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4">
    <s v="Migdal Hashkaot Neches Boded"/>
    <s v="{[Time].[Hie Time].[Yom].&amp;[20160630]}"/>
    <s v="{[Medida].[Medida].&amp;[2]}"/>
    <s v="{[Keren].[Keren].[All]}"/>
    <s v="{[Cheshbon KM].[Hie Peilut].[Peilut 4].&amp;[Kod_Peilut_L4_231]&amp;[Kod_Peilut_L3_35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6">
    <mdx n="0" f="s">
      <ms ns="1" c="0"/>
    </mdx>
    <mdx n="0" f="v">
      <t c="8" si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 si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3"/>
        <n x="7"/>
      </t>
    </mdx>
  </mdxMetadata>
  <valueMetadata count="2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</valueMetadata>
</metadata>
</file>

<file path=xl/sharedStrings.xml><?xml version="1.0" encoding="utf-8"?>
<sst xmlns="http://schemas.openxmlformats.org/spreadsheetml/2006/main" count="6113" uniqueCount="1721">
  <si>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</si>
  <si>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</si>
  <si>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</si>
  <si>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</si>
  <si>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</si>
  <si>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</si>
  <si>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</si>
  <si>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</si>
  <si>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</si>
  <si>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</si>
  <si>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</si>
  <si>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</si>
  <si>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</si>
  <si>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</si>
  <si>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</si>
  <si>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</si>
  <si>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</si>
  <si>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</si>
  <si>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</si>
  <si>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</si>
  <si>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</si>
  <si>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</si>
  <si>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</si>
  <si>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</si>
  <si>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</si>
  <si>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</si>
  <si>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</si>
  <si>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</si>
  <si>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</si>
  <si>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</si>
  <si>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</si>
  <si>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</si>
  <si>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</si>
  <si>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</si>
  <si>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</si>
  <si>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</si>
  <si>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</si>
  <si>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</si>
  <si>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</si>
  <si>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</si>
  <si>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</si>
  <si>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</si>
  <si>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</si>
  <si>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</si>
  <si>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</si>
  <si>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</si>
  <si>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</si>
  <si>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</si>
  <si>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</si>
  <si>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</si>
  <si>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</si>
  <si>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</si>
  <si>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</si>
  <si>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</si>
  <si>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</si>
  <si>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</si>
  <si>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</si>
  <si>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</si>
  <si>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</si>
  <si>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</si>
  <si>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</si>
  <si>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</si>
  <si>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</si>
  <si>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</si>
  <si>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</si>
  <si>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</si>
  <si>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</si>
  <si>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</si>
  <si>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</si>
  <si>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</si>
  <si>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</si>
  <si>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</si>
  <si>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</si>
  <si>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</si>
  <si>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</si>
  <si>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</si>
  <si>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</si>
  <si>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</si>
  <si>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</si>
  <si>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</si>
  <si>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</si>
  <si>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</si>
  <si>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</si>
  <si>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</si>
  <si>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</si>
  <si>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</si>
  <si>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</si>
  <si>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</si>
  <si>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</si>
  <si>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</si>
  <si>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</si>
  <si>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</si>
  <si>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</si>
  <si>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</si>
  <si>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</si>
  <si>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</si>
  <si>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</si>
  <si>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</si>
  <si>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</si>
  <si>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</si>
  <si>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</si>
  <si>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</si>
  <si>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</si>
  <si>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</si>
  <si>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</si>
  <si>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</si>
  <si>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</si>
  <si>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</si>
  <si>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</si>
  <si>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</si>
  <si>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</si>
  <si>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</si>
  <si>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</si>
  <si>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</si>
  <si>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</si>
  <si>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</si>
  <si>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</si>
  <si>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</si>
  <si>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</si>
  <si>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</si>
  <si>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</si>
  <si>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</si>
  <si>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</si>
  <si>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</si>
  <si>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</si>
  <si>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</si>
  <si>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</si>
  <si>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</si>
  <si>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</si>
  <si>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</si>
  <si>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</si>
  <si>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</si>
  <si>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</si>
  <si>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</si>
  <si>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</si>
  <si>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</si>
  <si>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</si>
  <si>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</si>
  <si>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</si>
  <si>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</si>
  <si>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</si>
  <si>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</si>
  <si>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</si>
  <si>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</si>
  <si>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</si>
  <si>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</si>
  <si>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</si>
  <si>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</si>
  <si>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</si>
  <si>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</si>
  <si>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</si>
  <si>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</si>
  <si>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</si>
  <si>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</si>
  <si>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</si>
  <si>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</si>
  <si>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</si>
  <si>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</si>
  <si>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</si>
  <si>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</si>
  <si>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</si>
  <si>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</si>
  <si>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</si>
  <si>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</si>
  <si>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</si>
  <si>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</si>
  <si>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</si>
  <si>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</si>
  <si>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</si>
  <si>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</si>
  <si>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</si>
  <si>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</si>
  <si>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</si>
  <si>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</si>
  <si>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</si>
  <si>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</si>
  <si>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</si>
  <si>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</si>
  <si>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</si>
  <si>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</si>
  <si>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</si>
  <si>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</si>
  <si>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</si>
  <si>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</si>
  <si>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</si>
  <si>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</si>
  <si>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</si>
  <si>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</si>
  <si>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</si>
  <si>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</si>
  <si>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</si>
  <si>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</si>
  <si>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</si>
  <si>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</si>
  <si>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</si>
  <si>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</si>
  <si>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</si>
  <si>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</si>
  <si>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</si>
  <si>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</si>
  <si>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</si>
  <si>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</si>
  <si>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</si>
  <si>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</si>
  <si>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</si>
  <si>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</si>
  <si>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</si>
  <si>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</si>
  <si>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</si>
  <si>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</si>
  <si>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</si>
  <si>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</si>
  <si>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</si>
  <si>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</si>
  <si>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</si>
  <si>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</si>
  <si>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</si>
  <si>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</si>
  <si>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</si>
  <si>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</si>
  <si>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</si>
  <si>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</si>
  <si>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</si>
  <si>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</si>
  <si>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</si>
  <si>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</si>
  <si>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</si>
  <si>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</si>
  <si>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</si>
  <si>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</si>
  <si>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</si>
  <si>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</si>
  <si>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</si>
  <si>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</si>
  <si>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</si>
  <si>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</si>
  <si>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</si>
  <si>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</si>
  <si>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</si>
  <si>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</si>
  <si>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</si>
  <si>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מט"ח/ מט"ח</t>
  </si>
  <si>
    <t>סה"כ בחו"ל:</t>
  </si>
  <si>
    <t>סה"כ בישראל:</t>
  </si>
  <si>
    <t>מספר הנייר</t>
  </si>
  <si>
    <t>30/06/2016</t>
  </si>
  <si>
    <t>מגדל חברה לביטוח</t>
  </si>
  <si>
    <t>מסלול אג"ח עד 10% מניות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</si>
  <si>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</si>
  <si>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</si>
  <si>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</si>
  <si>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</si>
  <si>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</si>
  <si>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</si>
  <si>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</si>
  <si>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</si>
  <si>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</si>
  <si>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</si>
  <si>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</si>
  <si>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</si>
  <si>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</si>
  <si>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</si>
  <si>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</si>
  <si>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</si>
  <si>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</si>
  <si>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</si>
  <si>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</si>
  <si>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</si>
  <si>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</si>
  <si>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</si>
  <si>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</si>
  <si>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</si>
  <si>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</si>
  <si>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117</t>
  </si>
  <si>
    <t>8170110</t>
  </si>
  <si>
    <t>מקמ 1216</t>
  </si>
  <si>
    <t>8161218</t>
  </si>
  <si>
    <t>מקמ 716</t>
  </si>
  <si>
    <t>8160715</t>
  </si>
  <si>
    <t>מקמ 916</t>
  </si>
  <si>
    <t>8160913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</si>
  <si>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</si>
  <si>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</si>
  <si>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</si>
  <si>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</si>
  <si>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</si>
  <si>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</si>
  <si>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</si>
  <si>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</si>
  <si>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</si>
  <si>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</si>
  <si>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</si>
  <si>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</si>
  <si>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</si>
  <si>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</si>
  <si>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</si>
  <si>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</si>
  <si>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</si>
  <si>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</si>
  <si>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</si>
  <si>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</si>
  <si>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</si>
  <si>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</si>
  <si>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</si>
  <si>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</si>
  <si>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</si>
  <si>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</si>
  <si>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ISRAEL 2.875 03/26</t>
  </si>
  <si>
    <t>US46513CXR23</t>
  </si>
  <si>
    <t>A</t>
  </si>
  <si>
    <t>FITCH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</si>
  <si>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</si>
  <si>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</si>
  <si>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</si>
  <si>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</si>
  <si>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</si>
  <si>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</si>
  <si>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</si>
  <si>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</si>
  <si>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</si>
  <si>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</si>
  <si>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</si>
  <si>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</si>
  <si>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</si>
  <si>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</si>
  <si>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</si>
  <si>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</si>
  <si>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</si>
  <si>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</si>
  <si>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</si>
  <si>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</si>
  <si>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</si>
  <si>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</si>
  <si>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</si>
  <si>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</si>
  <si>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</si>
  <si>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</si>
  <si>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</si>
  <si>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</si>
  <si>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</si>
  <si>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</si>
  <si>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</si>
  <si>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</si>
  <si>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</si>
  <si>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</si>
  <si>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</si>
  <si>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</si>
  <si>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</si>
  <si>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</si>
  <si>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</si>
  <si>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</si>
  <si>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</si>
  <si>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</si>
  <si>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</si>
  <si>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</si>
  <si>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</si>
  <si>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</si>
  <si>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</si>
  <si>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</si>
  <si>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</si>
  <si>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</si>
  <si>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</si>
  <si>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</si>
  <si>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הנפקות ט</t>
  </si>
  <si>
    <t>1940386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</si>
  <si>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</si>
  <si>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</si>
  <si>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</si>
  <si>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</si>
  <si>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</si>
  <si>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</si>
  <si>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</si>
  <si>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</si>
  <si>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</si>
  <si>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</si>
  <si>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</si>
  <si>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</si>
  <si>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</si>
  <si>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</si>
  <si>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</si>
  <si>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</si>
  <si>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</si>
  <si>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</si>
  <si>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</si>
  <si>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</si>
  <si>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</si>
  <si>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</si>
  <si>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</si>
  <si>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</si>
  <si>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</si>
  <si>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</si>
  <si>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</si>
  <si>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</si>
  <si>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</si>
  <si>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</si>
  <si>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</si>
  <si>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</si>
  <si>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</si>
  <si>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</si>
  <si>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</si>
  <si>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</si>
  <si>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</si>
  <si>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</si>
  <si>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</si>
  <si>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</si>
  <si>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</si>
  <si>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</si>
  <si>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</si>
  <si>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</si>
  <si>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</si>
  <si>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</si>
  <si>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</si>
  <si>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</si>
  <si>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</si>
  <si>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</si>
  <si>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</si>
  <si>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</si>
  <si>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</si>
  <si>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</si>
  <si>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</si>
  <si>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</si>
  <si>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</si>
  <si>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</si>
  <si>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</si>
  <si>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</si>
  <si>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</si>
  <si>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</si>
  <si>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</si>
  <si>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</si>
  <si>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</si>
  <si>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</si>
  <si>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</si>
  <si>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</si>
  <si>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</si>
  <si>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</si>
  <si>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</si>
  <si>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</si>
  <si>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</si>
  <si>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</si>
  <si>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</si>
  <si>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</si>
  <si>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</si>
  <si>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</si>
  <si>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</si>
  <si>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</si>
  <si>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</si>
  <si>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</si>
  <si>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</si>
  <si>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</si>
  <si>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</si>
  <si>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</si>
  <si>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</si>
  <si>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</si>
  <si>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</si>
  <si>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</si>
  <si>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</si>
  <si>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</si>
  <si>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</si>
  <si>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</si>
  <si>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</si>
  <si>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</si>
  <si>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</si>
  <si>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</si>
  <si>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</si>
  <si>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</si>
  <si>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</si>
  <si>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</si>
  <si>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</si>
  <si>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</si>
  <si>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</si>
  <si>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</si>
  <si>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</si>
  <si>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</si>
  <si>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</si>
  <si>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</si>
  <si>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</si>
  <si>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</si>
  <si>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</si>
  <si>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</si>
  <si>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</si>
  <si>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</si>
  <si>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</si>
  <si>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יג*</t>
  </si>
  <si>
    <t>3230224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</si>
  <si>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</si>
  <si>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</si>
  <si>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</si>
  <si>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</si>
  <si>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</si>
  <si>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</si>
  <si>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</si>
  <si>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</si>
  <si>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</si>
  <si>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</si>
  <si>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</si>
  <si>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</si>
  <si>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</si>
  <si>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</si>
  <si>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</si>
  <si>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</si>
  <si>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</si>
  <si>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</si>
  <si>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</si>
  <si>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</si>
  <si>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</si>
  <si>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</si>
  <si>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</si>
  <si>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</si>
  <si>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</si>
  <si>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</si>
  <si>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</si>
  <si>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</si>
  <si>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</si>
  <si>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</si>
  <si>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דיסקונט מנ שה</t>
  </si>
  <si>
    <t>7480098</t>
  </si>
  <si>
    <t>דשאפ.ק3</t>
  </si>
  <si>
    <t>1121763</t>
  </si>
  <si>
    <t>520043795</t>
  </si>
  <si>
    <t>שרותים פיננסים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</si>
  <si>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</si>
  <si>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</si>
  <si>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</si>
  <si>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</si>
  <si>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</si>
  <si>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</si>
  <si>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</si>
  <si>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</si>
  <si>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</si>
  <si>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</si>
  <si>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</si>
  <si>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</si>
  <si>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</si>
  <si>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</si>
  <si>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</si>
  <si>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</si>
  <si>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</si>
  <si>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</si>
  <si>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</si>
  <si>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</si>
  <si>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</si>
  <si>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</si>
  <si>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</si>
  <si>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</si>
  <si>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</si>
  <si>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</si>
  <si>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</si>
  <si>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אשטרום נכ אג8</t>
  </si>
  <si>
    <t>2510162</t>
  </si>
  <si>
    <t>520036617</t>
  </si>
  <si>
    <t>גירון 3</t>
  </si>
  <si>
    <t>1125681</t>
  </si>
  <si>
    <t>520044520</t>
  </si>
  <si>
    <t>גירון אגח ד</t>
  </si>
  <si>
    <t>1130681</t>
  </si>
  <si>
    <t>דלק קב אגח יח</t>
  </si>
  <si>
    <t>1115823</t>
  </si>
  <si>
    <t>520044322</t>
  </si>
  <si>
    <t>דקסיה ישראל אגח יג</t>
  </si>
  <si>
    <t>1125194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</si>
  <si>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</si>
  <si>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</si>
  <si>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</si>
  <si>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</si>
  <si>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</si>
  <si>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</si>
  <si>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</si>
  <si>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</si>
  <si>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</si>
  <si>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</si>
  <si>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</si>
  <si>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</si>
  <si>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</si>
  <si>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</si>
  <si>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</si>
  <si>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</si>
  <si>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</si>
  <si>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שרותים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</si>
  <si>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</si>
  <si>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</si>
  <si>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</si>
  <si>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</si>
  <si>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</si>
  <si>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</si>
  <si>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</si>
  <si>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</si>
  <si>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</si>
  <si>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</si>
  <si>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</si>
  <si>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</si>
  <si>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</si>
  <si>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</si>
  <si>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</si>
  <si>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</si>
  <si>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</si>
  <si>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</si>
  <si>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</si>
  <si>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</si>
  <si>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</si>
  <si>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</si>
  <si>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</si>
  <si>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</si>
  <si>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</si>
  <si>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</si>
  <si>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</si>
  <si>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</si>
  <si>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</si>
  <si>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</si>
  <si>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נדלן 4</t>
  </si>
  <si>
    <t>1119999</t>
  </si>
  <si>
    <t>513765859</t>
  </si>
  <si>
    <t>רבוע נדלן אגח ב</t>
  </si>
  <si>
    <t>1098656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</si>
  <si>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</si>
  <si>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</si>
  <si>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</si>
  <si>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</si>
  <si>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</si>
  <si>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</si>
  <si>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</si>
  <si>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</si>
  <si>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</si>
  <si>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</si>
  <si>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</si>
  <si>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</si>
  <si>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</si>
  <si>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</si>
  <si>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</si>
  <si>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</si>
  <si>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</si>
  <si>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</si>
  <si>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</si>
  <si>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</si>
  <si>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מבני תעשיה אגח יח</t>
  </si>
  <si>
    <t>2260479</t>
  </si>
  <si>
    <t>520024126</t>
  </si>
  <si>
    <t>הכשרה ביטוח אגח 2</t>
  </si>
  <si>
    <t>1131218</t>
  </si>
  <si>
    <t>520042177</t>
  </si>
  <si>
    <t>BBB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</si>
  <si>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</si>
  <si>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</si>
  <si>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</si>
  <si>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</si>
  <si>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</si>
  <si>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</si>
  <si>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</si>
  <si>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</si>
  <si>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</si>
  <si>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</si>
  <si>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דיסקונט השקעות סד 6</t>
  </si>
  <si>
    <t>6390207</t>
  </si>
  <si>
    <t>520023896</t>
  </si>
  <si>
    <t>BB+</t>
  </si>
  <si>
    <t>קרדן אןוי אגח א</t>
  </si>
  <si>
    <t>1105535</t>
  </si>
  <si>
    <t>NV1239114</t>
  </si>
  <si>
    <t>B</t>
  </si>
  <si>
    <t>קרדן אןוי אגח ב</t>
  </si>
  <si>
    <t>1113034</t>
  </si>
  <si>
    <t>אפריקה אגח כו</t>
  </si>
  <si>
    <t>6110365</t>
  </si>
  <si>
    <t>520005067</t>
  </si>
  <si>
    <t>CC</t>
  </si>
  <si>
    <t>אפריקה השקעות 28</t>
  </si>
  <si>
    <t>6110480</t>
  </si>
  <si>
    <t>אלעזרא אגח ב</t>
  </si>
  <si>
    <t>1128289</t>
  </si>
  <si>
    <t>513785634</t>
  </si>
  <si>
    <t>NR</t>
  </si>
  <si>
    <t>ביטוח ישיר אגח ט</t>
  </si>
  <si>
    <t>1118512</t>
  </si>
  <si>
    <t>520044439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</si>
  <si>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</si>
  <si>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</si>
  <si>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</si>
  <si>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</si>
  <si>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</si>
  <si>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</si>
  <si>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</si>
  <si>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</si>
  <si>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</si>
  <si>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</si>
  <si>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</si>
  <si>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</si>
  <si>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</si>
  <si>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</si>
  <si>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</si>
  <si>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</si>
  <si>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</si>
  <si>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</si>
  <si>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</si>
  <si>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</si>
  <si>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</si>
  <si>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</si>
  <si>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</si>
  <si>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</si>
  <si>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</si>
  <si>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</si>
  <si>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</si>
  <si>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</si>
  <si>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</si>
  <si>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</si>
  <si>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</si>
  <si>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</si>
  <si>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</si>
  <si>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וילאר אגח 7</t>
  </si>
  <si>
    <t>4160149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</si>
  <si>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</si>
  <si>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</si>
  <si>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</si>
  <si>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</si>
  <si>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</si>
  <si>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</si>
  <si>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</si>
  <si>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</si>
  <si>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</si>
  <si>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</si>
  <si>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</si>
  <si>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</si>
  <si>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</si>
  <si>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</si>
  <si>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</si>
  <si>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</si>
  <si>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</si>
  <si>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</si>
  <si>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</si>
  <si>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</si>
  <si>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</si>
  <si>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</si>
  <si>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</si>
  <si>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</si>
  <si>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</si>
  <si>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הראל הנפקות יב</t>
  </si>
  <si>
    <t>1138163</t>
  </si>
  <si>
    <t>הראל הנפקות יג</t>
  </si>
  <si>
    <t>1138171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</si>
  <si>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</si>
  <si>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</si>
  <si>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</si>
  <si>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</si>
  <si>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</si>
  <si>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</si>
  <si>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</si>
  <si>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</si>
  <si>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</si>
  <si>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</si>
  <si>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</si>
  <si>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</si>
  <si>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</si>
  <si>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</si>
  <si>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</si>
  <si>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</si>
  <si>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</si>
  <si>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</si>
  <si>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</si>
  <si>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</si>
  <si>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</si>
  <si>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</si>
  <si>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</si>
  <si>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</si>
  <si>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</si>
  <si>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</si>
  <si>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</si>
  <si>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</si>
  <si>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</si>
  <si>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</si>
  <si>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</si>
  <si>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</si>
  <si>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</si>
  <si>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</si>
  <si>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</si>
  <si>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</si>
  <si>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</si>
  <si>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</si>
  <si>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</si>
  <si>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</si>
  <si>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</si>
  <si>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</si>
  <si>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</si>
  <si>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</si>
  <si>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</si>
  <si>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</si>
  <si>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קבוצת דלק סדרה טו (15)</t>
  </si>
  <si>
    <t>1115070</t>
  </si>
  <si>
    <t>קבוצת דלק סדרה יד (14)</t>
  </si>
  <si>
    <t>1115062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</si>
  <si>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</si>
  <si>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</si>
  <si>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</si>
  <si>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</si>
  <si>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</si>
  <si>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</si>
  <si>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</si>
  <si>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</si>
  <si>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</si>
  <si>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</si>
  <si>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</si>
  <si>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</si>
  <si>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</si>
  <si>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</si>
  <si>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</si>
  <si>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</si>
  <si>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</si>
  <si>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</si>
  <si>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</si>
  <si>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</si>
  <si>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</si>
  <si>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</si>
  <si>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</si>
  <si>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</si>
  <si>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</si>
  <si>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</si>
  <si>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</si>
  <si>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</si>
  <si>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</si>
  <si>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</si>
  <si>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</si>
  <si>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</si>
  <si>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</si>
  <si>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מבני תעשייה אגח טז</t>
  </si>
  <si>
    <t>2260438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</si>
  <si>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</si>
  <si>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</si>
  <si>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</si>
  <si>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</si>
  <si>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</si>
  <si>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</si>
  <si>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</si>
  <si>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</si>
  <si>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</si>
  <si>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</si>
  <si>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</si>
  <si>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</si>
  <si>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</si>
  <si>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</si>
  <si>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</si>
  <si>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</si>
  <si>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</si>
  <si>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</si>
  <si>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</si>
  <si>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</si>
  <si>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</si>
  <si>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</si>
  <si>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</si>
  <si>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SRENVX 4.5 24/44</t>
  </si>
  <si>
    <t>XS1108784510</t>
  </si>
  <si>
    <t>Insurance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</si>
  <si>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</si>
  <si>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</si>
  <si>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</si>
  <si>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</si>
  <si>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</si>
  <si>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</si>
  <si>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</si>
  <si>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</si>
  <si>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</si>
  <si>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</si>
  <si>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</si>
  <si>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</si>
  <si>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CS 6.5 08/08/23</t>
  </si>
  <si>
    <t>XS0957135212</t>
  </si>
  <si>
    <t>FORD 4.389 01/26</t>
  </si>
  <si>
    <t>US345397XU23</t>
  </si>
  <si>
    <t>Automobiles &amp; Components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</si>
  <si>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</si>
  <si>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</si>
  <si>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</si>
  <si>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</si>
  <si>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</si>
  <si>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</si>
  <si>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</si>
  <si>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SHBASS 5.25 12/29/49</t>
  </si>
  <si>
    <t>XS1194054166</t>
  </si>
  <si>
    <t>UBS 4.75 05/22/2023</t>
  </si>
  <si>
    <t>CH0214139930</t>
  </si>
  <si>
    <t>ABN AMRO BANK 4.75 07/25</t>
  </si>
  <si>
    <t>XS1264600310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</si>
  <si>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</si>
  <si>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</si>
  <si>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</si>
  <si>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</si>
  <si>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</si>
  <si>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</si>
  <si>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</si>
  <si>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CNALN 5.25 04/75</t>
  </si>
  <si>
    <t>XS1216019585</t>
  </si>
  <si>
    <t>DLPH 4.25 01/26</t>
  </si>
  <si>
    <t>US24713GAB86</t>
  </si>
  <si>
    <t>DLPH 5 02/15/23</t>
  </si>
  <si>
    <t>US247126AH80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</si>
  <si>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</si>
  <si>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</si>
  <si>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</si>
  <si>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</si>
  <si>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</si>
  <si>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</si>
  <si>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</si>
  <si>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MYL 3.95 06/26 03/26</t>
  </si>
  <si>
    <t>USN59465AD15</t>
  </si>
  <si>
    <t>Pharmaceuticals&amp; Biotechnology</t>
  </si>
  <si>
    <t>MYL 5.25 06/46 12/45</t>
  </si>
  <si>
    <t>USN59465AF62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</si>
  <si>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</si>
  <si>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</si>
  <si>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</si>
  <si>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</si>
  <si>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</si>
  <si>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</si>
  <si>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</si>
  <si>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</si>
  <si>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</si>
  <si>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</si>
  <si>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</si>
  <si>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</si>
  <si>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</si>
  <si>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</si>
  <si>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</si>
  <si>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SWEDA 5.5 12/49</t>
  </si>
  <si>
    <t>XS1190655776</t>
  </si>
  <si>
    <t>ASSICURAZIONI GENERALI 6.269 06/26</t>
  </si>
  <si>
    <t>XS0257010206</t>
  </si>
  <si>
    <t>ASSICURAZIONI GENERALI 6.416 02/22</t>
  </si>
  <si>
    <t>XS0283627908</t>
  </si>
  <si>
    <t>BARCLAYS 5.2 05/26</t>
  </si>
  <si>
    <t>US06738EAP07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</si>
  <si>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</si>
  <si>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</si>
  <si>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</si>
  <si>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</si>
  <si>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</si>
  <si>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</si>
  <si>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</si>
  <si>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</si>
  <si>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GM 5.25 03/26</t>
  </si>
  <si>
    <t>US37045XBG07</t>
  </si>
  <si>
    <t>MATERIALS</t>
  </si>
  <si>
    <t>NDASS 5.5 09/49 09/19</t>
  </si>
  <si>
    <t>US65557DAM39</t>
  </si>
  <si>
    <t>NWIDE 6.875 06/19</t>
  </si>
  <si>
    <t>XS1043181269</t>
  </si>
  <si>
    <t>TELEFO 6.75 29/11/49</t>
  </si>
  <si>
    <t>XS0997326441</t>
  </si>
  <si>
    <t>VIE 4.85 18 49</t>
  </si>
  <si>
    <t>FR0011391838</t>
  </si>
  <si>
    <t>RWE 7% 03/19</t>
  </si>
  <si>
    <t>XS0652913988</t>
  </si>
  <si>
    <t>BB</t>
  </si>
  <si>
    <t>WESTERN DIGITAL 10.5 04/24 04/19</t>
  </si>
  <si>
    <t>USU9547KAB99</t>
  </si>
  <si>
    <t>LLOYD 6.375 49/20</t>
  </si>
  <si>
    <t>XS1043545059</t>
  </si>
  <si>
    <t>BB-</t>
  </si>
  <si>
    <t>LLOYDS 7 49</t>
  </si>
  <si>
    <t>XS1043550307</t>
  </si>
  <si>
    <t>RBS 5.5 11/29/49</t>
  </si>
  <si>
    <t>XS0205935470</t>
  </si>
  <si>
    <t>B+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</si>
  <si>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</si>
  <si>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</si>
  <si>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</si>
  <si>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</si>
  <si>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</si>
  <si>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</si>
  <si>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</si>
  <si>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</si>
  <si>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</si>
  <si>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</si>
  <si>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</si>
  <si>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</si>
  <si>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</si>
  <si>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</si>
  <si>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</si>
  <si>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</si>
  <si>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</si>
  <si>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</si>
  <si>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</si>
  <si>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</si>
  <si>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</si>
  <si>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</si>
  <si>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</si>
  <si>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</si>
  <si>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</si>
  <si>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</si>
  <si>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</si>
  <si>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</si>
  <si>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</si>
  <si>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</si>
  <si>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</si>
  <si>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</si>
  <si>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</si>
  <si>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</si>
  <si>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</si>
  <si>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</si>
  <si>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</si>
  <si>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</si>
  <si>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</si>
  <si>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</si>
  <si>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</si>
  <si>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</si>
  <si>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</si>
  <si>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</si>
  <si>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</si>
  <si>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</si>
  <si>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</si>
  <si>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</si>
  <si>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</si>
  <si>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</si>
  <si>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</si>
  <si>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</si>
  <si>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</si>
  <si>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</si>
  <si>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</si>
  <si>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</si>
  <si>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</si>
  <si>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</si>
  <si>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</si>
  <si>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</si>
  <si>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</si>
  <si>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</si>
  <si>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</si>
  <si>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</si>
  <si>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</si>
  <si>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</si>
  <si>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</si>
  <si>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</si>
  <si>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</si>
  <si>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</si>
  <si>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</si>
  <si>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</si>
  <si>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</si>
  <si>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</si>
  <si>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</si>
  <si>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</si>
  <si>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</si>
  <si>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</si>
  <si>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</si>
  <si>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</si>
  <si>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</si>
  <si>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</si>
  <si>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</si>
  <si>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</si>
  <si>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</si>
  <si>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</si>
  <si>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</si>
  <si>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</si>
  <si>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</si>
  <si>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</si>
  <si>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</si>
  <si>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</si>
  <si>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</si>
  <si>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</si>
  <si>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</si>
  <si>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</si>
  <si>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</si>
  <si>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</si>
  <si>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</si>
  <si>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</si>
  <si>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</si>
  <si>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</si>
  <si>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</si>
  <si>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</si>
  <si>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</si>
  <si>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</si>
  <si>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</si>
  <si>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</si>
  <si>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</si>
  <si>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</si>
  <si>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</si>
  <si>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</si>
  <si>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</si>
  <si>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</si>
  <si>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</si>
  <si>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</si>
  <si>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</si>
  <si>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</si>
  <si>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</si>
  <si>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</si>
  <si>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</si>
  <si>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</si>
  <si>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</si>
  <si>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</si>
  <si>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</si>
  <si>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</si>
  <si>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</si>
  <si>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</si>
  <si>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</si>
  <si>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</si>
  <si>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</si>
  <si>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</si>
  <si>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</si>
  <si>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</si>
  <si>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</si>
  <si>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</si>
  <si>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</si>
  <si>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</si>
  <si>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</si>
  <si>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</si>
  <si>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</si>
  <si>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</si>
  <si>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</si>
  <si>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</si>
  <si>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</si>
  <si>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</si>
  <si>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</si>
  <si>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</si>
  <si>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</si>
  <si>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</si>
  <si>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</si>
  <si>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</si>
  <si>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</si>
  <si>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</si>
  <si>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</si>
  <si>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</si>
  <si>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</si>
  <si>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</si>
  <si>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</si>
  <si>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</si>
  <si>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</si>
  <si>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</si>
  <si>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</si>
  <si>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</si>
  <si>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</si>
  <si>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</si>
  <si>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</si>
  <si>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</si>
  <si>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</si>
  <si>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</si>
  <si>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</si>
  <si>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</si>
  <si>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</si>
  <si>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</si>
  <si>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</si>
  <si>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</si>
  <si>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</si>
  <si>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</si>
  <si>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</si>
  <si>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</si>
  <si>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</si>
  <si>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</si>
  <si>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</si>
  <si>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</si>
  <si>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</si>
  <si>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</si>
  <si>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</si>
  <si>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</si>
  <si>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</si>
  <si>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</si>
  <si>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</si>
  <si>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</si>
  <si>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</si>
  <si>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</si>
  <si>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</si>
  <si>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</si>
  <si>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</si>
  <si>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</si>
  <si>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</si>
  <si>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</si>
  <si>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</si>
  <si>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</si>
  <si>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</si>
  <si>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</si>
  <si>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</si>
  <si>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</si>
  <si>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</si>
  <si>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</si>
  <si>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</si>
  <si>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</si>
  <si>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</si>
  <si>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</si>
  <si>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</si>
  <si>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</si>
  <si>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</si>
  <si>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</si>
  <si>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</si>
  <si>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</si>
  <si>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</si>
  <si>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</si>
  <si>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</si>
  <si>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</si>
  <si>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</si>
  <si>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</si>
  <si>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</si>
  <si>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</si>
  <si>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</si>
  <si>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</si>
  <si>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</si>
  <si>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</si>
  <si>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</si>
  <si>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</si>
  <si>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</si>
  <si>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</si>
  <si>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</si>
  <si>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</si>
  <si>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</si>
  <si>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</si>
  <si>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</si>
  <si>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</si>
  <si>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</si>
  <si>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</si>
  <si>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</si>
  <si>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</si>
  <si>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</si>
  <si>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</si>
  <si>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</si>
  <si>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</si>
  <si>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</si>
  <si>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</si>
  <si>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</si>
  <si>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</si>
  <si>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</si>
  <si>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</si>
  <si>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</si>
  <si>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</si>
  <si>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</si>
  <si>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</si>
  <si>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</si>
  <si>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</si>
  <si>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</si>
  <si>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</si>
  <si>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</si>
  <si>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</si>
  <si>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</si>
  <si>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</si>
  <si>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</si>
  <si>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</si>
  <si>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</si>
  <si>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</si>
  <si>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</si>
  <si>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</si>
  <si>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</si>
  <si>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</si>
  <si>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</si>
  <si>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</si>
  <si>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</si>
  <si>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</si>
  <si>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</si>
  <si>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</si>
  <si>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</si>
  <si>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</si>
  <si>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</si>
  <si>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</si>
  <si>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</si>
  <si>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</si>
  <si>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</si>
  <si>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</si>
  <si>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</si>
  <si>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</si>
  <si>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</si>
  <si>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</si>
  <si>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</si>
  <si>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</si>
  <si>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</si>
  <si>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</si>
  <si>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</si>
  <si>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</si>
  <si>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</si>
  <si>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</si>
  <si>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</si>
  <si>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</si>
  <si>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</si>
  <si>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</si>
  <si>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</si>
  <si>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</si>
  <si>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</si>
  <si>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</si>
  <si>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</si>
  <si>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</si>
  <si>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</si>
  <si>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</si>
  <si>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</si>
  <si>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</si>
  <si>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</si>
  <si>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</si>
  <si>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CAESAR STONE SDO</t>
  </si>
  <si>
    <t>IL0011259137</t>
  </si>
  <si>
    <t>NASDAQ</t>
  </si>
  <si>
    <t>511439507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</si>
  <si>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</si>
  <si>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</si>
  <si>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</si>
  <si>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</si>
  <si>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</si>
  <si>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</si>
  <si>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CONTROL*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</si>
  <si>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</si>
  <si>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</si>
  <si>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</si>
  <si>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</si>
  <si>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</si>
  <si>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</si>
  <si>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</si>
  <si>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</si>
  <si>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</si>
  <si>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</si>
  <si>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</si>
  <si>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</si>
  <si>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</si>
  <si>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</si>
  <si>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</si>
  <si>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</si>
  <si>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</si>
  <si>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</si>
  <si>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</si>
  <si>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</si>
  <si>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</si>
  <si>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</si>
  <si>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</si>
  <si>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</si>
  <si>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</si>
  <si>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</si>
  <si>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</si>
  <si>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</si>
  <si>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</si>
  <si>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</si>
  <si>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APPLE INC</t>
  </si>
  <si>
    <t>US0378331005</t>
  </si>
  <si>
    <t>BAE SYSTEMS</t>
  </si>
  <si>
    <t>GB0002634946</t>
  </si>
  <si>
    <t>Capital Goods</t>
  </si>
  <si>
    <t>BLACKROCK</t>
  </si>
  <si>
    <t>US09247X1019</t>
  </si>
  <si>
    <t>BNP PARIBAS</t>
  </si>
  <si>
    <t>FR0000131104</t>
  </si>
  <si>
    <t>BP PLC</t>
  </si>
  <si>
    <t>GB0007980591</t>
  </si>
  <si>
    <t>BRISTOL MYERS SQUIBB</t>
  </si>
  <si>
    <t>US1101221083</t>
  </si>
  <si>
    <t>CHICAGO BRIDGE &amp; IRON CO NV</t>
  </si>
  <si>
    <t>US1672501095</t>
  </si>
  <si>
    <t>COGNIZANT TECH SOLUTIONS A</t>
  </si>
  <si>
    <t>US1924461023</t>
  </si>
  <si>
    <t>COMPAGNIE DE SAINT GOBAIN</t>
  </si>
  <si>
    <t>FR0000125007</t>
  </si>
  <si>
    <t>CREDIT SUISSE GROUP AG REG</t>
  </si>
  <si>
    <t>CH0012138530</t>
  </si>
  <si>
    <t>פרנק שווצרי</t>
  </si>
  <si>
    <t>CVS CAREMARK CORP</t>
  </si>
  <si>
    <t>US1266501006</t>
  </si>
  <si>
    <t>Food &amp; Staples Retailing</t>
  </si>
  <si>
    <t>DELTA AIR LINES</t>
  </si>
  <si>
    <t>US2473617023</t>
  </si>
  <si>
    <t>Transportation</t>
  </si>
  <si>
    <t>DEUTSCHE TELEKOM</t>
  </si>
  <si>
    <t>DE0005557508</t>
  </si>
  <si>
    <t>DIAGEO</t>
  </si>
  <si>
    <t>GB0002374006</t>
  </si>
  <si>
    <t>EXPEDIA INC</t>
  </si>
  <si>
    <t>US30212P3038</t>
  </si>
  <si>
    <t>Retailing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</si>
  <si>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</si>
  <si>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</si>
  <si>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</si>
  <si>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</si>
  <si>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</si>
  <si>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</si>
  <si>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</si>
  <si>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</si>
  <si>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ILIAD</t>
  </si>
  <si>
    <t>FR0004035913</t>
  </si>
  <si>
    <t>INDITEX</t>
  </si>
  <si>
    <t>ES0148396007</t>
  </si>
  <si>
    <t>BME</t>
  </si>
  <si>
    <t>INPEX</t>
  </si>
  <si>
    <t>JP3294460005</t>
  </si>
  <si>
    <t>INTESA SANPAOLO</t>
  </si>
  <si>
    <t>IT0000072618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</si>
  <si>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</si>
  <si>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</si>
  <si>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</si>
  <si>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</si>
  <si>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</si>
  <si>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</si>
  <si>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</si>
  <si>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</si>
  <si>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</si>
  <si>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</si>
  <si>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</si>
  <si>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</si>
  <si>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</si>
  <si>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</si>
  <si>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</si>
  <si>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</si>
  <si>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</si>
  <si>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</si>
  <si>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</si>
  <si>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</si>
  <si>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</si>
  <si>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</si>
  <si>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</si>
  <si>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</si>
  <si>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</si>
  <si>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ORACLE CORP</t>
  </si>
  <si>
    <t>US68389X1054</t>
  </si>
  <si>
    <t>ORANGE</t>
  </si>
  <si>
    <t>FR0000133308</t>
  </si>
  <si>
    <t>PFIZER INC</t>
  </si>
  <si>
    <t>US7170811035</t>
  </si>
  <si>
    <t>potash corp</t>
  </si>
  <si>
    <t>CA73755L1076</t>
  </si>
  <si>
    <t>RENAULT SA</t>
  </si>
  <si>
    <t>FR0000131906</t>
  </si>
  <si>
    <t>ROCHE HOLDING AG GENUSSCHEIN</t>
  </si>
  <si>
    <t>CH0012032048</t>
  </si>
  <si>
    <t>S&amp;P GLOBAL</t>
  </si>
  <si>
    <t>US78409V1044</t>
  </si>
  <si>
    <t>SOUTHWEST AIRLINES</t>
  </si>
  <si>
    <t>US8447411088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</si>
  <si>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</si>
  <si>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</si>
  <si>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</si>
  <si>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</si>
  <si>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</si>
  <si>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</si>
  <si>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</si>
  <si>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UNILEVER NV CVA</t>
  </si>
  <si>
    <t>NL0000009355</t>
  </si>
  <si>
    <t>US BANCORP</t>
  </si>
  <si>
    <t>US9029733048</t>
  </si>
  <si>
    <t>VINCI SA</t>
  </si>
  <si>
    <t>FR0000125486</t>
  </si>
  <si>
    <t>VISA</t>
  </si>
  <si>
    <t>US92826C8394</t>
  </si>
  <si>
    <t>VMWARE INC CLASS A</t>
  </si>
  <si>
    <t>US9285634021</t>
  </si>
  <si>
    <t>VODAFONE GROUP</t>
  </si>
  <si>
    <t>GB00BH4HKS39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</si>
  <si>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</si>
  <si>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</si>
  <si>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</si>
  <si>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</si>
  <si>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</si>
  <si>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</si>
  <si>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</si>
  <si>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</si>
  <si>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פסגות סל בנקים</t>
  </si>
  <si>
    <t>1104645</t>
  </si>
  <si>
    <t>513464289</t>
  </si>
  <si>
    <t>מניות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</si>
  <si>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</si>
  <si>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</si>
  <si>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</si>
  <si>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</si>
  <si>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</si>
  <si>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</si>
  <si>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</si>
  <si>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תכלית גלובל י 120</t>
  </si>
  <si>
    <t>1108679</t>
  </si>
  <si>
    <t>513540310</t>
  </si>
  <si>
    <t>תכלית תא 25</t>
  </si>
  <si>
    <t>1091826</t>
  </si>
  <si>
    <t>פסגות סל יתר 120</t>
  </si>
  <si>
    <t>1114263</t>
  </si>
  <si>
    <t>פסגות סל ח סחורות</t>
  </si>
  <si>
    <t>1096650</t>
  </si>
  <si>
    <t>סחורות</t>
  </si>
  <si>
    <t>AMUNDI ETF MSCI EM ASIA UCIT</t>
  </si>
  <si>
    <t>FR0011018316</t>
  </si>
  <si>
    <t>CONSUMER STAPLES SPDR</t>
  </si>
  <si>
    <t>US81369Y3080</t>
  </si>
  <si>
    <t>DAIWA ETF TOPIX</t>
  </si>
  <si>
    <t>JP3027620008</t>
  </si>
  <si>
    <t>ENERGY SELECT SECTOR SPDR</t>
  </si>
  <si>
    <t>US81369Y5069</t>
  </si>
  <si>
    <t>ISHARE EUR 600 AUTO&amp;PARTS DE</t>
  </si>
  <si>
    <t>DE000A0Q4R28</t>
  </si>
  <si>
    <t>ISHARES CORE S&amp;P 500 ETF</t>
  </si>
  <si>
    <t>US4642872000</t>
  </si>
  <si>
    <t>ISHARES DJ CONSRU</t>
  </si>
  <si>
    <t>US4642887529</t>
  </si>
  <si>
    <t>ISHARES DJ EURO STOXX 50 DE</t>
  </si>
  <si>
    <t>DE0005933956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</si>
  <si>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</si>
  <si>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</si>
  <si>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</si>
  <si>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</si>
  <si>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</si>
  <si>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</si>
  <si>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S&amp;P LATIN AMERICA 40</t>
  </si>
  <si>
    <t>US4642873909</t>
  </si>
  <si>
    <t>KRANESHARES CSI CHINA INTERNET</t>
  </si>
  <si>
    <t>US5007673065</t>
  </si>
  <si>
    <t>LYX ETF MSCI EMU VALUE</t>
  </si>
  <si>
    <t>FR0010168781</t>
  </si>
  <si>
    <t>LYXOR UCITS ETS EU STOX BANK</t>
  </si>
  <si>
    <t>FR0011645647</t>
  </si>
  <si>
    <t>NOMURA ETF BANKS</t>
  </si>
  <si>
    <t>JP3040170007</t>
  </si>
  <si>
    <t>POWERSHARES DYN FOOD AND BEVERAG</t>
  </si>
  <si>
    <t>US73935X8496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</si>
  <si>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</si>
  <si>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</si>
  <si>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</si>
  <si>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</si>
  <si>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</si>
  <si>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</si>
  <si>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S&amp;P 500 ETF</t>
  </si>
  <si>
    <t>US9229083632</t>
  </si>
  <si>
    <t>XACT NORDEN 30</t>
  </si>
  <si>
    <t>SE0001710914</t>
  </si>
  <si>
    <t>ISHARES USD CORP BND</t>
  </si>
  <si>
    <t>IE0032895942</t>
  </si>
  <si>
    <t>אג"ח</t>
  </si>
  <si>
    <t>REAL ESTATE CREDIT GBP</t>
  </si>
  <si>
    <t>GB00B0HW5366</t>
  </si>
  <si>
    <t>תעודות השתתפות בקרנות נאמנות בחו"ל</t>
  </si>
  <si>
    <t>ABERDEEN GL  INDIA</t>
  </si>
  <si>
    <t>LU0231490953</t>
  </si>
  <si>
    <t>UBS LUX BD USD</t>
  </si>
  <si>
    <t>LU0396367608</t>
  </si>
  <si>
    <t>LION III EUR S3 ACC</t>
  </si>
  <si>
    <t>IE00B804LV55</t>
  </si>
  <si>
    <t xml:space="preserve"> BLA/GSO EUR A ACC</t>
  </si>
  <si>
    <t>IE00B3DS7666</t>
  </si>
  <si>
    <t>CS NL GL SEN LO MC</t>
  </si>
  <si>
    <t>LU0635707705</t>
  </si>
  <si>
    <t>EURIZON EASYFND BND HI YL Z</t>
  </si>
  <si>
    <t>LU0335991534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</si>
  <si>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</si>
  <si>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</si>
  <si>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</si>
  <si>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</si>
  <si>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</si>
  <si>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</si>
  <si>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>ING US Bank Loan Fund</t>
  </si>
  <si>
    <t>LU0426533492</t>
  </si>
  <si>
    <t>Guggenheim US Loan Fund</t>
  </si>
  <si>
    <t>IE00BCFKMH92</t>
  </si>
  <si>
    <t>Babson European Bank Loan Fund</t>
  </si>
  <si>
    <t>IE00B6YX4R11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</si>
  <si>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</si>
  <si>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</si>
  <si>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</si>
  <si>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</si>
  <si>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</si>
  <si>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</si>
  <si>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</si>
  <si>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</si>
  <si>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</si>
  <si>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</si>
  <si>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</si>
  <si>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</si>
  <si>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Investec Latam Corp Debt</t>
  </si>
  <si>
    <t>LU0492943013</t>
  </si>
  <si>
    <t>LION 4 Series 7</t>
  </si>
  <si>
    <t>IE00BD2YCK45</t>
  </si>
  <si>
    <t>MATTHEWS ASIA TIGER</t>
  </si>
  <si>
    <t>LU0491816475</t>
  </si>
  <si>
    <t>Santander LatAm HY Fund</t>
  </si>
  <si>
    <t>LU0363170191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</si>
  <si>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</si>
  <si>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</si>
  <si>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</si>
  <si>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</si>
  <si>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</si>
  <si>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</si>
  <si>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VANGUARD EUROZONE</t>
  </si>
  <si>
    <t>IE00BGCC4585</t>
  </si>
  <si>
    <t>כתבי אופציה בישראל</t>
  </si>
  <si>
    <t>מבני תעשייה אופציה 32</t>
  </si>
  <si>
    <t>2260461</t>
  </si>
  <si>
    <t>אי.טי.ויו מדיקל אופציה 4*</t>
  </si>
  <si>
    <t>4180188</t>
  </si>
  <si>
    <t>איתמר אופציה 4*</t>
  </si>
  <si>
    <t>1137017</t>
  </si>
  <si>
    <t>מדיגוס אופציה 9*</t>
  </si>
  <si>
    <t>1135979</t>
  </si>
  <si>
    <t>חפצח אגא מפ2/09</t>
  </si>
  <si>
    <t>1113562</t>
  </si>
  <si>
    <t>מרווח הוגן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</si>
  <si>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</si>
  <si>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</si>
  <si>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</si>
  <si>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</si>
  <si>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</si>
  <si>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</si>
  <si>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</si>
  <si>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</si>
  <si>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CRSLNX 4.555 06/51</t>
  </si>
  <si>
    <t>CA22766TAB04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</si>
  <si>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</si>
  <si>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</si>
  <si>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</si>
  <si>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</si>
  <si>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</si>
  <si>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+ILS/-EUR 4.3271 18-07-16 (20) +21</t>
  </si>
  <si>
    <t>10000284</t>
  </si>
  <si>
    <t>+ILS/-USD 3.73 03-08-16 (20) --78</t>
  </si>
  <si>
    <t>10000277</t>
  </si>
  <si>
    <t>+ILS/-USD 3.766 14-07-16 (20) --82</t>
  </si>
  <si>
    <t>10000258</t>
  </si>
  <si>
    <t>+ILS/-USD 3.84 19-09-16 (20) --71</t>
  </si>
  <si>
    <t>10000336</t>
  </si>
  <si>
    <t>+ILS/-USD 3.848 02-08-16 (20) --45</t>
  </si>
  <si>
    <t>10000307</t>
  </si>
  <si>
    <t>+ILS/-USD 3.8488 03-08-16 (20) --62</t>
  </si>
  <si>
    <t>10000301</t>
  </si>
  <si>
    <t>+ILS/-USD 3.856 19-09-16 (20) --72</t>
  </si>
  <si>
    <t>10000331</t>
  </si>
  <si>
    <t>+ILS/-USD 3.8709 03-08-16 (20) --71</t>
  </si>
  <si>
    <t>10000291</t>
  </si>
  <si>
    <t>+USD/-ILS 3.8494 03-08-16 (20) --26</t>
  </si>
  <si>
    <t>10000322</t>
  </si>
  <si>
    <t>+EUR/-USD 1.111 06-09-16 (20) +29.5</t>
  </si>
  <si>
    <t>10000327</t>
  </si>
  <si>
    <t>+JPY/-USD 111.1 05-07-16 (20) --37.5</t>
  </si>
  <si>
    <t>10000229</t>
  </si>
  <si>
    <t>+JPY/-USD 111.115 05-07-16 (20) --29.5</t>
  </si>
  <si>
    <t>10000247</t>
  </si>
  <si>
    <t>+JPY/-USD 112.31 05-07-16 (20) --32</t>
  </si>
  <si>
    <t>10000241</t>
  </si>
  <si>
    <t>+JPY/-USD 113.23 05-07-16 (20) --32</t>
  </si>
  <si>
    <t>10000238</t>
  </si>
  <si>
    <t>+USD/-EUR 1.1124 13-09-16 (20) +27</t>
  </si>
  <si>
    <t>10000346</t>
  </si>
  <si>
    <t>+USD/-EUR 1.114 13-09-16 (20) +29</t>
  </si>
  <si>
    <t>10000344</t>
  </si>
  <si>
    <t>+USD/-EUR 1.1161 28-07-16 (20) +21</t>
  </si>
  <si>
    <t>10000302</t>
  </si>
  <si>
    <t>+USD/-EUR 1.1169 13-09-16 (20) +29</t>
  </si>
  <si>
    <t>10000342</t>
  </si>
  <si>
    <t>+USD/-EUR 1.1189 10-08-16 (20) +28</t>
  </si>
  <si>
    <t>10000300</t>
  </si>
  <si>
    <t>+USD/-EUR 1.1208 06-09-16 (20) +38.4</t>
  </si>
  <si>
    <t>10000299</t>
  </si>
  <si>
    <t>+USD/-EUR 1.1228 10-08-16 (20) +28.3</t>
  </si>
  <si>
    <t>10000293</t>
  </si>
  <si>
    <t>+USD/-EUR 1.1259 13-09-16 (20) +35.2</t>
  </si>
  <si>
    <t>10000315</t>
  </si>
  <si>
    <t>+USD/-EUR 1.1304 13-09-16 (20) +35</t>
  </si>
  <si>
    <t>10000311</t>
  </si>
  <si>
    <t>+USD/-EUR 1.1338 13-09-16 (20) +33.5</t>
  </si>
  <si>
    <t>10000321</t>
  </si>
  <si>
    <t>+USD/-EUR 1.1408 06-09-16 (20) +32</t>
  </si>
  <si>
    <t>10000310</t>
  </si>
  <si>
    <t>+USD/-EUR 1.1419 13-09-16 (20) +31</t>
  </si>
  <si>
    <t>10000323</t>
  </si>
  <si>
    <t>+USD/-EUR 1.145 28-07-16 (20) +28.5</t>
  </si>
  <si>
    <t>10000278</t>
  </si>
  <si>
    <t>+USD/-GBP 1.1349 14-09-16 (20) +6</t>
  </si>
  <si>
    <t>10000329</t>
  </si>
  <si>
    <t>+USD/-GBP 1.3306 15-08-16 (20) +4.2</t>
  </si>
  <si>
    <t>10000325</t>
  </si>
  <si>
    <t>+USD/-GBP 1.3426 14-09-16 (20) +6</t>
  </si>
  <si>
    <t>10000345</t>
  </si>
  <si>
    <t>+USD/-GBP 1.349 14-09-16 (20) +6</t>
  </si>
  <si>
    <t>10000340</t>
  </si>
  <si>
    <t>+USD/-GBP 1.4032 21-07-16 (20) +4.6</t>
  </si>
  <si>
    <t>10000250</t>
  </si>
  <si>
    <t>+USD/-GBP 1.4096 21-07-16 (20) +4</t>
  </si>
  <si>
    <t>10000253</t>
  </si>
  <si>
    <t>+USD/-GBP 1.4159 14-09-16 (20) +8.6</t>
  </si>
  <si>
    <t>10000313</t>
  </si>
  <si>
    <t>+USD/-GBP 1.4196 15-08-16 (20) +5</t>
  </si>
  <si>
    <t>10000262</t>
  </si>
  <si>
    <t>+USD/-GBP 1.4203 15-08-16 (20) +5.8</t>
  </si>
  <si>
    <t>10000317</t>
  </si>
  <si>
    <t>+USD/-GBP 1.4226 15-08-16 (20) +5.8</t>
  </si>
  <si>
    <t>10000259</t>
  </si>
  <si>
    <t>+USD/-GBP 1.4232 21-07-16 (20) +7</t>
  </si>
  <si>
    <t>10000232</t>
  </si>
  <si>
    <t>+USD/-GBP 1.4308 21-07-16 (20) +6.6</t>
  </si>
  <si>
    <t>10000224</t>
  </si>
  <si>
    <t>+USD/-GBP 1.4408 21-07-16 (20) +6</t>
  </si>
  <si>
    <t>10000227</t>
  </si>
  <si>
    <t>+USD/-GBP 1.46 15-08-16 (20) +4.8</t>
  </si>
  <si>
    <t>10000271</t>
  </si>
  <si>
    <t>+USD/-JPY 102.5 21-09-16 (20) --24</t>
  </si>
  <si>
    <t>10000334</t>
  </si>
  <si>
    <t>+USD/-JPY 102.5 21-09-16 (20) --26</t>
  </si>
  <si>
    <t>10000338</t>
  </si>
  <si>
    <t>+USD/-JPY 109.362 05-07-16 (20) --11.8</t>
  </si>
  <si>
    <t>10000295</t>
  </si>
  <si>
    <t>+USD/-JPY 109.375 05-07-16 (20) -0.1</t>
  </si>
  <si>
    <t>10000297</t>
  </si>
  <si>
    <t>+USD/-JPY 111.05 05-07-16 (20) --12.5</t>
  </si>
  <si>
    <t>10000305</t>
  </si>
  <si>
    <t>+USD/-JPY 112.4 05-07-16 (20) --48.5</t>
  </si>
  <si>
    <t>10000201</t>
  </si>
  <si>
    <t>+USD/-JPY 113.93 05-07-16 (20) --47</t>
  </si>
  <si>
    <t>10000209</t>
  </si>
  <si>
    <t>פורוורד מט"ח-מט"ח</t>
  </si>
  <si>
    <t>10000333</t>
  </si>
  <si>
    <t>IRS</t>
  </si>
  <si>
    <t>10000216</t>
  </si>
  <si>
    <t>10000222</t>
  </si>
  <si>
    <t>10000226</t>
  </si>
  <si>
    <t>10000239</t>
  </si>
  <si>
    <t/>
  </si>
  <si>
    <t>דולר ניו-זילנד</t>
  </si>
  <si>
    <t>בנק מזרחי טפחות בע"מ</t>
  </si>
  <si>
    <t>30020000</t>
  </si>
  <si>
    <t>30220000</t>
  </si>
  <si>
    <t>32020000</t>
  </si>
  <si>
    <t>31720000</t>
  </si>
  <si>
    <t>30720000</t>
  </si>
  <si>
    <t>30820000</t>
  </si>
  <si>
    <t>30920000</t>
  </si>
  <si>
    <t>31020000</t>
  </si>
  <si>
    <t>31220000</t>
  </si>
  <si>
    <t>34020000</t>
  </si>
  <si>
    <t>כן</t>
  </si>
  <si>
    <t>422332</t>
  </si>
  <si>
    <t>415036</t>
  </si>
  <si>
    <t>+I14/-ILS 98.92570777 08-05-18 (20) +0.4</t>
  </si>
  <si>
    <t>כתר נורבגי</t>
  </si>
  <si>
    <t>* בעל ענין/צד קשור</t>
  </si>
  <si>
    <t>Semiconductors &amp; Semiconductor</t>
  </si>
  <si>
    <t>סה"כ יתרות התחייבות להשקעה</t>
  </si>
  <si>
    <t>סה"כ בחו"ל</t>
  </si>
  <si>
    <t>סה"כ מובטחות במשכנתא או תיקי משכנתאות</t>
  </si>
  <si>
    <t>לא</t>
  </si>
  <si>
    <t>גורם 85</t>
  </si>
  <si>
    <t>בבטחונות אחרים - גורם 89</t>
  </si>
  <si>
    <t>בבטחונות אחרים - גורם 88</t>
  </si>
  <si>
    <t>בבטחונות אחרים - גורם 87</t>
  </si>
  <si>
    <t>בבטחונות אחרים - גורם 58</t>
  </si>
  <si>
    <t>גורם 89</t>
  </si>
  <si>
    <t>גורם 88</t>
  </si>
  <si>
    <t>גורם 87</t>
  </si>
  <si>
    <t>מובטחות משכנתא - גורם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</si>
</sst>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4" applyFont="1" applyFill="1" applyBorder="1" applyAlignment="1">
      <alignment horizontal="center" vertical="center" wrapText="1"/>
    </xf>
    <xf numFmtId="0" fontId="5" fillId="2" borderId="4" xfId="14" applyFont="1" applyFill="1" applyBorder="1" applyAlignment="1">
      <alignment horizontal="center" vertical="center" wrapText="1"/>
    </xf>
    <xf numFmtId="0" fontId="9" fillId="2" borderId="1" xfId="14" applyFont="1" applyFill="1" applyBorder="1" applyAlignment="1">
      <alignment horizontal="center" vertical="center" wrapText="1"/>
    </xf>
    <xf numFmtId="3" fontId="9" fillId="2" borderId="2" xfId="14" applyNumberFormat="1" applyFont="1" applyFill="1" applyBorder="1" applyAlignment="1">
      <alignment horizontal="center" vertical="center" wrapText="1"/>
    </xf>
    <xf numFmtId="0" fontId="9" fillId="2" borderId="3" xfId="14" applyFont="1" applyFill="1" applyBorder="1" applyAlignment="1">
      <alignment horizontal="center" vertical="center" wrapText="1"/>
    </xf>
    <xf numFmtId="49" fontId="5" fillId="2" borderId="36" xfId="14" applyNumberFormat="1" applyFont="1" applyFill="1" applyBorder="1" applyAlignment="1">
      <alignment horizontal="center" wrapText="1"/>
    </xf>
    <xf numFmtId="49" fontId="5" fillId="2" borderId="35" xfId="14" applyNumberFormat="1" applyFont="1" applyFill="1" applyBorder="1" applyAlignment="1">
      <alignment horizontal="center" wrapText="1"/>
    </xf>
    <xf numFmtId="49" fontId="5" fillId="2" borderId="37" xfId="14" applyNumberFormat="1" applyFont="1" applyFill="1" applyBorder="1" applyAlignment="1">
      <alignment horizontal="center" wrapText="1"/>
    </xf>
    <xf numFmtId="0" fontId="5" fillId="0" borderId="0" xfId="14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center" wrapText="1"/>
    </xf>
    <xf numFmtId="49" fontId="5" fillId="0" borderId="0" xfId="14" applyNumberFormat="1" applyFont="1" applyFill="1" applyBorder="1" applyAlignment="1">
      <alignment horizontal="center" wrapText="1"/>
    </xf>
    <xf numFmtId="0" fontId="31" fillId="0" borderId="0" xfId="14" applyFont="1" applyFill="1" applyBorder="1" applyAlignment="1">
      <alignment horizontal="right"/>
    </xf>
    <xf numFmtId="4" fontId="31" fillId="0" borderId="0" xfId="14" applyNumberFormat="1" applyFont="1" applyFill="1" applyBorder="1" applyAlignment="1">
      <alignment horizontal="right"/>
    </xf>
    <xf numFmtId="14" fontId="31" fillId="0" borderId="0" xfId="14" applyNumberFormat="1" applyFont="1" applyFill="1" applyBorder="1" applyAlignment="1">
      <alignment horizontal="right"/>
    </xf>
    <xf numFmtId="10" fontId="28" fillId="0" borderId="0" xfId="15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4" fontId="30" fillId="0" borderId="0" xfId="0" applyNumberFormat="1" applyFont="1" applyFill="1" applyAlignment="1">
      <alignment horizontal="right" readingOrder="1"/>
    </xf>
    <xf numFmtId="10" fontId="27" fillId="0" borderId="0" xfId="15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4" applyFont="1" applyFill="1" applyBorder="1" applyAlignment="1">
      <alignment horizontal="center" vertical="center" wrapText="1" readingOrder="2"/>
    </xf>
    <xf numFmtId="0" fontId="7" fillId="2" borderId="25" xfId="14" applyFont="1" applyFill="1" applyBorder="1" applyAlignment="1">
      <alignment horizontal="center" vertical="center" wrapText="1" readingOrder="2"/>
    </xf>
    <xf numFmtId="0" fontId="7" fillId="2" borderId="26" xfId="14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4"/>
    <cellStyle name="Percent" xfId="13" builtinId="5"/>
    <cellStyle name="Percent 2" xfId="8"/>
    <cellStyle name="Percent 3" xfId="15"/>
    <cellStyle name="Text" xfId="9"/>
    <cellStyle name="Total" xfId="10"/>
    <cellStyle name="היפר-קישור" xfId="11" builtinId="8"/>
  </cellStyles>
  <dxfs count="43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189</v>
      </c>
      <c r="C1" s="78" t="s" vm="1">
        <v>245</v>
      </c>
    </row>
    <row r="2" spans="1:23">
      <c r="B2" s="57" t="s">
        <v>188</v>
      </c>
      <c r="C2" s="78" t="s">
        <v>246</v>
      </c>
    </row>
    <row r="3" spans="1:23">
      <c r="B3" s="57" t="s">
        <v>190</v>
      </c>
      <c r="C3" s="78" t="s">
        <v>247</v>
      </c>
    </row>
    <row r="4" spans="1:23">
      <c r="B4" s="57" t="s">
        <v>191</v>
      </c>
      <c r="C4" s="78">
        <v>69</v>
      </c>
    </row>
    <row r="6" spans="1:23" ht="26.25" customHeight="1">
      <c r="B6" s="150" t="s">
        <v>205</v>
      </c>
      <c r="C6" s="151"/>
      <c r="D6" s="152"/>
    </row>
    <row r="7" spans="1:23" s="10" customFormat="1">
      <c r="B7" s="23"/>
      <c r="C7" s="24" t="s">
        <v>120</v>
      </c>
      <c r="D7" s="25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6" t="s">
        <v>204</v>
      </c>
      <c r="C10" s="111">
        <v>3617984.9732300006</v>
      </c>
      <c r="D10" s="112">
        <v>1</v>
      </c>
    </row>
    <row r="11" spans="1:23">
      <c r="A11" s="45" t="s">
        <v>151</v>
      </c>
      <c r="B11" s="29" t="s">
        <v>206</v>
      </c>
      <c r="C11" s="111">
        <v>127715.21215784563</v>
      </c>
      <c r="D11" s="112">
        <v>3.5300094694375221E-2</v>
      </c>
    </row>
    <row r="12" spans="1:23">
      <c r="B12" s="29" t="s">
        <v>207</v>
      </c>
      <c r="C12" s="111">
        <v>3463627.4484000006</v>
      </c>
      <c r="D12" s="112">
        <v>0.95733605142859524</v>
      </c>
    </row>
    <row r="13" spans="1:23">
      <c r="A13" s="55" t="s">
        <v>151</v>
      </c>
      <c r="B13" s="30" t="s">
        <v>77</v>
      </c>
      <c r="C13" s="111" vm="2">
        <v>1392857.9550400001</v>
      </c>
      <c r="D13" s="112">
        <v>0.38498168603406585</v>
      </c>
    </row>
    <row r="14" spans="1:23">
      <c r="A14" s="55" t="s">
        <v>151</v>
      </c>
      <c r="B14" s="30" t="s">
        <v>78</v>
      </c>
      <c r="C14" s="111" t="s" vm="3">
        <v>1688</v>
      </c>
      <c r="D14" s="112"/>
    </row>
    <row r="15" spans="1:23">
      <c r="A15" s="55" t="s">
        <v>151</v>
      </c>
      <c r="B15" s="30" t="s">
        <v>79</v>
      </c>
      <c r="C15" s="111" vm="4">
        <v>1390880.5834000006</v>
      </c>
      <c r="D15" s="112">
        <v>0.38443514655017341</v>
      </c>
    </row>
    <row r="16" spans="1:23">
      <c r="A16" s="55" t="s">
        <v>151</v>
      </c>
      <c r="B16" s="30" t="s">
        <v>80</v>
      </c>
      <c r="C16" s="111" vm="5">
        <v>167664.87292000005</v>
      </c>
      <c r="D16" s="112">
        <v>4.63420589528638E-2</v>
      </c>
    </row>
    <row r="17" spans="1:4">
      <c r="A17" s="55" t="s">
        <v>151</v>
      </c>
      <c r="B17" s="30" t="s">
        <v>81</v>
      </c>
      <c r="C17" s="111" vm="6">
        <v>159587.11482999995</v>
      </c>
      <c r="D17" s="112">
        <v>4.4109391280176213E-2</v>
      </c>
    </row>
    <row r="18" spans="1:4">
      <c r="A18" s="55" t="s">
        <v>151</v>
      </c>
      <c r="B18" s="30" t="s">
        <v>82</v>
      </c>
      <c r="C18" s="111" vm="7">
        <v>352600.40937999991</v>
      </c>
      <c r="D18" s="112">
        <v>9.7457676576586647E-2</v>
      </c>
    </row>
    <row r="19" spans="1:4">
      <c r="A19" s="55" t="s">
        <v>151</v>
      </c>
      <c r="B19" s="30" t="s">
        <v>83</v>
      </c>
      <c r="C19" s="111" vm="8">
        <v>36.512830000000001</v>
      </c>
      <c r="D19" s="112">
        <v>1.0092034729321367E-5</v>
      </c>
    </row>
    <row r="20" spans="1:4">
      <c r="A20" s="55" t="s">
        <v>151</v>
      </c>
      <c r="B20" s="30" t="s">
        <v>84</v>
      </c>
      <c r="C20" s="111" t="s" vm="9">
        <v>1688</v>
      </c>
      <c r="D20" s="112"/>
    </row>
    <row r="21" spans="1:4">
      <c r="A21" s="55" t="s">
        <v>151</v>
      </c>
      <c r="B21" s="30" t="s">
        <v>85</v>
      </c>
      <c r="C21" s="111" t="s" vm="10">
        <v>1688</v>
      </c>
      <c r="D21" s="112"/>
    </row>
    <row r="22" spans="1:4">
      <c r="A22" s="55" t="s">
        <v>151</v>
      </c>
      <c r="B22" s="30" t="s">
        <v>86</v>
      </c>
      <c r="C22" s="111" t="s" vm="11">
        <v>1688</v>
      </c>
      <c r="D22" s="112"/>
    </row>
    <row r="23" spans="1:4">
      <c r="B23" s="29" t="s">
        <v>208</v>
      </c>
      <c r="C23" s="111">
        <v>1367.5249500000018</v>
      </c>
      <c r="D23" s="112">
        <v>3.7797972078892499E-4</v>
      </c>
    </row>
    <row r="24" spans="1:4">
      <c r="A24" s="55" t="s">
        <v>151</v>
      </c>
      <c r="B24" s="30" t="s">
        <v>87</v>
      </c>
      <c r="C24" s="111" t="s" vm="12">
        <v>1688</v>
      </c>
      <c r="D24" s="112"/>
    </row>
    <row r="25" spans="1:4">
      <c r="A25" s="55" t="s">
        <v>151</v>
      </c>
      <c r="B25" s="30" t="s">
        <v>88</v>
      </c>
      <c r="C25" s="111" t="s" vm="13">
        <v>1688</v>
      </c>
      <c r="D25" s="112"/>
    </row>
    <row r="26" spans="1:4">
      <c r="A26" s="55" t="s">
        <v>151</v>
      </c>
      <c r="B26" s="30" t="s">
        <v>79</v>
      </c>
      <c r="C26" s="111" vm="14">
        <v>1910.0538700000002</v>
      </c>
      <c r="D26" s="112">
        <v>5.2793305780227606E-4</v>
      </c>
    </row>
    <row r="27" spans="1:4">
      <c r="A27" s="55" t="s">
        <v>151</v>
      </c>
      <c r="B27" s="30" t="s">
        <v>89</v>
      </c>
      <c r="C27" s="111" vm="15">
        <v>2586.7307599999999</v>
      </c>
      <c r="D27" s="112">
        <v>7.1496448413677744E-4</v>
      </c>
    </row>
    <row r="28" spans="1:4">
      <c r="A28" s="55" t="s">
        <v>151</v>
      </c>
      <c r="B28" s="30" t="s">
        <v>90</v>
      </c>
      <c r="C28" s="111" t="s" vm="16">
        <v>1688</v>
      </c>
      <c r="D28" s="112"/>
    </row>
    <row r="29" spans="1:4">
      <c r="A29" s="55" t="s">
        <v>151</v>
      </c>
      <c r="B29" s="30" t="s">
        <v>91</v>
      </c>
      <c r="C29" s="111" vm="17">
        <v>4.3780900000000003</v>
      </c>
      <c r="D29" s="112">
        <v>1.2100907086110439E-6</v>
      </c>
    </row>
    <row r="30" spans="1:4">
      <c r="A30" s="55" t="s">
        <v>151</v>
      </c>
      <c r="B30" s="30" t="s">
        <v>233</v>
      </c>
      <c r="C30" s="111" t="s" vm="18">
        <v>1688</v>
      </c>
      <c r="D30" s="112"/>
    </row>
    <row r="31" spans="1:4">
      <c r="A31" s="55" t="s">
        <v>151</v>
      </c>
      <c r="B31" s="30" t="s">
        <v>114</v>
      </c>
      <c r="C31" s="111" vm="19">
        <v>-3133.6377699999985</v>
      </c>
      <c r="D31" s="112">
        <v>-8.6612791185873962E-4</v>
      </c>
    </row>
    <row r="32" spans="1:4">
      <c r="A32" s="55" t="s">
        <v>151</v>
      </c>
      <c r="B32" s="30" t="s">
        <v>92</v>
      </c>
      <c r="C32" s="111" t="s" vm="20">
        <v>1688</v>
      </c>
      <c r="D32" s="112"/>
    </row>
    <row r="33" spans="1:4">
      <c r="A33" s="55" t="s">
        <v>151</v>
      </c>
      <c r="B33" s="29" t="s">
        <v>209</v>
      </c>
      <c r="C33" s="111">
        <v>25274.787722154389</v>
      </c>
      <c r="D33" s="112">
        <v>6.985874156240625E-3</v>
      </c>
    </row>
    <row r="34" spans="1:4">
      <c r="A34" s="55" t="s">
        <v>151</v>
      </c>
      <c r="B34" s="29" t="s">
        <v>210</v>
      </c>
      <c r="C34" s="111" t="s" vm="21">
        <v>1688</v>
      </c>
      <c r="D34" s="112"/>
    </row>
    <row r="35" spans="1:4">
      <c r="A35" s="55" t="s">
        <v>151</v>
      </c>
      <c r="B35" s="29" t="s">
        <v>211</v>
      </c>
      <c r="C35" s="111" t="s" vm="22">
        <v>1688</v>
      </c>
      <c r="D35" s="112"/>
    </row>
    <row r="36" spans="1:4">
      <c r="A36" s="55" t="s">
        <v>151</v>
      </c>
      <c r="B36" s="56" t="s">
        <v>212</v>
      </c>
      <c r="C36" s="111" t="s" vm="23">
        <v>1688</v>
      </c>
      <c r="D36" s="112"/>
    </row>
    <row r="37" spans="1:4">
      <c r="A37" s="55" t="s">
        <v>151</v>
      </c>
      <c r="B37" s="29" t="s">
        <v>213</v>
      </c>
      <c r="C37" s="111"/>
      <c r="D37" s="112"/>
    </row>
    <row r="38" spans="1:4">
      <c r="A38" s="55"/>
      <c r="B38" s="67" t="s">
        <v>215</v>
      </c>
      <c r="C38" s="111"/>
      <c r="D38" s="112"/>
    </row>
    <row r="39" spans="1:4">
      <c r="A39" s="55" t="s">
        <v>151</v>
      </c>
      <c r="B39" s="68" t="s">
        <v>217</v>
      </c>
      <c r="C39" s="111" t="s" vm="24">
        <v>1688</v>
      </c>
      <c r="D39" s="112"/>
    </row>
    <row r="40" spans="1:4">
      <c r="A40" s="55" t="s">
        <v>151</v>
      </c>
      <c r="B40" s="68" t="s">
        <v>216</v>
      </c>
      <c r="C40" s="111" t="s" vm="25">
        <v>1688</v>
      </c>
      <c r="D40" s="112"/>
    </row>
    <row r="41" spans="1:4">
      <c r="A41" s="55" t="s">
        <v>151</v>
      </c>
      <c r="B41" s="68" t="s">
        <v>218</v>
      </c>
      <c r="C41" s="111" t="s" vm="26">
        <v>1688</v>
      </c>
      <c r="D41" s="112"/>
    </row>
    <row r="42" spans="1:4">
      <c r="B42" s="68" t="s">
        <v>93</v>
      </c>
      <c r="C42" s="111">
        <v>3617984.9732300006</v>
      </c>
      <c r="D42" s="112">
        <v>1</v>
      </c>
    </row>
    <row r="43" spans="1:4">
      <c r="A43" s="55" t="s">
        <v>151</v>
      </c>
      <c r="B43" s="29" t="s">
        <v>214</v>
      </c>
      <c r="C43" s="111">
        <v>5985.7012857212194</v>
      </c>
      <c r="D43" s="112"/>
    </row>
    <row r="44" spans="1:4">
      <c r="B44" s="6" t="s">
        <v>119</v>
      </c>
    </row>
    <row r="45" spans="1:4">
      <c r="C45" s="65" t="s">
        <v>196</v>
      </c>
      <c r="D45" s="36" t="s">
        <v>113</v>
      </c>
    </row>
    <row r="46" spans="1:4">
      <c r="C46" s="65" t="s">
        <v>1</v>
      </c>
      <c r="D46" s="65" t="s">
        <v>2</v>
      </c>
    </row>
    <row r="47" spans="1:4">
      <c r="C47" s="113" t="s">
        <v>177</v>
      </c>
      <c r="D47" s="114">
        <v>2.8647</v>
      </c>
    </row>
    <row r="48" spans="1:4">
      <c r="C48" s="113" t="s">
        <v>186</v>
      </c>
      <c r="D48" s="114">
        <v>1.1900999999999999</v>
      </c>
    </row>
    <row r="49" spans="2:4">
      <c r="C49" s="113" t="s">
        <v>182</v>
      </c>
      <c r="D49" s="114">
        <v>2.9716999999999998</v>
      </c>
    </row>
    <row r="50" spans="2:4">
      <c r="B50" s="12"/>
      <c r="C50" s="113" t="s">
        <v>1336</v>
      </c>
      <c r="D50" s="114">
        <v>3.9373</v>
      </c>
    </row>
    <row r="51" spans="2:4">
      <c r="C51" s="113" t="s">
        <v>175</v>
      </c>
      <c r="D51" s="114">
        <v>4.2839</v>
      </c>
    </row>
    <row r="52" spans="2:4">
      <c r="C52" s="113" t="s">
        <v>176</v>
      </c>
      <c r="D52" s="114">
        <v>5.1712999999999996</v>
      </c>
    </row>
    <row r="53" spans="2:4">
      <c r="C53" s="113" t="s">
        <v>178</v>
      </c>
      <c r="D53" s="114">
        <v>0.49569999999999997</v>
      </c>
    </row>
    <row r="54" spans="2:4">
      <c r="C54" s="113" t="s">
        <v>183</v>
      </c>
      <c r="D54" s="114">
        <v>3.7397999999999998</v>
      </c>
    </row>
    <row r="55" spans="2:4">
      <c r="C55" s="113" t="s">
        <v>184</v>
      </c>
      <c r="D55" s="114">
        <v>0.20710000000000001</v>
      </c>
    </row>
    <row r="56" spans="2:4">
      <c r="C56" s="113" t="s">
        <v>181</v>
      </c>
      <c r="D56" s="114">
        <v>0.57579999999999998</v>
      </c>
    </row>
    <row r="57" spans="2:4">
      <c r="C57" s="113" t="s">
        <v>1689</v>
      </c>
      <c r="D57" s="114">
        <v>2.7343000000000002</v>
      </c>
    </row>
    <row r="58" spans="2:4">
      <c r="C58" s="113" t="s">
        <v>180</v>
      </c>
      <c r="D58" s="114">
        <v>0.45419999999999999</v>
      </c>
    </row>
    <row r="59" spans="2:4">
      <c r="C59" s="113" t="s">
        <v>173</v>
      </c>
      <c r="D59" s="114">
        <v>3.8460000000000001</v>
      </c>
    </row>
    <row r="60" spans="2:4">
      <c r="C60" s="113" t="s">
        <v>187</v>
      </c>
      <c r="D60" s="114">
        <v>0.26</v>
      </c>
    </row>
    <row r="61" spans="2:4">
      <c r="C61" s="113" t="s">
        <v>1705</v>
      </c>
      <c r="D61" s="114">
        <v>0.4587</v>
      </c>
    </row>
    <row r="62" spans="2:4">
      <c r="C62" s="113" t="s">
        <v>174</v>
      </c>
      <c r="D62" s="114">
        <v>1</v>
      </c>
    </row>
    <row r="63" spans="2:4">
      <c r="C63" s="115"/>
      <c r="D63" s="116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2.28515625" style="2" customWidth="1"/>
    <col min="4" max="4" width="6.42578125" style="2" bestFit="1" customWidth="1"/>
    <col min="5" max="5" width="16.42578125" style="2" bestFit="1" customWidth="1"/>
    <col min="6" max="6" width="9" style="1" bestFit="1" customWidth="1"/>
    <col min="7" max="7" width="11.28515625" style="1" bestFit="1" customWidth="1"/>
    <col min="8" max="8" width="6.140625" style="1" bestFit="1" customWidth="1"/>
    <col min="9" max="10" width="6.85546875" style="1" bestFit="1" customWidth="1"/>
    <col min="11" max="11" width="9.140625" style="1" bestFit="1" customWidth="1"/>
    <col min="12" max="12" width="10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189</v>
      </c>
      <c r="C1" s="78" t="s" vm="1">
        <v>245</v>
      </c>
    </row>
    <row r="2" spans="2:60">
      <c r="B2" s="57" t="s">
        <v>188</v>
      </c>
      <c r="C2" s="78" t="s">
        <v>246</v>
      </c>
    </row>
    <row r="3" spans="2:60">
      <c r="B3" s="57" t="s">
        <v>190</v>
      </c>
      <c r="C3" s="78" t="s">
        <v>247</v>
      </c>
    </row>
    <row r="4" spans="2:60">
      <c r="B4" s="57" t="s">
        <v>191</v>
      </c>
      <c r="C4" s="78">
        <v>69</v>
      </c>
    </row>
    <row r="6" spans="2:60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0" ht="26.25" customHeight="1">
      <c r="B7" s="163" t="s">
        <v>102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H7" s="3"/>
    </row>
    <row r="8" spans="2:60" s="3" customFormat="1" ht="63">
      <c r="B8" s="23" t="s">
        <v>126</v>
      </c>
      <c r="C8" s="31" t="s">
        <v>50</v>
      </c>
      <c r="D8" s="70" t="s">
        <v>129</v>
      </c>
      <c r="E8" s="70" t="s">
        <v>70</v>
      </c>
      <c r="F8" s="31" t="s">
        <v>111</v>
      </c>
      <c r="G8" s="31" t="s">
        <v>0</v>
      </c>
      <c r="H8" s="31" t="s">
        <v>115</v>
      </c>
      <c r="I8" s="31" t="s">
        <v>65</v>
      </c>
      <c r="J8" s="31" t="s">
        <v>63</v>
      </c>
      <c r="K8" s="70" t="s">
        <v>192</v>
      </c>
      <c r="L8" s="32" t="s">
        <v>194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66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53</v>
      </c>
      <c r="C11" s="118"/>
      <c r="D11" s="118"/>
      <c r="E11" s="118"/>
      <c r="F11" s="118"/>
      <c r="G11" s="119"/>
      <c r="H11" s="120"/>
      <c r="I11" s="119">
        <v>36.512830000000001</v>
      </c>
      <c r="J11" s="118"/>
      <c r="K11" s="121">
        <v>1</v>
      </c>
      <c r="L11" s="121">
        <v>1.0092034729321377E-5</v>
      </c>
      <c r="BC11" s="1"/>
      <c r="BD11" s="3"/>
      <c r="BE11" s="1"/>
      <c r="BG11" s="1"/>
    </row>
    <row r="12" spans="2:60" s="4" customFormat="1" ht="18" customHeight="1">
      <c r="B12" s="123" t="s">
        <v>29</v>
      </c>
      <c r="C12" s="118"/>
      <c r="D12" s="118"/>
      <c r="E12" s="118"/>
      <c r="F12" s="118"/>
      <c r="G12" s="119"/>
      <c r="H12" s="120"/>
      <c r="I12" s="119">
        <v>36.512830000000001</v>
      </c>
      <c r="J12" s="118"/>
      <c r="K12" s="121">
        <v>1</v>
      </c>
      <c r="L12" s="121">
        <v>1.0092034729321377E-5</v>
      </c>
      <c r="BC12" s="1"/>
      <c r="BD12" s="3"/>
      <c r="BE12" s="1"/>
      <c r="BG12" s="1"/>
    </row>
    <row r="13" spans="2:60">
      <c r="B13" s="101" t="s">
        <v>1558</v>
      </c>
      <c r="C13" s="82"/>
      <c r="D13" s="82"/>
      <c r="E13" s="82"/>
      <c r="F13" s="82"/>
      <c r="G13" s="91"/>
      <c r="H13" s="93"/>
      <c r="I13" s="91">
        <v>36.512830000000001</v>
      </c>
      <c r="J13" s="82"/>
      <c r="K13" s="92">
        <v>1</v>
      </c>
      <c r="L13" s="92">
        <v>1.0092034729321377E-5</v>
      </c>
      <c r="BD13" s="3"/>
    </row>
    <row r="14" spans="2:60" ht="20.25">
      <c r="B14" s="87" t="s">
        <v>1559</v>
      </c>
      <c r="C14" s="84" t="s">
        <v>1560</v>
      </c>
      <c r="D14" s="97" t="s">
        <v>130</v>
      </c>
      <c r="E14" s="97" t="s">
        <v>409</v>
      </c>
      <c r="F14" s="97" t="s">
        <v>174</v>
      </c>
      <c r="G14" s="94">
        <v>22500</v>
      </c>
      <c r="H14" s="96">
        <v>21.26</v>
      </c>
      <c r="I14" s="94">
        <v>4.7835000000000001</v>
      </c>
      <c r="J14" s="95">
        <v>1.0997282449314747E-2</v>
      </c>
      <c r="K14" s="95">
        <v>0.13100874404969431</v>
      </c>
      <c r="L14" s="95">
        <v>1.3221447947942902E-6</v>
      </c>
      <c r="BD14" s="4"/>
    </row>
    <row r="15" spans="2:60">
      <c r="B15" s="87" t="s">
        <v>1561</v>
      </c>
      <c r="C15" s="84" t="s">
        <v>1562</v>
      </c>
      <c r="D15" s="97" t="s">
        <v>130</v>
      </c>
      <c r="E15" s="97" t="s">
        <v>1082</v>
      </c>
      <c r="F15" s="97" t="s">
        <v>174</v>
      </c>
      <c r="G15" s="94">
        <v>12966.51</v>
      </c>
      <c r="H15" s="96">
        <v>26.9</v>
      </c>
      <c r="I15" s="94">
        <v>3.4879899999999999</v>
      </c>
      <c r="J15" s="95">
        <v>5.6985628900413114E-3</v>
      </c>
      <c r="K15" s="95">
        <v>9.5527791190110428E-2</v>
      </c>
      <c r="L15" s="95">
        <v>9.6406978630595497E-7</v>
      </c>
    </row>
    <row r="16" spans="2:60">
      <c r="B16" s="87" t="s">
        <v>1563</v>
      </c>
      <c r="C16" s="84" t="s">
        <v>1564</v>
      </c>
      <c r="D16" s="97" t="s">
        <v>130</v>
      </c>
      <c r="E16" s="97" t="s">
        <v>1082</v>
      </c>
      <c r="F16" s="97" t="s">
        <v>174</v>
      </c>
      <c r="G16" s="94">
        <v>27022.75</v>
      </c>
      <c r="H16" s="96">
        <v>87</v>
      </c>
      <c r="I16" s="94">
        <v>23.509790000000002</v>
      </c>
      <c r="J16" s="95">
        <v>4.1972836304579328E-3</v>
      </c>
      <c r="K16" s="95">
        <v>0.64387750826216439</v>
      </c>
      <c r="L16" s="95">
        <v>6.4980341748106732E-6</v>
      </c>
    </row>
    <row r="17" spans="2:56">
      <c r="B17" s="87" t="s">
        <v>1565</v>
      </c>
      <c r="C17" s="84" t="s">
        <v>1566</v>
      </c>
      <c r="D17" s="97" t="s">
        <v>130</v>
      </c>
      <c r="E17" s="97" t="s">
        <v>1020</v>
      </c>
      <c r="F17" s="97" t="s">
        <v>174</v>
      </c>
      <c r="G17" s="94">
        <v>163156.85</v>
      </c>
      <c r="H17" s="96">
        <v>2.9</v>
      </c>
      <c r="I17" s="94">
        <v>4.7315500000000004</v>
      </c>
      <c r="J17" s="95">
        <v>4.6269223679546263E-3</v>
      </c>
      <c r="K17" s="95">
        <v>0.12958595649803098</v>
      </c>
      <c r="L17" s="95">
        <v>1.3077859734104576E-6</v>
      </c>
    </row>
    <row r="18" spans="2:56">
      <c r="B18" s="83"/>
      <c r="C18" s="84"/>
      <c r="D18" s="84"/>
      <c r="E18" s="84"/>
      <c r="F18" s="84"/>
      <c r="G18" s="94"/>
      <c r="H18" s="96"/>
      <c r="I18" s="84"/>
      <c r="J18" s="84"/>
      <c r="K18" s="95"/>
      <c r="L18" s="84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44" t="s">
        <v>1706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44" t="s">
        <v>122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45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189</v>
      </c>
      <c r="C1" s="78" t="s" vm="1">
        <v>245</v>
      </c>
    </row>
    <row r="2" spans="2:61">
      <c r="B2" s="57" t="s">
        <v>188</v>
      </c>
      <c r="C2" s="78" t="s">
        <v>246</v>
      </c>
    </row>
    <row r="3" spans="2:61">
      <c r="B3" s="57" t="s">
        <v>190</v>
      </c>
      <c r="C3" s="78" t="s">
        <v>247</v>
      </c>
    </row>
    <row r="4" spans="2:61">
      <c r="B4" s="57" t="s">
        <v>191</v>
      </c>
      <c r="C4" s="78">
        <v>69</v>
      </c>
    </row>
    <row r="6" spans="2:61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1" ht="26.25" customHeight="1">
      <c r="B7" s="163" t="s">
        <v>103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I7" s="3"/>
    </row>
    <row r="8" spans="2:61" s="3" customFormat="1" ht="78.75">
      <c r="B8" s="23" t="s">
        <v>126</v>
      </c>
      <c r="C8" s="31" t="s">
        <v>50</v>
      </c>
      <c r="D8" s="70" t="s">
        <v>129</v>
      </c>
      <c r="E8" s="70" t="s">
        <v>70</v>
      </c>
      <c r="F8" s="31" t="s">
        <v>111</v>
      </c>
      <c r="G8" s="31" t="s">
        <v>0</v>
      </c>
      <c r="H8" s="31" t="s">
        <v>115</v>
      </c>
      <c r="I8" s="31" t="s">
        <v>65</v>
      </c>
      <c r="J8" s="31" t="s">
        <v>63</v>
      </c>
      <c r="K8" s="70" t="s">
        <v>192</v>
      </c>
      <c r="L8" s="32" t="s">
        <v>194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66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Normal="100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189</v>
      </c>
      <c r="C1" s="78" t="s" vm="1">
        <v>245</v>
      </c>
    </row>
    <row r="2" spans="1:60">
      <c r="B2" s="57" t="s">
        <v>188</v>
      </c>
      <c r="C2" s="78" t="s">
        <v>246</v>
      </c>
    </row>
    <row r="3" spans="1:60">
      <c r="B3" s="57" t="s">
        <v>190</v>
      </c>
      <c r="C3" s="78" t="s">
        <v>247</v>
      </c>
    </row>
    <row r="4" spans="1:60">
      <c r="B4" s="57" t="s">
        <v>191</v>
      </c>
      <c r="C4" s="78">
        <v>69</v>
      </c>
    </row>
    <row r="6" spans="1:60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5"/>
      <c r="BD6" s="1" t="s">
        <v>130</v>
      </c>
      <c r="BF6" s="1" t="s">
        <v>197</v>
      </c>
      <c r="BH6" s="3" t="s">
        <v>174</v>
      </c>
    </row>
    <row r="7" spans="1:60" ht="26.25" customHeight="1">
      <c r="B7" s="163" t="s">
        <v>104</v>
      </c>
      <c r="C7" s="164"/>
      <c r="D7" s="164"/>
      <c r="E7" s="164"/>
      <c r="F7" s="164"/>
      <c r="G7" s="164"/>
      <c r="H7" s="164"/>
      <c r="I7" s="164"/>
      <c r="J7" s="164"/>
      <c r="K7" s="165"/>
      <c r="BD7" s="3" t="s">
        <v>132</v>
      </c>
      <c r="BF7" s="1" t="s">
        <v>152</v>
      </c>
      <c r="BH7" s="3" t="s">
        <v>173</v>
      </c>
    </row>
    <row r="8" spans="1:60" s="3" customFormat="1" ht="78.75">
      <c r="A8" s="2"/>
      <c r="B8" s="23" t="s">
        <v>126</v>
      </c>
      <c r="C8" s="31" t="s">
        <v>50</v>
      </c>
      <c r="D8" s="70" t="s">
        <v>129</v>
      </c>
      <c r="E8" s="70" t="s">
        <v>70</v>
      </c>
      <c r="F8" s="31" t="s">
        <v>111</v>
      </c>
      <c r="G8" s="31" t="s">
        <v>0</v>
      </c>
      <c r="H8" s="31" t="s">
        <v>115</v>
      </c>
      <c r="I8" s="31" t="s">
        <v>65</v>
      </c>
      <c r="J8" s="70" t="s">
        <v>192</v>
      </c>
      <c r="K8" s="31" t="s">
        <v>194</v>
      </c>
      <c r="BC8" s="1" t="s">
        <v>145</v>
      </c>
      <c r="BD8" s="1" t="s">
        <v>146</v>
      </c>
      <c r="BE8" s="1" t="s">
        <v>153</v>
      </c>
      <c r="BG8" s="4" t="s">
        <v>175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66</v>
      </c>
      <c r="I9" s="17" t="s">
        <v>23</v>
      </c>
      <c r="J9" s="33" t="s">
        <v>20</v>
      </c>
      <c r="K9" s="58" t="s">
        <v>20</v>
      </c>
      <c r="BC9" s="1" t="s">
        <v>142</v>
      </c>
      <c r="BE9" s="1" t="s">
        <v>154</v>
      </c>
      <c r="BG9" s="4" t="s">
        <v>176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138</v>
      </c>
      <c r="BD10" s="3"/>
      <c r="BE10" s="1" t="s">
        <v>198</v>
      </c>
      <c r="BG10" s="1" t="s">
        <v>182</v>
      </c>
    </row>
    <row r="11" spans="1:60" s="4" customFormat="1" ht="18" customHeight="1">
      <c r="A11" s="2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BC11" s="1" t="s">
        <v>137</v>
      </c>
      <c r="BD11" s="3"/>
      <c r="BE11" s="1" t="s">
        <v>155</v>
      </c>
      <c r="BG11" s="1" t="s">
        <v>177</v>
      </c>
    </row>
    <row r="12" spans="1:60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P12" s="1"/>
      <c r="BC12" s="1" t="s">
        <v>135</v>
      </c>
      <c r="BD12" s="4"/>
      <c r="BE12" s="1" t="s">
        <v>156</v>
      </c>
      <c r="BG12" s="1" t="s">
        <v>178</v>
      </c>
    </row>
    <row r="13" spans="1:60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P13" s="1"/>
      <c r="BC13" s="1" t="s">
        <v>139</v>
      </c>
      <c r="BE13" s="1" t="s">
        <v>157</v>
      </c>
      <c r="BG13" s="1" t="s">
        <v>179</v>
      </c>
    </row>
    <row r="14" spans="1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P14" s="1"/>
      <c r="BC14" s="1" t="s">
        <v>136</v>
      </c>
      <c r="BE14" s="1" t="s">
        <v>158</v>
      </c>
      <c r="BG14" s="1" t="s">
        <v>181</v>
      </c>
    </row>
    <row r="15" spans="1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P15" s="1"/>
      <c r="BC15" s="1" t="s">
        <v>147</v>
      </c>
      <c r="BE15" s="1" t="s">
        <v>199</v>
      </c>
      <c r="BG15" s="1" t="s">
        <v>183</v>
      </c>
    </row>
    <row r="16" spans="1:60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P16" s="1"/>
      <c r="BC16" s="4" t="s">
        <v>133</v>
      </c>
      <c r="BD16" s="1" t="s">
        <v>148</v>
      </c>
      <c r="BE16" s="1" t="s">
        <v>159</v>
      </c>
      <c r="BG16" s="1" t="s">
        <v>184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143</v>
      </c>
      <c r="BE17" s="1" t="s">
        <v>160</v>
      </c>
      <c r="BG17" s="1" t="s">
        <v>185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131</v>
      </c>
      <c r="BF18" s="1" t="s">
        <v>161</v>
      </c>
      <c r="BH18" s="1" t="s">
        <v>31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144</v>
      </c>
      <c r="BF19" s="1" t="s">
        <v>162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149</v>
      </c>
      <c r="BF20" s="1" t="s">
        <v>163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134</v>
      </c>
      <c r="BE21" s="1" t="s">
        <v>150</v>
      </c>
      <c r="BF21" s="1" t="s">
        <v>164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140</v>
      </c>
      <c r="BF22" s="1" t="s">
        <v>165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31</v>
      </c>
      <c r="BE23" s="1" t="s">
        <v>141</v>
      </c>
      <c r="BF23" s="1" t="s">
        <v>200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203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166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167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202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168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169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201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31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189</v>
      </c>
      <c r="C1" s="78" t="s" vm="1">
        <v>245</v>
      </c>
    </row>
    <row r="2" spans="2:81">
      <c r="B2" s="57" t="s">
        <v>188</v>
      </c>
      <c r="C2" s="78" t="s">
        <v>246</v>
      </c>
    </row>
    <row r="3" spans="2:81">
      <c r="B3" s="57" t="s">
        <v>190</v>
      </c>
      <c r="C3" s="78" t="s">
        <v>247</v>
      </c>
      <c r="E3" s="2"/>
    </row>
    <row r="4" spans="2:81">
      <c r="B4" s="57" t="s">
        <v>191</v>
      </c>
      <c r="C4" s="78">
        <v>69</v>
      </c>
    </row>
    <row r="6" spans="2:81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81" ht="26.25" customHeight="1">
      <c r="B7" s="163" t="s">
        <v>105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81" s="3" customFormat="1" ht="47.25">
      <c r="B8" s="23" t="s">
        <v>126</v>
      </c>
      <c r="C8" s="31" t="s">
        <v>50</v>
      </c>
      <c r="D8" s="14" t="s">
        <v>55</v>
      </c>
      <c r="E8" s="31" t="s">
        <v>15</v>
      </c>
      <c r="F8" s="31" t="s">
        <v>71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0</v>
      </c>
      <c r="M8" s="31" t="s">
        <v>115</v>
      </c>
      <c r="N8" s="31" t="s">
        <v>65</v>
      </c>
      <c r="O8" s="31" t="s">
        <v>63</v>
      </c>
      <c r="P8" s="70" t="s">
        <v>192</v>
      </c>
      <c r="Q8" s="32" t="s">
        <v>194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66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189</v>
      </c>
      <c r="C1" s="78" t="s" vm="1">
        <v>245</v>
      </c>
    </row>
    <row r="2" spans="2:72">
      <c r="B2" s="57" t="s">
        <v>188</v>
      </c>
      <c r="C2" s="78" t="s">
        <v>246</v>
      </c>
    </row>
    <row r="3" spans="2:72">
      <c r="B3" s="57" t="s">
        <v>190</v>
      </c>
      <c r="C3" s="78" t="s">
        <v>247</v>
      </c>
    </row>
    <row r="4" spans="2:72">
      <c r="B4" s="57" t="s">
        <v>191</v>
      </c>
      <c r="C4" s="78">
        <v>69</v>
      </c>
    </row>
    <row r="6" spans="2:72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72" ht="26.25" customHeight="1">
      <c r="B7" s="163" t="s">
        <v>96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</row>
    <row r="8" spans="2:72" s="3" customFormat="1" ht="78.75">
      <c r="B8" s="23" t="s">
        <v>126</v>
      </c>
      <c r="C8" s="31" t="s">
        <v>50</v>
      </c>
      <c r="D8" s="31" t="s">
        <v>15</v>
      </c>
      <c r="E8" s="31" t="s">
        <v>71</v>
      </c>
      <c r="F8" s="31" t="s">
        <v>112</v>
      </c>
      <c r="G8" s="31" t="s">
        <v>18</v>
      </c>
      <c r="H8" s="31" t="s">
        <v>111</v>
      </c>
      <c r="I8" s="31" t="s">
        <v>17</v>
      </c>
      <c r="J8" s="31" t="s">
        <v>19</v>
      </c>
      <c r="K8" s="31" t="s">
        <v>0</v>
      </c>
      <c r="L8" s="31" t="s">
        <v>115</v>
      </c>
      <c r="M8" s="31" t="s">
        <v>120</v>
      </c>
      <c r="N8" s="31" t="s">
        <v>63</v>
      </c>
      <c r="O8" s="70" t="s">
        <v>192</v>
      </c>
      <c r="P8" s="32" t="s">
        <v>194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66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189</v>
      </c>
      <c r="C1" s="78" t="s" vm="1">
        <v>245</v>
      </c>
    </row>
    <row r="2" spans="2:65">
      <c r="B2" s="57" t="s">
        <v>188</v>
      </c>
      <c r="C2" s="78" t="s">
        <v>246</v>
      </c>
    </row>
    <row r="3" spans="2:65">
      <c r="B3" s="57" t="s">
        <v>190</v>
      </c>
      <c r="C3" s="78" t="s">
        <v>247</v>
      </c>
    </row>
    <row r="4" spans="2:65">
      <c r="B4" s="57" t="s">
        <v>191</v>
      </c>
      <c r="C4" s="78">
        <v>69</v>
      </c>
    </row>
    <row r="6" spans="2:65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65" ht="26.25" customHeight="1">
      <c r="B7" s="163" t="s">
        <v>97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65" s="3" customFormat="1" ht="78.75">
      <c r="B8" s="23" t="s">
        <v>126</v>
      </c>
      <c r="C8" s="31" t="s">
        <v>50</v>
      </c>
      <c r="D8" s="70" t="s">
        <v>128</v>
      </c>
      <c r="E8" s="70" t="s">
        <v>127</v>
      </c>
      <c r="F8" s="70" t="s">
        <v>70</v>
      </c>
      <c r="G8" s="31" t="s">
        <v>15</v>
      </c>
      <c r="H8" s="31" t="s">
        <v>71</v>
      </c>
      <c r="I8" s="31" t="s">
        <v>112</v>
      </c>
      <c r="J8" s="31" t="s">
        <v>18</v>
      </c>
      <c r="K8" s="31" t="s">
        <v>111</v>
      </c>
      <c r="L8" s="31" t="s">
        <v>17</v>
      </c>
      <c r="M8" s="70" t="s">
        <v>19</v>
      </c>
      <c r="N8" s="31" t="s">
        <v>0</v>
      </c>
      <c r="O8" s="31" t="s">
        <v>115</v>
      </c>
      <c r="P8" s="31" t="s">
        <v>120</v>
      </c>
      <c r="Q8" s="31" t="s">
        <v>63</v>
      </c>
      <c r="R8" s="70" t="s">
        <v>192</v>
      </c>
      <c r="S8" s="32" t="s">
        <v>194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1" t="s">
        <v>124</v>
      </c>
      <c r="S10" s="21" t="s">
        <v>195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5.140625" style="2" customWidth="1"/>
    <col min="4" max="4" width="9.28515625" style="2" bestFit="1" customWidth="1"/>
    <col min="5" max="5" width="11.28515625" style="2" bestFit="1" customWidth="1"/>
    <col min="6" max="6" width="14.5703125" style="1" bestFit="1" customWidth="1"/>
    <col min="7" max="7" width="6.42578125" style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6.140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.8554687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189</v>
      </c>
      <c r="C1" s="78" t="s" vm="1">
        <v>245</v>
      </c>
    </row>
    <row r="2" spans="2:77">
      <c r="B2" s="57" t="s">
        <v>188</v>
      </c>
      <c r="C2" s="78" t="s">
        <v>246</v>
      </c>
    </row>
    <row r="3" spans="2:77">
      <c r="B3" s="57" t="s">
        <v>190</v>
      </c>
      <c r="C3" s="78" t="s">
        <v>247</v>
      </c>
    </row>
    <row r="4" spans="2:77">
      <c r="B4" s="57" t="s">
        <v>191</v>
      </c>
      <c r="C4" s="78">
        <v>69</v>
      </c>
    </row>
    <row r="6" spans="2:77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77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77" s="3" customFormat="1" ht="63">
      <c r="B8" s="23" t="s">
        <v>126</v>
      </c>
      <c r="C8" s="31" t="s">
        <v>50</v>
      </c>
      <c r="D8" s="70" t="s">
        <v>128</v>
      </c>
      <c r="E8" s="70" t="s">
        <v>127</v>
      </c>
      <c r="F8" s="70" t="s">
        <v>70</v>
      </c>
      <c r="G8" s="31" t="s">
        <v>15</v>
      </c>
      <c r="H8" s="31" t="s">
        <v>71</v>
      </c>
      <c r="I8" s="31" t="s">
        <v>112</v>
      </c>
      <c r="J8" s="31" t="s">
        <v>18</v>
      </c>
      <c r="K8" s="31" t="s">
        <v>111</v>
      </c>
      <c r="L8" s="31" t="s">
        <v>17</v>
      </c>
      <c r="M8" s="70" t="s">
        <v>19</v>
      </c>
      <c r="N8" s="31" t="s">
        <v>0</v>
      </c>
      <c r="O8" s="31" t="s">
        <v>115</v>
      </c>
      <c r="P8" s="31" t="s">
        <v>120</v>
      </c>
      <c r="Q8" s="31" t="s">
        <v>63</v>
      </c>
      <c r="R8" s="70" t="s">
        <v>192</v>
      </c>
      <c r="S8" s="32" t="s">
        <v>194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66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1" t="s">
        <v>124</v>
      </c>
      <c r="S10" s="21" t="s">
        <v>195</v>
      </c>
      <c r="T10" s="5"/>
      <c r="BV10" s="1"/>
    </row>
    <row r="11" spans="2:77" s="4" customFormat="1" ht="18" customHeight="1">
      <c r="B11" s="125" t="s">
        <v>56</v>
      </c>
      <c r="C11" s="118"/>
      <c r="D11" s="118"/>
      <c r="E11" s="118"/>
      <c r="F11" s="118"/>
      <c r="G11" s="118"/>
      <c r="H11" s="118"/>
      <c r="I11" s="118"/>
      <c r="J11" s="120">
        <v>17.39</v>
      </c>
      <c r="K11" s="118"/>
      <c r="L11" s="118"/>
      <c r="M11" s="121">
        <v>4.7699999999999992E-2</v>
      </c>
      <c r="N11" s="119"/>
      <c r="O11" s="120"/>
      <c r="P11" s="119">
        <v>1910.0538700000002</v>
      </c>
      <c r="Q11" s="118"/>
      <c r="R11" s="121">
        <v>1</v>
      </c>
      <c r="S11" s="121">
        <v>5.2793305780227606E-4</v>
      </c>
      <c r="T11" s="5"/>
      <c r="BV11" s="1"/>
      <c r="BY11" s="1"/>
    </row>
    <row r="12" spans="2:77" ht="17.25" customHeight="1">
      <c r="B12" s="126" t="s">
        <v>243</v>
      </c>
      <c r="C12" s="118"/>
      <c r="D12" s="118"/>
      <c r="E12" s="118"/>
      <c r="F12" s="118"/>
      <c r="G12" s="118"/>
      <c r="H12" s="118"/>
      <c r="I12" s="118"/>
      <c r="J12" s="120">
        <v>0</v>
      </c>
      <c r="K12" s="118"/>
      <c r="L12" s="118"/>
      <c r="M12" s="127">
        <v>0</v>
      </c>
      <c r="N12" s="119"/>
      <c r="O12" s="120"/>
      <c r="P12" s="120">
        <v>0</v>
      </c>
      <c r="Q12" s="118"/>
      <c r="R12" s="127">
        <v>0</v>
      </c>
      <c r="S12" s="127">
        <v>0</v>
      </c>
    </row>
    <row r="13" spans="2:77">
      <c r="B13" s="106" t="s">
        <v>64</v>
      </c>
      <c r="C13" s="82"/>
      <c r="D13" s="82"/>
      <c r="E13" s="82"/>
      <c r="F13" s="82"/>
      <c r="G13" s="82"/>
      <c r="H13" s="82"/>
      <c r="I13" s="118"/>
      <c r="J13" s="120">
        <v>0</v>
      </c>
      <c r="K13" s="82"/>
      <c r="L13" s="118"/>
      <c r="M13" s="127">
        <v>0</v>
      </c>
      <c r="N13" s="91"/>
      <c r="O13" s="120"/>
      <c r="P13" s="120">
        <v>0</v>
      </c>
      <c r="Q13" s="118"/>
      <c r="R13" s="121">
        <v>0</v>
      </c>
      <c r="S13" s="127">
        <v>0</v>
      </c>
    </row>
    <row r="14" spans="2:77">
      <c r="B14" s="107" t="s">
        <v>1567</v>
      </c>
      <c r="C14" s="84" t="s">
        <v>1568</v>
      </c>
      <c r="D14" s="97" t="s">
        <v>1569</v>
      </c>
      <c r="E14" s="84" t="s">
        <v>1570</v>
      </c>
      <c r="F14" s="97" t="s">
        <v>358</v>
      </c>
      <c r="G14" s="84" t="s">
        <v>669</v>
      </c>
      <c r="H14" s="84"/>
      <c r="I14" s="148">
        <v>36526</v>
      </c>
      <c r="J14" s="96">
        <v>0</v>
      </c>
      <c r="K14" s="97" t="s">
        <v>174</v>
      </c>
      <c r="L14" s="98">
        <v>0</v>
      </c>
      <c r="M14" s="98">
        <v>0</v>
      </c>
      <c r="N14" s="94">
        <v>9647.8700000000008</v>
      </c>
      <c r="O14" s="96">
        <v>0</v>
      </c>
      <c r="P14" s="96">
        <v>0</v>
      </c>
      <c r="Q14" s="98">
        <v>0</v>
      </c>
      <c r="R14" s="98">
        <v>0</v>
      </c>
      <c r="S14" s="98">
        <v>0</v>
      </c>
    </row>
    <row r="15" spans="2:77">
      <c r="B15" s="107" t="s">
        <v>1571</v>
      </c>
      <c r="C15" s="84" t="s">
        <v>1572</v>
      </c>
      <c r="D15" s="97" t="s">
        <v>1569</v>
      </c>
      <c r="E15" s="84" t="s">
        <v>1573</v>
      </c>
      <c r="F15" s="97" t="s">
        <v>577</v>
      </c>
      <c r="G15" s="84" t="s">
        <v>669</v>
      </c>
      <c r="H15" s="84"/>
      <c r="I15" s="148">
        <v>41334</v>
      </c>
      <c r="J15" s="96">
        <v>0</v>
      </c>
      <c r="K15" s="97" t="s">
        <v>174</v>
      </c>
      <c r="L15" s="98">
        <v>0</v>
      </c>
      <c r="M15" s="98">
        <v>0</v>
      </c>
      <c r="N15" s="94">
        <v>12052.709999999997</v>
      </c>
      <c r="O15" s="96">
        <v>0</v>
      </c>
      <c r="P15" s="96">
        <v>0</v>
      </c>
      <c r="Q15" s="98">
        <v>0</v>
      </c>
      <c r="R15" s="98">
        <v>0</v>
      </c>
      <c r="S15" s="98">
        <v>0</v>
      </c>
    </row>
    <row r="16" spans="2:77">
      <c r="B16" s="107" t="s">
        <v>1574</v>
      </c>
      <c r="C16" s="84" t="s">
        <v>1575</v>
      </c>
      <c r="D16" s="97" t="s">
        <v>1569</v>
      </c>
      <c r="E16" s="84" t="s">
        <v>1573</v>
      </c>
      <c r="F16" s="97" t="s">
        <v>577</v>
      </c>
      <c r="G16" s="84" t="s">
        <v>669</v>
      </c>
      <c r="H16" s="84"/>
      <c r="I16" s="148">
        <v>39071</v>
      </c>
      <c r="J16" s="96">
        <v>0</v>
      </c>
      <c r="K16" s="97" t="s">
        <v>174</v>
      </c>
      <c r="L16" s="98">
        <v>0</v>
      </c>
      <c r="M16" s="98">
        <v>0</v>
      </c>
      <c r="N16" s="94">
        <v>96694.50999999998</v>
      </c>
      <c r="O16" s="96">
        <v>0</v>
      </c>
      <c r="P16" s="96">
        <v>0</v>
      </c>
      <c r="Q16" s="98">
        <v>0</v>
      </c>
      <c r="R16" s="98">
        <v>0</v>
      </c>
      <c r="S16" s="98">
        <v>0</v>
      </c>
    </row>
    <row r="17" spans="2:19">
      <c r="B17" s="107" t="s">
        <v>1576</v>
      </c>
      <c r="C17" s="84" t="s">
        <v>1577</v>
      </c>
      <c r="D17" s="97" t="s">
        <v>1569</v>
      </c>
      <c r="E17" s="84" t="s">
        <v>1570</v>
      </c>
      <c r="F17" s="97" t="s">
        <v>358</v>
      </c>
      <c r="G17" s="84" t="s">
        <v>669</v>
      </c>
      <c r="H17" s="84"/>
      <c r="I17" s="148">
        <v>38833</v>
      </c>
      <c r="J17" s="96">
        <v>0</v>
      </c>
      <c r="K17" s="97" t="s">
        <v>174</v>
      </c>
      <c r="L17" s="98">
        <v>0</v>
      </c>
      <c r="M17" s="98">
        <v>0</v>
      </c>
      <c r="N17" s="94">
        <v>57887.289999999994</v>
      </c>
      <c r="O17" s="96">
        <v>0</v>
      </c>
      <c r="P17" s="96">
        <v>0</v>
      </c>
      <c r="Q17" s="98">
        <v>0</v>
      </c>
      <c r="R17" s="98">
        <v>0</v>
      </c>
      <c r="S17" s="98">
        <v>0</v>
      </c>
    </row>
    <row r="18" spans="2:19">
      <c r="B18" s="108"/>
      <c r="C18" s="84"/>
      <c r="D18" s="84"/>
      <c r="E18" s="84"/>
      <c r="F18" s="84"/>
      <c r="G18" s="84"/>
      <c r="H18" s="84"/>
      <c r="I18" s="84"/>
      <c r="J18" s="96"/>
      <c r="K18" s="84"/>
      <c r="L18" s="84"/>
      <c r="M18" s="95"/>
      <c r="N18" s="94"/>
      <c r="O18" s="96"/>
      <c r="P18" s="84"/>
      <c r="Q18" s="84"/>
      <c r="R18" s="95"/>
      <c r="S18" s="84"/>
    </row>
    <row r="19" spans="2:19">
      <c r="B19" s="126" t="s">
        <v>242</v>
      </c>
      <c r="C19" s="118"/>
      <c r="D19" s="118"/>
      <c r="E19" s="118"/>
      <c r="F19" s="118"/>
      <c r="G19" s="118"/>
      <c r="H19" s="118"/>
      <c r="I19" s="118"/>
      <c r="J19" s="120">
        <v>17.39</v>
      </c>
      <c r="K19" s="118"/>
      <c r="L19" s="118"/>
      <c r="M19" s="121">
        <v>4.7699999999999992E-2</v>
      </c>
      <c r="N19" s="119"/>
      <c r="O19" s="120"/>
      <c r="P19" s="119">
        <v>1910.0538700000002</v>
      </c>
      <c r="Q19" s="118"/>
      <c r="R19" s="121">
        <v>1</v>
      </c>
      <c r="S19" s="121">
        <v>5.2793305780227606E-4</v>
      </c>
    </row>
    <row r="20" spans="2:19">
      <c r="B20" s="106" t="s">
        <v>76</v>
      </c>
      <c r="C20" s="82"/>
      <c r="D20" s="82"/>
      <c r="E20" s="82"/>
      <c r="F20" s="82"/>
      <c r="G20" s="82"/>
      <c r="H20" s="82"/>
      <c r="I20" s="82"/>
      <c r="J20" s="93">
        <v>17.39</v>
      </c>
      <c r="K20" s="82"/>
      <c r="L20" s="82"/>
      <c r="M20" s="92">
        <v>4.7699999999999992E-2</v>
      </c>
      <c r="N20" s="91"/>
      <c r="O20" s="93"/>
      <c r="P20" s="91">
        <v>1910.0538700000002</v>
      </c>
      <c r="Q20" s="82"/>
      <c r="R20" s="92">
        <v>1</v>
      </c>
      <c r="S20" s="92">
        <v>5.2793305780227606E-4</v>
      </c>
    </row>
    <row r="21" spans="2:19">
      <c r="B21" s="107" t="s">
        <v>1578</v>
      </c>
      <c r="C21" s="84" t="s">
        <v>1579</v>
      </c>
      <c r="D21" s="97" t="s">
        <v>1569</v>
      </c>
      <c r="E21" s="84"/>
      <c r="F21" s="97" t="s">
        <v>1342</v>
      </c>
      <c r="G21" s="84" t="s">
        <v>639</v>
      </c>
      <c r="H21" s="84" t="s">
        <v>842</v>
      </c>
      <c r="I21" s="110">
        <v>42467</v>
      </c>
      <c r="J21" s="96">
        <v>17.39</v>
      </c>
      <c r="K21" s="97" t="s">
        <v>182</v>
      </c>
      <c r="L21" s="98">
        <v>4.555E-2</v>
      </c>
      <c r="M21" s="95">
        <v>4.7699999999999992E-2</v>
      </c>
      <c r="N21" s="94">
        <v>653000</v>
      </c>
      <c r="O21" s="96">
        <v>98.43</v>
      </c>
      <c r="P21" s="94">
        <v>1910.0538700000002</v>
      </c>
      <c r="Q21" s="95">
        <v>3.9200619525870612E-3</v>
      </c>
      <c r="R21" s="95">
        <v>1</v>
      </c>
      <c r="S21" s="95">
        <v>5.2793305780227606E-4</v>
      </c>
    </row>
    <row r="22" spans="2:19">
      <c r="B22" s="108"/>
      <c r="C22" s="84"/>
      <c r="D22" s="84"/>
      <c r="E22" s="84"/>
      <c r="F22" s="84"/>
      <c r="G22" s="84"/>
      <c r="H22" s="84"/>
      <c r="I22" s="84"/>
      <c r="J22" s="96"/>
      <c r="K22" s="84"/>
      <c r="L22" s="84"/>
      <c r="M22" s="95"/>
      <c r="N22" s="94"/>
      <c r="O22" s="96"/>
      <c r="P22" s="84"/>
      <c r="Q22" s="84"/>
      <c r="R22" s="95"/>
      <c r="S22" s="84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44" t="s">
        <v>1706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44" t="s">
        <v>122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45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4 B27:B121">
    <cfRule type="cellIs" dxfId="40" priority="1" operator="equal">
      <formula>"NR3"</formula>
    </cfRule>
  </conditionalFormatting>
  <dataValidations count="1">
    <dataValidation allowBlank="1" showInputMessage="1" showErrorMessage="1" sqref="C5:C1048576 AD1:XFD2 B26:B1048576 A1:A1048576 B1:B23 D3:H1048576 P12:P17 I3:S11 I18:S1048576 O12:O13 I12:N17 Q12:R13 T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42578125" style="2" customWidth="1"/>
    <col min="3" max="3" width="27.140625" style="2" bestFit="1" customWidth="1"/>
    <col min="4" max="4" width="6.710937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9" width="7.28515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189</v>
      </c>
      <c r="C1" s="78" t="s" vm="1">
        <v>245</v>
      </c>
    </row>
    <row r="2" spans="2:94">
      <c r="B2" s="57" t="s">
        <v>188</v>
      </c>
      <c r="C2" s="78" t="s">
        <v>246</v>
      </c>
    </row>
    <row r="3" spans="2:94">
      <c r="B3" s="57" t="s">
        <v>190</v>
      </c>
      <c r="C3" s="78" t="s">
        <v>247</v>
      </c>
    </row>
    <row r="4" spans="2:94">
      <c r="B4" s="57" t="s">
        <v>191</v>
      </c>
      <c r="C4" s="78">
        <v>69</v>
      </c>
    </row>
    <row r="6" spans="2:94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2:94" ht="26.25" customHeight="1">
      <c r="B7" s="163" t="s">
        <v>99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5"/>
    </row>
    <row r="8" spans="2:94" s="3" customFormat="1" ht="63">
      <c r="B8" s="23" t="s">
        <v>126</v>
      </c>
      <c r="C8" s="31" t="s">
        <v>50</v>
      </c>
      <c r="D8" s="70" t="s">
        <v>128</v>
      </c>
      <c r="E8" s="70" t="s">
        <v>127</v>
      </c>
      <c r="F8" s="70" t="s">
        <v>70</v>
      </c>
      <c r="G8" s="31" t="s">
        <v>111</v>
      </c>
      <c r="H8" s="31" t="s">
        <v>0</v>
      </c>
      <c r="I8" s="31" t="s">
        <v>115</v>
      </c>
      <c r="J8" s="31" t="s">
        <v>120</v>
      </c>
      <c r="K8" s="31" t="s">
        <v>63</v>
      </c>
      <c r="L8" s="70" t="s">
        <v>192</v>
      </c>
      <c r="M8" s="32" t="s">
        <v>194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66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122" t="s">
        <v>35</v>
      </c>
      <c r="C11" s="118"/>
      <c r="D11" s="118"/>
      <c r="E11" s="118"/>
      <c r="F11" s="118"/>
      <c r="G11" s="118"/>
      <c r="H11" s="119"/>
      <c r="I11" s="120"/>
      <c r="J11" s="119">
        <v>2586.7307599999999</v>
      </c>
      <c r="K11" s="118"/>
      <c r="L11" s="121">
        <v>1</v>
      </c>
      <c r="M11" s="121">
        <v>7.1496448413677809E-4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123" t="s">
        <v>242</v>
      </c>
      <c r="C12" s="118"/>
      <c r="D12" s="118"/>
      <c r="E12" s="118"/>
      <c r="F12" s="118"/>
      <c r="G12" s="118"/>
      <c r="H12" s="119"/>
      <c r="I12" s="120"/>
      <c r="J12" s="119">
        <v>2586.7307599999999</v>
      </c>
      <c r="K12" s="118"/>
      <c r="L12" s="121">
        <v>1</v>
      </c>
      <c r="M12" s="121">
        <v>7.1496448413677809E-4</v>
      </c>
    </row>
    <row r="13" spans="2:94">
      <c r="B13" s="83" t="s">
        <v>1712</v>
      </c>
      <c r="C13" s="84">
        <v>4811</v>
      </c>
      <c r="D13" s="97" t="s">
        <v>31</v>
      </c>
      <c r="E13" s="84"/>
      <c r="F13" s="97" t="s">
        <v>743</v>
      </c>
      <c r="G13" s="97" t="s">
        <v>173</v>
      </c>
      <c r="H13" s="94">
        <v>240900</v>
      </c>
      <c r="I13" s="96">
        <v>279.1934</v>
      </c>
      <c r="J13" s="94">
        <v>2586.7307599999999</v>
      </c>
      <c r="K13" s="95">
        <v>1.2436610765293827E-2</v>
      </c>
      <c r="L13" s="95">
        <v>1</v>
      </c>
      <c r="M13" s="95">
        <v>7.1496448413677809E-4</v>
      </c>
    </row>
    <row r="14" spans="2:94">
      <c r="B14" s="100"/>
      <c r="C14" s="84"/>
      <c r="D14" s="84"/>
      <c r="E14" s="84"/>
      <c r="F14" s="84"/>
      <c r="G14" s="84"/>
      <c r="H14" s="94"/>
      <c r="I14" s="96"/>
      <c r="J14" s="84"/>
      <c r="K14" s="84"/>
      <c r="L14" s="95"/>
      <c r="M14" s="84"/>
    </row>
    <row r="15" spans="2:9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4">
      <c r="B16" s="144" t="s">
        <v>1706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44" t="s">
        <v>122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145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6">
    <cfRule type="cellIs" dxfId="39" priority="1" operator="equal">
      <formula>"NR3"</formula>
    </cfRule>
  </conditionalFormatting>
  <dataValidations count="1">
    <dataValidation allowBlank="1" showInputMessage="1" showErrorMessage="1" sqref="C5:C1048576 AD1:XFD2 B1:B15 A1:A1048576 B18:B1048576 D3:XFD1048576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189</v>
      </c>
      <c r="C1" s="78" t="s" vm="1">
        <v>245</v>
      </c>
    </row>
    <row r="2" spans="2:55">
      <c r="B2" s="57" t="s">
        <v>188</v>
      </c>
      <c r="C2" s="78" t="s">
        <v>246</v>
      </c>
    </row>
    <row r="3" spans="2:55">
      <c r="B3" s="57" t="s">
        <v>190</v>
      </c>
      <c r="C3" s="78" t="s">
        <v>247</v>
      </c>
    </row>
    <row r="4" spans="2:55">
      <c r="B4" s="57" t="s">
        <v>191</v>
      </c>
      <c r="C4" s="78">
        <v>69</v>
      </c>
    </row>
    <row r="6" spans="2:55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5" ht="26.25" customHeight="1">
      <c r="B7" s="163" t="s">
        <v>106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5" s="3" customFormat="1" ht="78.75">
      <c r="B8" s="23" t="s">
        <v>126</v>
      </c>
      <c r="C8" s="31" t="s">
        <v>50</v>
      </c>
      <c r="D8" s="31" t="s">
        <v>111</v>
      </c>
      <c r="E8" s="31" t="s">
        <v>112</v>
      </c>
      <c r="F8" s="31" t="s">
        <v>0</v>
      </c>
      <c r="G8" s="31" t="s">
        <v>115</v>
      </c>
      <c r="H8" s="31" t="s">
        <v>120</v>
      </c>
      <c r="I8" s="31" t="s">
        <v>63</v>
      </c>
      <c r="J8" s="70" t="s">
        <v>192</v>
      </c>
      <c r="K8" s="32" t="s">
        <v>194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66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V12" s="1"/>
    </row>
    <row r="13" spans="2:5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V13" s="1"/>
    </row>
    <row r="14" spans="2:5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V14" s="1"/>
    </row>
    <row r="15" spans="2:5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V15" s="1"/>
    </row>
    <row r="16" spans="2:5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V16" s="1"/>
    </row>
    <row r="17" spans="2:2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7.140625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.28515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189</v>
      </c>
      <c r="C1" s="78" t="s" vm="1">
        <v>245</v>
      </c>
    </row>
    <row r="2" spans="2:59">
      <c r="B2" s="57" t="s">
        <v>188</v>
      </c>
      <c r="C2" s="78" t="s">
        <v>246</v>
      </c>
    </row>
    <row r="3" spans="2:59">
      <c r="B3" s="57" t="s">
        <v>190</v>
      </c>
      <c r="C3" s="78" t="s">
        <v>247</v>
      </c>
    </row>
    <row r="4" spans="2:59">
      <c r="B4" s="57" t="s">
        <v>191</v>
      </c>
      <c r="C4" s="78">
        <v>69</v>
      </c>
    </row>
    <row r="6" spans="2:59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9" ht="26.25" customHeight="1">
      <c r="B7" s="163" t="s">
        <v>107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9" s="3" customFormat="1" ht="63">
      <c r="B8" s="23" t="s">
        <v>126</v>
      </c>
      <c r="C8" s="31" t="s">
        <v>50</v>
      </c>
      <c r="D8" s="70" t="s">
        <v>70</v>
      </c>
      <c r="E8" s="31" t="s">
        <v>111</v>
      </c>
      <c r="F8" s="31" t="s">
        <v>112</v>
      </c>
      <c r="G8" s="31" t="s">
        <v>0</v>
      </c>
      <c r="H8" s="31" t="s">
        <v>115</v>
      </c>
      <c r="I8" s="31" t="s">
        <v>120</v>
      </c>
      <c r="J8" s="31" t="s">
        <v>63</v>
      </c>
      <c r="K8" s="70" t="s">
        <v>192</v>
      </c>
      <c r="L8" s="32" t="s">
        <v>194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66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2" t="s">
        <v>53</v>
      </c>
      <c r="C11" s="118"/>
      <c r="D11" s="118"/>
      <c r="E11" s="118"/>
      <c r="F11" s="118"/>
      <c r="G11" s="119"/>
      <c r="H11" s="120"/>
      <c r="I11" s="119">
        <v>4.3780900000000003</v>
      </c>
      <c r="J11" s="118"/>
      <c r="K11" s="121">
        <v>1</v>
      </c>
      <c r="L11" s="121">
        <v>1.2100907086110452E-6</v>
      </c>
      <c r="M11" s="1"/>
      <c r="N11" s="1"/>
      <c r="O11" s="1"/>
      <c r="P11" s="1"/>
      <c r="BG11" s="1"/>
    </row>
    <row r="12" spans="2:59">
      <c r="B12" s="123" t="s">
        <v>1580</v>
      </c>
      <c r="C12" s="118"/>
      <c r="D12" s="118"/>
      <c r="E12" s="118"/>
      <c r="F12" s="118"/>
      <c r="G12" s="119"/>
      <c r="H12" s="120"/>
      <c r="I12" s="119">
        <v>4.3780900000000003</v>
      </c>
      <c r="J12" s="118"/>
      <c r="K12" s="121">
        <v>1</v>
      </c>
      <c r="L12" s="121">
        <v>1.2100907086110452E-6</v>
      </c>
    </row>
    <row r="13" spans="2:59">
      <c r="B13" s="83" t="s">
        <v>1581</v>
      </c>
      <c r="C13" s="84" t="s">
        <v>1582</v>
      </c>
      <c r="D13" s="97" t="s">
        <v>1020</v>
      </c>
      <c r="E13" s="97" t="s">
        <v>174</v>
      </c>
      <c r="F13" s="110">
        <v>41879</v>
      </c>
      <c r="G13" s="94">
        <v>269116.92</v>
      </c>
      <c r="H13" s="96">
        <v>0</v>
      </c>
      <c r="I13" s="94">
        <v>0</v>
      </c>
      <c r="J13" s="95">
        <v>7.8899986965169557E-3</v>
      </c>
      <c r="K13" s="95">
        <v>0</v>
      </c>
      <c r="L13" s="95">
        <v>0</v>
      </c>
    </row>
    <row r="14" spans="2:59">
      <c r="B14" s="83" t="s">
        <v>1583</v>
      </c>
      <c r="C14" s="84" t="s">
        <v>1584</v>
      </c>
      <c r="D14" s="97" t="s">
        <v>1020</v>
      </c>
      <c r="E14" s="97" t="s">
        <v>174</v>
      </c>
      <c r="F14" s="110">
        <v>41660</v>
      </c>
      <c r="G14" s="94">
        <v>24334.07</v>
      </c>
      <c r="H14" s="96">
        <v>0.1799</v>
      </c>
      <c r="I14" s="94">
        <v>4.3780900000000003</v>
      </c>
      <c r="J14" s="95">
        <v>5.8166829847572463E-3</v>
      </c>
      <c r="K14" s="95">
        <v>1</v>
      </c>
      <c r="L14" s="95">
        <v>1.2100907086110452E-6</v>
      </c>
    </row>
    <row r="15" spans="2:59">
      <c r="B15" s="100"/>
      <c r="C15" s="84"/>
      <c r="D15" s="84"/>
      <c r="E15" s="84"/>
      <c r="F15" s="84"/>
      <c r="G15" s="94"/>
      <c r="H15" s="96"/>
      <c r="I15" s="84"/>
      <c r="J15" s="84"/>
      <c r="K15" s="95"/>
      <c r="L15" s="84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44" t="s">
        <v>1706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44" t="s">
        <v>122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45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38" priority="1" operator="equal">
      <formula>"NR3"</formula>
    </cfRule>
  </conditionalFormatting>
  <dataValidations count="1">
    <dataValidation allowBlank="1" showInputMessage="1" showErrorMessage="1" sqref="C5:C1048576 D3:XFD1048576 AH1:XFD2 D1:AF2 A1:A1048576 B1:B16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94</v>
      </c>
      <c r="C6" s="14" t="s">
        <v>50</v>
      </c>
      <c r="E6" s="14" t="s">
        <v>127</v>
      </c>
      <c r="I6" s="14" t="s">
        <v>15</v>
      </c>
      <c r="J6" s="14" t="s">
        <v>71</v>
      </c>
      <c r="M6" s="14" t="s">
        <v>111</v>
      </c>
      <c r="Q6" s="14" t="s">
        <v>17</v>
      </c>
      <c r="R6" s="14" t="s">
        <v>19</v>
      </c>
      <c r="U6" s="14" t="s">
        <v>65</v>
      </c>
      <c r="W6" s="15" t="s">
        <v>62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96</v>
      </c>
      <c r="C8" s="31" t="s">
        <v>50</v>
      </c>
      <c r="D8" s="31" t="s">
        <v>129</v>
      </c>
      <c r="I8" s="31" t="s">
        <v>15</v>
      </c>
      <c r="J8" s="31" t="s">
        <v>71</v>
      </c>
      <c r="K8" s="31" t="s">
        <v>112</v>
      </c>
      <c r="L8" s="31" t="s">
        <v>18</v>
      </c>
      <c r="M8" s="31" t="s">
        <v>111</v>
      </c>
      <c r="Q8" s="31" t="s">
        <v>17</v>
      </c>
      <c r="R8" s="31" t="s">
        <v>19</v>
      </c>
      <c r="S8" s="31" t="s">
        <v>0</v>
      </c>
      <c r="T8" s="31" t="s">
        <v>115</v>
      </c>
      <c r="U8" s="31" t="s">
        <v>65</v>
      </c>
      <c r="V8" s="31" t="s">
        <v>63</v>
      </c>
      <c r="W8" s="32" t="s">
        <v>121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129</v>
      </c>
      <c r="E9" s="42" t="s">
        <v>127</v>
      </c>
      <c r="G9" s="14" t="s">
        <v>70</v>
      </c>
      <c r="I9" s="14" t="s">
        <v>15</v>
      </c>
      <c r="J9" s="14" t="s">
        <v>71</v>
      </c>
      <c r="K9" s="14" t="s">
        <v>112</v>
      </c>
      <c r="L9" s="14" t="s">
        <v>18</v>
      </c>
      <c r="M9" s="14" t="s">
        <v>111</v>
      </c>
      <c r="Q9" s="14" t="s">
        <v>17</v>
      </c>
      <c r="R9" s="14" t="s">
        <v>19</v>
      </c>
      <c r="S9" s="14" t="s">
        <v>0</v>
      </c>
      <c r="T9" s="14" t="s">
        <v>115</v>
      </c>
      <c r="U9" s="14" t="s">
        <v>65</v>
      </c>
      <c r="V9" s="14" t="s">
        <v>63</v>
      </c>
      <c r="W9" s="39" t="s">
        <v>121</v>
      </c>
    </row>
    <row r="10" spans="2:25" ht="31.5">
      <c r="B10" s="49" t="str">
        <f>'אג"ח קונצרני'!B7:T7</f>
        <v>3. אג"ח קונצרני</v>
      </c>
      <c r="C10" s="31" t="s">
        <v>50</v>
      </c>
      <c r="D10" s="14" t="s">
        <v>129</v>
      </c>
      <c r="E10" s="42" t="s">
        <v>127</v>
      </c>
      <c r="G10" s="31" t="s">
        <v>70</v>
      </c>
      <c r="I10" s="31" t="s">
        <v>15</v>
      </c>
      <c r="J10" s="31" t="s">
        <v>71</v>
      </c>
      <c r="K10" s="31" t="s">
        <v>112</v>
      </c>
      <c r="L10" s="31" t="s">
        <v>18</v>
      </c>
      <c r="M10" s="31" t="s">
        <v>111</v>
      </c>
      <c r="Q10" s="31" t="s">
        <v>17</v>
      </c>
      <c r="R10" s="31" t="s">
        <v>19</v>
      </c>
      <c r="S10" s="31" t="s">
        <v>0</v>
      </c>
      <c r="T10" s="31" t="s">
        <v>115</v>
      </c>
      <c r="U10" s="31" t="s">
        <v>65</v>
      </c>
      <c r="V10" s="14" t="s">
        <v>63</v>
      </c>
      <c r="W10" s="32" t="s">
        <v>121</v>
      </c>
    </row>
    <row r="11" spans="2:25" ht="31.5">
      <c r="B11" s="49" t="str">
        <f>מניות!B7</f>
        <v>4. מניות</v>
      </c>
      <c r="C11" s="31" t="s">
        <v>50</v>
      </c>
      <c r="D11" s="14" t="s">
        <v>129</v>
      </c>
      <c r="E11" s="42" t="s">
        <v>127</v>
      </c>
      <c r="H11" s="31" t="s">
        <v>111</v>
      </c>
      <c r="S11" s="31" t="s">
        <v>0</v>
      </c>
      <c r="T11" s="14" t="s">
        <v>115</v>
      </c>
      <c r="U11" s="14" t="s">
        <v>65</v>
      </c>
      <c r="V11" s="14" t="s">
        <v>63</v>
      </c>
      <c r="W11" s="15" t="s">
        <v>121</v>
      </c>
    </row>
    <row r="12" spans="2:25" ht="31.5">
      <c r="B12" s="49" t="str">
        <f>'תעודות סל'!B7:M7</f>
        <v>5. תעודות סל</v>
      </c>
      <c r="C12" s="31" t="s">
        <v>50</v>
      </c>
      <c r="D12" s="14" t="s">
        <v>129</v>
      </c>
      <c r="E12" s="42" t="s">
        <v>127</v>
      </c>
      <c r="H12" s="31" t="s">
        <v>111</v>
      </c>
      <c r="S12" s="31" t="s">
        <v>0</v>
      </c>
      <c r="T12" s="31" t="s">
        <v>115</v>
      </c>
      <c r="U12" s="31" t="s">
        <v>65</v>
      </c>
      <c r="V12" s="31" t="s">
        <v>63</v>
      </c>
      <c r="W12" s="32" t="s">
        <v>121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129</v>
      </c>
      <c r="G13" s="31" t="s">
        <v>70</v>
      </c>
      <c r="H13" s="31" t="s">
        <v>111</v>
      </c>
      <c r="S13" s="31" t="s">
        <v>0</v>
      </c>
      <c r="T13" s="31" t="s">
        <v>115</v>
      </c>
      <c r="U13" s="31" t="s">
        <v>65</v>
      </c>
      <c r="V13" s="31" t="s">
        <v>63</v>
      </c>
      <c r="W13" s="32" t="s">
        <v>121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129</v>
      </c>
      <c r="G14" s="31" t="s">
        <v>70</v>
      </c>
      <c r="H14" s="31" t="s">
        <v>111</v>
      </c>
      <c r="S14" s="31" t="s">
        <v>0</v>
      </c>
      <c r="T14" s="31" t="s">
        <v>115</v>
      </c>
      <c r="U14" s="31" t="s">
        <v>65</v>
      </c>
      <c r="V14" s="31" t="s">
        <v>63</v>
      </c>
      <c r="W14" s="32" t="s">
        <v>121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129</v>
      </c>
      <c r="G15" s="31" t="s">
        <v>70</v>
      </c>
      <c r="H15" s="31" t="s">
        <v>111</v>
      </c>
      <c r="S15" s="31" t="s">
        <v>0</v>
      </c>
      <c r="T15" s="31" t="s">
        <v>115</v>
      </c>
      <c r="U15" s="31" t="s">
        <v>65</v>
      </c>
      <c r="V15" s="31" t="s">
        <v>63</v>
      </c>
      <c r="W15" s="32" t="s">
        <v>121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129</v>
      </c>
      <c r="G16" s="31" t="s">
        <v>70</v>
      </c>
      <c r="H16" s="31" t="s">
        <v>111</v>
      </c>
      <c r="S16" s="31" t="s">
        <v>0</v>
      </c>
      <c r="T16" s="32" t="s">
        <v>115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55</v>
      </c>
      <c r="I17" s="31" t="s">
        <v>15</v>
      </c>
      <c r="J17" s="31" t="s">
        <v>71</v>
      </c>
      <c r="K17" s="31" t="s">
        <v>112</v>
      </c>
      <c r="L17" s="31" t="s">
        <v>18</v>
      </c>
      <c r="M17" s="31" t="s">
        <v>111</v>
      </c>
      <c r="Q17" s="31" t="s">
        <v>17</v>
      </c>
      <c r="R17" s="31" t="s">
        <v>19</v>
      </c>
      <c r="S17" s="31" t="s">
        <v>0</v>
      </c>
      <c r="T17" s="31" t="s">
        <v>115</v>
      </c>
      <c r="U17" s="31" t="s">
        <v>65</v>
      </c>
      <c r="V17" s="31" t="s">
        <v>63</v>
      </c>
      <c r="W17" s="32" t="s">
        <v>121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71</v>
      </c>
      <c r="K19" s="31" t="s">
        <v>112</v>
      </c>
      <c r="L19" s="31" t="s">
        <v>18</v>
      </c>
      <c r="M19" s="31" t="s">
        <v>111</v>
      </c>
      <c r="Q19" s="31" t="s">
        <v>17</v>
      </c>
      <c r="R19" s="31" t="s">
        <v>19</v>
      </c>
      <c r="S19" s="31" t="s">
        <v>0</v>
      </c>
      <c r="T19" s="31" t="s">
        <v>115</v>
      </c>
      <c r="U19" s="31" t="s">
        <v>120</v>
      </c>
      <c r="V19" s="31" t="s">
        <v>63</v>
      </c>
      <c r="W19" s="32" t="s">
        <v>121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128</v>
      </c>
      <c r="E20" s="42" t="s">
        <v>127</v>
      </c>
      <c r="G20" s="31" t="s">
        <v>70</v>
      </c>
      <c r="I20" s="31" t="s">
        <v>15</v>
      </c>
      <c r="J20" s="31" t="s">
        <v>71</v>
      </c>
      <c r="K20" s="31" t="s">
        <v>112</v>
      </c>
      <c r="L20" s="31" t="s">
        <v>18</v>
      </c>
      <c r="M20" s="31" t="s">
        <v>111</v>
      </c>
      <c r="Q20" s="31" t="s">
        <v>17</v>
      </c>
      <c r="R20" s="31" t="s">
        <v>19</v>
      </c>
      <c r="S20" s="31" t="s">
        <v>0</v>
      </c>
      <c r="T20" s="31" t="s">
        <v>115</v>
      </c>
      <c r="U20" s="31" t="s">
        <v>120</v>
      </c>
      <c r="V20" s="31" t="s">
        <v>63</v>
      </c>
      <c r="W20" s="32" t="s">
        <v>121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128</v>
      </c>
      <c r="E21" s="42" t="s">
        <v>127</v>
      </c>
      <c r="G21" s="31" t="s">
        <v>70</v>
      </c>
      <c r="I21" s="31" t="s">
        <v>15</v>
      </c>
      <c r="J21" s="31" t="s">
        <v>71</v>
      </c>
      <c r="K21" s="31" t="s">
        <v>112</v>
      </c>
      <c r="L21" s="31" t="s">
        <v>18</v>
      </c>
      <c r="M21" s="31" t="s">
        <v>111</v>
      </c>
      <c r="Q21" s="31" t="s">
        <v>17</v>
      </c>
      <c r="R21" s="31" t="s">
        <v>19</v>
      </c>
      <c r="S21" s="31" t="s">
        <v>0</v>
      </c>
      <c r="T21" s="31" t="s">
        <v>115</v>
      </c>
      <c r="U21" s="31" t="s">
        <v>120</v>
      </c>
      <c r="V21" s="31" t="s">
        <v>63</v>
      </c>
      <c r="W21" s="32" t="s">
        <v>121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128</v>
      </c>
      <c r="E22" s="42" t="s">
        <v>127</v>
      </c>
      <c r="G22" s="31" t="s">
        <v>70</v>
      </c>
      <c r="H22" s="31" t="s">
        <v>111</v>
      </c>
      <c r="S22" s="31" t="s">
        <v>0</v>
      </c>
      <c r="T22" s="31" t="s">
        <v>115</v>
      </c>
      <c r="U22" s="31" t="s">
        <v>120</v>
      </c>
      <c r="V22" s="31" t="s">
        <v>63</v>
      </c>
      <c r="W22" s="32" t="s">
        <v>121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70</v>
      </c>
      <c r="H23" s="31" t="s">
        <v>111</v>
      </c>
      <c r="K23" s="31" t="s">
        <v>112</v>
      </c>
      <c r="S23" s="31" t="s">
        <v>0</v>
      </c>
      <c r="T23" s="31" t="s">
        <v>115</v>
      </c>
      <c r="U23" s="31" t="s">
        <v>120</v>
      </c>
      <c r="V23" s="31" t="s">
        <v>63</v>
      </c>
      <c r="W23" s="32" t="s">
        <v>121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70</v>
      </c>
      <c r="H24" s="31" t="s">
        <v>111</v>
      </c>
      <c r="K24" s="31" t="s">
        <v>112</v>
      </c>
      <c r="S24" s="31" t="s">
        <v>0</v>
      </c>
      <c r="T24" s="31" t="s">
        <v>115</v>
      </c>
      <c r="U24" s="31" t="s">
        <v>120</v>
      </c>
      <c r="V24" s="31" t="s">
        <v>63</v>
      </c>
      <c r="W24" s="32" t="s">
        <v>121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70</v>
      </c>
      <c r="H25" s="31" t="s">
        <v>111</v>
      </c>
      <c r="K25" s="31" t="s">
        <v>112</v>
      </c>
      <c r="S25" s="31" t="s">
        <v>0</v>
      </c>
      <c r="T25" s="31" t="s">
        <v>115</v>
      </c>
      <c r="U25" s="31" t="s">
        <v>120</v>
      </c>
      <c r="V25" s="31" t="s">
        <v>63</v>
      </c>
      <c r="W25" s="32" t="s">
        <v>121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70</v>
      </c>
      <c r="H26" s="31" t="s">
        <v>111</v>
      </c>
      <c r="K26" s="31" t="s">
        <v>112</v>
      </c>
      <c r="S26" s="31" t="s">
        <v>0</v>
      </c>
      <c r="T26" s="31" t="s">
        <v>115</v>
      </c>
      <c r="U26" s="31" t="s">
        <v>120</v>
      </c>
      <c r="V26" s="32" t="s">
        <v>121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55</v>
      </c>
      <c r="I27" s="31" t="s">
        <v>15</v>
      </c>
      <c r="J27" s="31" t="s">
        <v>71</v>
      </c>
      <c r="K27" s="31" t="s">
        <v>112</v>
      </c>
      <c r="L27" s="31" t="s">
        <v>18</v>
      </c>
      <c r="M27" s="31" t="s">
        <v>111</v>
      </c>
      <c r="Q27" s="31" t="s">
        <v>17</v>
      </c>
      <c r="R27" s="31" t="s">
        <v>19</v>
      </c>
      <c r="S27" s="31" t="s">
        <v>0</v>
      </c>
      <c r="T27" s="31" t="s">
        <v>115</v>
      </c>
      <c r="U27" s="31" t="s">
        <v>120</v>
      </c>
      <c r="V27" s="31" t="s">
        <v>63</v>
      </c>
      <c r="W27" s="32" t="s">
        <v>121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71</v>
      </c>
      <c r="L28" s="31" t="s">
        <v>18</v>
      </c>
      <c r="M28" s="31" t="s">
        <v>111</v>
      </c>
      <c r="Q28" s="14" t="s">
        <v>42</v>
      </c>
      <c r="R28" s="31" t="s">
        <v>19</v>
      </c>
      <c r="S28" s="31" t="s">
        <v>0</v>
      </c>
      <c r="T28" s="31" t="s">
        <v>115</v>
      </c>
      <c r="U28" s="31" t="s">
        <v>120</v>
      </c>
      <c r="V28" s="32" t="s">
        <v>121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127</v>
      </c>
      <c r="I29" s="31" t="s">
        <v>15</v>
      </c>
      <c r="J29" s="31" t="s">
        <v>71</v>
      </c>
      <c r="L29" s="31" t="s">
        <v>18</v>
      </c>
      <c r="M29" s="31" t="s">
        <v>111</v>
      </c>
      <c r="O29" s="50" t="s">
        <v>57</v>
      </c>
      <c r="P29" s="51"/>
      <c r="R29" s="31" t="s">
        <v>19</v>
      </c>
      <c r="S29" s="31" t="s">
        <v>0</v>
      </c>
      <c r="T29" s="31" t="s">
        <v>115</v>
      </c>
      <c r="U29" s="31" t="s">
        <v>120</v>
      </c>
      <c r="V29" s="32" t="s">
        <v>121</v>
      </c>
    </row>
    <row r="30" spans="2:25" ht="63">
      <c r="B30" s="53" t="str">
        <f>'זכויות מקרקעין'!B6</f>
        <v>1. ו. זכויות במקרקעין:</v>
      </c>
      <c r="C30" s="14" t="s">
        <v>59</v>
      </c>
      <c r="N30" s="50" t="s">
        <v>95</v>
      </c>
      <c r="P30" s="51" t="s">
        <v>60</v>
      </c>
      <c r="U30" s="31" t="s">
        <v>120</v>
      </c>
      <c r="V30" s="15" t="s">
        <v>62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58</v>
      </c>
      <c r="U31" s="31" t="s">
        <v>120</v>
      </c>
      <c r="V31" s="15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117</v>
      </c>
      <c r="Y32" s="15" t="s">
        <v>116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189</v>
      </c>
      <c r="C1" s="78" t="s" vm="1">
        <v>245</v>
      </c>
    </row>
    <row r="2" spans="2:54">
      <c r="B2" s="57" t="s">
        <v>188</v>
      </c>
      <c r="C2" s="78" t="s">
        <v>246</v>
      </c>
    </row>
    <row r="3" spans="2:54">
      <c r="B3" s="57" t="s">
        <v>190</v>
      </c>
      <c r="C3" s="78" t="s">
        <v>247</v>
      </c>
    </row>
    <row r="4" spans="2:54">
      <c r="B4" s="57" t="s">
        <v>191</v>
      </c>
      <c r="C4" s="78">
        <v>69</v>
      </c>
    </row>
    <row r="6" spans="2:54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4" ht="26.25" customHeight="1">
      <c r="B7" s="163" t="s">
        <v>108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4" s="3" customFormat="1" ht="78.75">
      <c r="B8" s="23" t="s">
        <v>126</v>
      </c>
      <c r="C8" s="31" t="s">
        <v>50</v>
      </c>
      <c r="D8" s="70" t="s">
        <v>70</v>
      </c>
      <c r="E8" s="31" t="s">
        <v>111</v>
      </c>
      <c r="F8" s="31" t="s">
        <v>112</v>
      </c>
      <c r="G8" s="31" t="s">
        <v>0</v>
      </c>
      <c r="H8" s="31" t="s">
        <v>115</v>
      </c>
      <c r="I8" s="31" t="s">
        <v>120</v>
      </c>
      <c r="J8" s="31" t="s">
        <v>63</v>
      </c>
      <c r="K8" s="70" t="s">
        <v>192</v>
      </c>
      <c r="L8" s="32" t="s">
        <v>194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66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122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7.14062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6.8554687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57" t="s">
        <v>189</v>
      </c>
      <c r="C1" s="78" t="s" vm="1">
        <v>245</v>
      </c>
    </row>
    <row r="2" spans="2:49">
      <c r="B2" s="57" t="s">
        <v>188</v>
      </c>
      <c r="C2" s="78" t="s">
        <v>246</v>
      </c>
    </row>
    <row r="3" spans="2:49">
      <c r="B3" s="57" t="s">
        <v>190</v>
      </c>
      <c r="C3" s="78" t="s">
        <v>247</v>
      </c>
    </row>
    <row r="4" spans="2:49">
      <c r="B4" s="57" t="s">
        <v>191</v>
      </c>
      <c r="C4" s="78">
        <v>69</v>
      </c>
    </row>
    <row r="6" spans="2:49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49" ht="26.25" customHeight="1">
      <c r="B7" s="163" t="s">
        <v>109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49" s="3" customFormat="1" ht="63">
      <c r="B8" s="23" t="s">
        <v>126</v>
      </c>
      <c r="C8" s="31" t="s">
        <v>50</v>
      </c>
      <c r="D8" s="70" t="s">
        <v>70</v>
      </c>
      <c r="E8" s="31" t="s">
        <v>111</v>
      </c>
      <c r="F8" s="31" t="s">
        <v>112</v>
      </c>
      <c r="G8" s="31" t="s">
        <v>0</v>
      </c>
      <c r="H8" s="31" t="s">
        <v>115</v>
      </c>
      <c r="I8" s="31" t="s">
        <v>120</v>
      </c>
      <c r="J8" s="70" t="s">
        <v>192</v>
      </c>
      <c r="K8" s="32" t="s">
        <v>194</v>
      </c>
      <c r="L8" s="1"/>
      <c r="AW8" s="1"/>
    </row>
    <row r="9" spans="2:49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66</v>
      </c>
      <c r="I9" s="17" t="s">
        <v>23</v>
      </c>
      <c r="J9" s="33" t="s">
        <v>20</v>
      </c>
      <c r="K9" s="18" t="s">
        <v>20</v>
      </c>
      <c r="AW9" s="1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49" s="4" customFormat="1" ht="18" customHeight="1">
      <c r="B11" s="79" t="s">
        <v>54</v>
      </c>
      <c r="C11" s="80"/>
      <c r="D11" s="80"/>
      <c r="E11" s="80"/>
      <c r="F11" s="80"/>
      <c r="G11" s="88"/>
      <c r="H11" s="90"/>
      <c r="I11" s="88">
        <v>-3133.6377699999985</v>
      </c>
      <c r="J11" s="89">
        <v>1</v>
      </c>
      <c r="K11" s="89">
        <v>-8.6612791185874049E-4</v>
      </c>
      <c r="AW11" s="1"/>
    </row>
    <row r="12" spans="2:49" ht="19.5" customHeight="1">
      <c r="B12" s="81" t="s">
        <v>41</v>
      </c>
      <c r="C12" s="82"/>
      <c r="D12" s="82"/>
      <c r="E12" s="82"/>
      <c r="F12" s="82"/>
      <c r="G12" s="91"/>
      <c r="H12" s="93"/>
      <c r="I12" s="91">
        <v>-3133.6377699999985</v>
      </c>
      <c r="J12" s="92">
        <v>1</v>
      </c>
      <c r="K12" s="92">
        <v>-8.6612791185874049E-4</v>
      </c>
    </row>
    <row r="13" spans="2:49">
      <c r="B13" s="117" t="s">
        <v>239</v>
      </c>
      <c r="C13" s="118"/>
      <c r="D13" s="118"/>
      <c r="E13" s="118"/>
      <c r="F13" s="118"/>
      <c r="G13" s="119"/>
      <c r="H13" s="120"/>
      <c r="I13" s="119">
        <v>7.2845000000000004</v>
      </c>
      <c r="J13" s="121">
        <v>-2.3246145644970329E-3</v>
      </c>
      <c r="K13" s="121">
        <v>2.0134135586242306E-6</v>
      </c>
    </row>
    <row r="14" spans="2:49">
      <c r="B14" s="83" t="s">
        <v>1704</v>
      </c>
      <c r="C14" s="84">
        <v>10000280</v>
      </c>
      <c r="D14" s="84"/>
      <c r="E14" s="84" t="s">
        <v>174</v>
      </c>
      <c r="F14" s="110">
        <v>42495</v>
      </c>
      <c r="G14" s="94">
        <v>2496822.0699999998</v>
      </c>
      <c r="H14" s="96">
        <v>0.28999999999999998</v>
      </c>
      <c r="I14" s="94">
        <v>7.2845000000000004</v>
      </c>
      <c r="J14" s="95">
        <v>-2.3246145644970329E-3</v>
      </c>
      <c r="K14" s="95">
        <v>2.0134135586242306E-6</v>
      </c>
    </row>
    <row r="15" spans="2:49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49">
      <c r="B16" s="101" t="s">
        <v>40</v>
      </c>
      <c r="C16" s="82"/>
      <c r="D16" s="82"/>
      <c r="E16" s="82"/>
      <c r="F16" s="82"/>
      <c r="G16" s="91"/>
      <c r="H16" s="93"/>
      <c r="I16" s="91">
        <v>-4638.8047799999995</v>
      </c>
      <c r="J16" s="92">
        <v>1.4803257812405044</v>
      </c>
      <c r="K16" s="92">
        <v>-1.2821514777764966E-3</v>
      </c>
    </row>
    <row r="17" spans="2:51" s="7" customFormat="1">
      <c r="B17" s="87" t="s">
        <v>1585</v>
      </c>
      <c r="C17" s="84" t="s">
        <v>1586</v>
      </c>
      <c r="D17" s="97"/>
      <c r="E17" s="97" t="s">
        <v>175</v>
      </c>
      <c r="F17" s="110">
        <v>42507</v>
      </c>
      <c r="G17" s="94">
        <v>47598100</v>
      </c>
      <c r="H17" s="96">
        <v>0.97519999999999996</v>
      </c>
      <c r="I17" s="94">
        <v>464.18710999999996</v>
      </c>
      <c r="J17" s="95">
        <v>-0.14813042989330583</v>
      </c>
      <c r="K17" s="95">
        <v>1.2829989992622651E-4</v>
      </c>
      <c r="AW17" s="1"/>
      <c r="AY17" s="1"/>
    </row>
    <row r="18" spans="2:51" s="7" customFormat="1">
      <c r="B18" s="87" t="s">
        <v>1587</v>
      </c>
      <c r="C18" s="84" t="s">
        <v>1588</v>
      </c>
      <c r="D18" s="97"/>
      <c r="E18" s="97" t="s">
        <v>173</v>
      </c>
      <c r="F18" s="110">
        <v>42493</v>
      </c>
      <c r="G18" s="94">
        <v>102202000</v>
      </c>
      <c r="H18" s="96">
        <v>-3.0727000000000002</v>
      </c>
      <c r="I18" s="94">
        <v>-3140.33779</v>
      </c>
      <c r="J18" s="95">
        <v>1.0021380965164974</v>
      </c>
      <c r="K18" s="95">
        <v>-8.6797977692992681E-4</v>
      </c>
      <c r="AW18" s="1"/>
      <c r="AY18" s="1"/>
    </row>
    <row r="19" spans="2:51" s="7" customFormat="1">
      <c r="B19" s="87" t="s">
        <v>1589</v>
      </c>
      <c r="C19" s="84" t="s">
        <v>1590</v>
      </c>
      <c r="D19" s="97"/>
      <c r="E19" s="97" t="s">
        <v>173</v>
      </c>
      <c r="F19" s="110">
        <v>42473</v>
      </c>
      <c r="G19" s="94">
        <v>114863000</v>
      </c>
      <c r="H19" s="96">
        <v>-2.1103000000000001</v>
      </c>
      <c r="I19" s="94">
        <v>-2423.9137999999998</v>
      </c>
      <c r="J19" s="95">
        <v>0.7735143554897862</v>
      </c>
      <c r="K19" s="95">
        <v>-6.6996237351312805E-4</v>
      </c>
      <c r="AW19" s="1"/>
      <c r="AY19" s="1"/>
    </row>
    <row r="20" spans="2:51">
      <c r="B20" s="87" t="s">
        <v>1591</v>
      </c>
      <c r="C20" s="84" t="s">
        <v>1592</v>
      </c>
      <c r="D20" s="97"/>
      <c r="E20" s="97" t="s">
        <v>173</v>
      </c>
      <c r="F20" s="110">
        <v>42551</v>
      </c>
      <c r="G20" s="94">
        <v>46080000</v>
      </c>
      <c r="H20" s="96">
        <v>-3.49E-2</v>
      </c>
      <c r="I20" s="94">
        <v>-16.072990000000001</v>
      </c>
      <c r="J20" s="95">
        <v>5.1291793052392299E-3</v>
      </c>
      <c r="K20" s="95">
        <v>-4.4425253611959189E-6</v>
      </c>
    </row>
    <row r="21" spans="2:51">
      <c r="B21" s="87" t="s">
        <v>1593</v>
      </c>
      <c r="C21" s="84" t="s">
        <v>1594</v>
      </c>
      <c r="D21" s="97"/>
      <c r="E21" s="97" t="s">
        <v>173</v>
      </c>
      <c r="F21" s="110">
        <v>42523</v>
      </c>
      <c r="G21" s="94">
        <v>111207200</v>
      </c>
      <c r="H21" s="96">
        <v>8.6499999999999994E-2</v>
      </c>
      <c r="I21" s="94">
        <v>96.168909999999997</v>
      </c>
      <c r="J21" s="95">
        <v>-3.0689223534601462E-2</v>
      </c>
      <c r="K21" s="95">
        <v>2.6580793096590479E-5</v>
      </c>
    </row>
    <row r="22" spans="2:51">
      <c r="B22" s="87" t="s">
        <v>1595</v>
      </c>
      <c r="C22" s="84" t="s">
        <v>1596</v>
      </c>
      <c r="D22" s="97"/>
      <c r="E22" s="97" t="s">
        <v>173</v>
      </c>
      <c r="F22" s="110">
        <v>42515</v>
      </c>
      <c r="G22" s="94">
        <v>3848800</v>
      </c>
      <c r="H22" s="96">
        <v>0.1086</v>
      </c>
      <c r="I22" s="94">
        <v>4.1785800000000002</v>
      </c>
      <c r="J22" s="95">
        <v>-1.3334598018966315E-3</v>
      </c>
      <c r="K22" s="95">
        <v>1.154946753764299E-6</v>
      </c>
    </row>
    <row r="23" spans="2:51">
      <c r="B23" s="87" t="s">
        <v>1597</v>
      </c>
      <c r="C23" s="84" t="s">
        <v>1598</v>
      </c>
      <c r="D23" s="97"/>
      <c r="E23" s="97" t="s">
        <v>173</v>
      </c>
      <c r="F23" s="110">
        <v>42550</v>
      </c>
      <c r="G23" s="94">
        <v>74035200</v>
      </c>
      <c r="H23" s="96">
        <v>0.38009999999999999</v>
      </c>
      <c r="I23" s="94">
        <v>281.43578000000002</v>
      </c>
      <c r="J23" s="95">
        <v>-8.9811203673358889E-2</v>
      </c>
      <c r="K23" s="95">
        <v>7.7787990299126372E-5</v>
      </c>
    </row>
    <row r="24" spans="2:51">
      <c r="B24" s="87" t="s">
        <v>1599</v>
      </c>
      <c r="C24" s="84" t="s">
        <v>1600</v>
      </c>
      <c r="D24" s="97"/>
      <c r="E24" s="97" t="s">
        <v>173</v>
      </c>
      <c r="F24" s="110">
        <v>42513</v>
      </c>
      <c r="G24" s="94">
        <v>15483600</v>
      </c>
      <c r="H24" s="96">
        <v>0.67879999999999996</v>
      </c>
      <c r="I24" s="94">
        <v>105.10647</v>
      </c>
      <c r="J24" s="95">
        <v>-3.3541359185238581E-2</v>
      </c>
      <c r="K24" s="95">
        <v>2.9051107392014678E-5</v>
      </c>
    </row>
    <row r="25" spans="2:51">
      <c r="B25" s="87" t="s">
        <v>1601</v>
      </c>
      <c r="C25" s="84" t="s">
        <v>1602</v>
      </c>
      <c r="D25" s="97"/>
      <c r="E25" s="97" t="s">
        <v>173</v>
      </c>
      <c r="F25" s="110">
        <v>42543</v>
      </c>
      <c r="G25" s="94">
        <v>7692000</v>
      </c>
      <c r="H25" s="96">
        <v>-0.1242</v>
      </c>
      <c r="I25" s="94">
        <v>-9.5570499999999985</v>
      </c>
      <c r="J25" s="95">
        <v>3.0498260173829864E-3</v>
      </c>
      <c r="K25" s="95">
        <v>-2.6415394399683849E-6</v>
      </c>
    </row>
    <row r="26" spans="2:51">
      <c r="B26" s="83"/>
      <c r="C26" s="84"/>
      <c r="D26" s="84"/>
      <c r="E26" s="84"/>
      <c r="F26" s="84"/>
      <c r="G26" s="94"/>
      <c r="H26" s="96"/>
      <c r="I26" s="84"/>
      <c r="J26" s="95"/>
      <c r="K26" s="84"/>
    </row>
    <row r="27" spans="2:51">
      <c r="B27" s="101" t="s">
        <v>241</v>
      </c>
      <c r="C27" s="82"/>
      <c r="D27" s="82"/>
      <c r="E27" s="82"/>
      <c r="F27" s="82"/>
      <c r="G27" s="91"/>
      <c r="H27" s="93"/>
      <c r="I27" s="91">
        <v>2815.2731400000011</v>
      </c>
      <c r="J27" s="92">
        <v>-0.89840413814006415</v>
      </c>
      <c r="K27" s="92">
        <v>7.7813290017250518E-4</v>
      </c>
    </row>
    <row r="28" spans="2:51">
      <c r="B28" s="87" t="s">
        <v>1603</v>
      </c>
      <c r="C28" s="84" t="s">
        <v>1604</v>
      </c>
      <c r="D28" s="97"/>
      <c r="E28" s="97" t="s">
        <v>175</v>
      </c>
      <c r="F28" s="110">
        <v>42550</v>
      </c>
      <c r="G28" s="94">
        <v>7282630</v>
      </c>
      <c r="H28" s="96">
        <v>0.4259</v>
      </c>
      <c r="I28" s="94">
        <v>31.019410000000001</v>
      </c>
      <c r="J28" s="95">
        <v>-9.8988499235506781E-3</v>
      </c>
      <c r="K28" s="95">
        <v>8.5736702140880011E-6</v>
      </c>
    </row>
    <row r="29" spans="2:51">
      <c r="B29" s="87" t="s">
        <v>1605</v>
      </c>
      <c r="C29" s="84" t="s">
        <v>1606</v>
      </c>
      <c r="D29" s="97"/>
      <c r="E29" s="97" t="s">
        <v>173</v>
      </c>
      <c r="F29" s="110">
        <v>42450</v>
      </c>
      <c r="G29" s="94">
        <v>4076600</v>
      </c>
      <c r="H29" s="96">
        <v>7.4409999999999998</v>
      </c>
      <c r="I29" s="94">
        <v>303.33928000000003</v>
      </c>
      <c r="J29" s="95">
        <v>-9.6801003263373417E-2</v>
      </c>
      <c r="K29" s="95">
        <v>8.3842050822336737E-5</v>
      </c>
    </row>
    <row r="30" spans="2:51">
      <c r="B30" s="87" t="s">
        <v>1607</v>
      </c>
      <c r="C30" s="84" t="s">
        <v>1608</v>
      </c>
      <c r="D30" s="97"/>
      <c r="E30" s="97" t="s">
        <v>173</v>
      </c>
      <c r="F30" s="110">
        <v>42464</v>
      </c>
      <c r="G30" s="94">
        <v>4805862.5999999996</v>
      </c>
      <c r="H30" s="96">
        <v>7.4535</v>
      </c>
      <c r="I30" s="94">
        <v>358.20409999999998</v>
      </c>
      <c r="J30" s="95">
        <v>-0.11430935107729448</v>
      </c>
      <c r="K30" s="95">
        <v>9.9006519554504732E-5</v>
      </c>
    </row>
    <row r="31" spans="2:51">
      <c r="B31" s="87" t="s">
        <v>1609</v>
      </c>
      <c r="C31" s="84" t="s">
        <v>1610</v>
      </c>
      <c r="D31" s="97"/>
      <c r="E31" s="97" t="s">
        <v>173</v>
      </c>
      <c r="F31" s="110">
        <v>42459</v>
      </c>
      <c r="G31" s="94">
        <v>1680157.6</v>
      </c>
      <c r="H31" s="96">
        <v>8.4381000000000004</v>
      </c>
      <c r="I31" s="94">
        <v>141.77415999999999</v>
      </c>
      <c r="J31" s="95">
        <v>-4.5242676533095293E-2</v>
      </c>
      <c r="K31" s="95">
        <v>3.9185944952510268E-5</v>
      </c>
    </row>
    <row r="32" spans="2:51">
      <c r="B32" s="87" t="s">
        <v>1611</v>
      </c>
      <c r="C32" s="84" t="s">
        <v>1612</v>
      </c>
      <c r="D32" s="97"/>
      <c r="E32" s="97" t="s">
        <v>173</v>
      </c>
      <c r="F32" s="110">
        <v>42458</v>
      </c>
      <c r="G32" s="94">
        <v>3387841.6</v>
      </c>
      <c r="H32" s="96">
        <v>9.1821000000000002</v>
      </c>
      <c r="I32" s="94">
        <v>311.07350000000002</v>
      </c>
      <c r="J32" s="95">
        <v>-9.9269131543560693E-2</v>
      </c>
      <c r="K32" s="95">
        <v>8.5979765615854837E-5</v>
      </c>
    </row>
    <row r="33" spans="2:11">
      <c r="B33" s="87" t="s">
        <v>1613</v>
      </c>
      <c r="C33" s="84" t="s">
        <v>1614</v>
      </c>
      <c r="D33" s="97"/>
      <c r="E33" s="97" t="s">
        <v>175</v>
      </c>
      <c r="F33" s="110">
        <v>42551</v>
      </c>
      <c r="G33" s="94">
        <v>2994803.28</v>
      </c>
      <c r="H33" s="96">
        <v>-0.3165</v>
      </c>
      <c r="I33" s="94">
        <v>-9.47926</v>
      </c>
      <c r="J33" s="95">
        <v>3.0250018335718507E-3</v>
      </c>
      <c r="K33" s="95">
        <v>-2.6200385214804479E-6</v>
      </c>
    </row>
    <row r="34" spans="2:11">
      <c r="B34" s="87" t="s">
        <v>1615</v>
      </c>
      <c r="C34" s="84" t="s">
        <v>1616</v>
      </c>
      <c r="D34" s="97"/>
      <c r="E34" s="97" t="s">
        <v>175</v>
      </c>
      <c r="F34" s="110">
        <v>42551</v>
      </c>
      <c r="G34" s="94">
        <v>3620355.18</v>
      </c>
      <c r="H34" s="96">
        <v>-0.1726</v>
      </c>
      <c r="I34" s="94">
        <v>-6.2493800000000004</v>
      </c>
      <c r="J34" s="95">
        <v>1.9942892123105869E-3</v>
      </c>
      <c r="K34" s="95">
        <v>-1.7273095511009807E-6</v>
      </c>
    </row>
    <row r="35" spans="2:11">
      <c r="B35" s="87" t="s">
        <v>1617</v>
      </c>
      <c r="C35" s="84" t="s">
        <v>1618</v>
      </c>
      <c r="D35" s="97"/>
      <c r="E35" s="97" t="s">
        <v>175</v>
      </c>
      <c r="F35" s="110">
        <v>42520</v>
      </c>
      <c r="G35" s="94">
        <v>858504.12</v>
      </c>
      <c r="H35" s="96">
        <v>0.13639999999999999</v>
      </c>
      <c r="I35" s="94">
        <v>1.1714200000000001</v>
      </c>
      <c r="J35" s="95">
        <v>-3.7382112610928885E-4</v>
      </c>
      <c r="K35" s="95">
        <v>3.2377691136572121E-7</v>
      </c>
    </row>
    <row r="36" spans="2:11">
      <c r="B36" s="87" t="s">
        <v>1619</v>
      </c>
      <c r="C36" s="84" t="s">
        <v>1620</v>
      </c>
      <c r="D36" s="97"/>
      <c r="E36" s="97" t="s">
        <v>175</v>
      </c>
      <c r="F36" s="110">
        <v>42551</v>
      </c>
      <c r="G36" s="94">
        <v>7302515.5800000001</v>
      </c>
      <c r="H36" s="96">
        <v>8.72E-2</v>
      </c>
      <c r="I36" s="94">
        <v>6.3648899999999999</v>
      </c>
      <c r="J36" s="95">
        <v>-2.0311505244589912E-3</v>
      </c>
      <c r="K36" s="95">
        <v>1.7592361624204516E-6</v>
      </c>
    </row>
    <row r="37" spans="2:11">
      <c r="B37" s="87" t="s">
        <v>1621</v>
      </c>
      <c r="C37" s="84" t="s">
        <v>1622</v>
      </c>
      <c r="D37" s="97"/>
      <c r="E37" s="97" t="s">
        <v>175</v>
      </c>
      <c r="F37" s="110">
        <v>42514</v>
      </c>
      <c r="G37" s="94">
        <v>4303289.4000000004</v>
      </c>
      <c r="H37" s="96">
        <v>0.35510000000000003</v>
      </c>
      <c r="I37" s="94">
        <v>15.27914</v>
      </c>
      <c r="J37" s="95">
        <v>-4.8758475361368927E-3</v>
      </c>
      <c r="K37" s="95">
        <v>4.2231076450158318E-6</v>
      </c>
    </row>
    <row r="38" spans="2:11">
      <c r="B38" s="87" t="s">
        <v>1623</v>
      </c>
      <c r="C38" s="84" t="s">
        <v>1624</v>
      </c>
      <c r="D38" s="97"/>
      <c r="E38" s="97" t="s">
        <v>175</v>
      </c>
      <c r="F38" s="110">
        <v>42514</v>
      </c>
      <c r="G38" s="94">
        <v>34391168.609999999</v>
      </c>
      <c r="H38" s="96">
        <v>0.4582</v>
      </c>
      <c r="I38" s="94">
        <v>157.56419</v>
      </c>
      <c r="J38" s="95">
        <v>-5.0281558228729185E-2</v>
      </c>
      <c r="K38" s="95">
        <v>4.3550261033652879E-5</v>
      </c>
    </row>
    <row r="39" spans="2:11">
      <c r="B39" s="87" t="s">
        <v>1625</v>
      </c>
      <c r="C39" s="84" t="s">
        <v>1626</v>
      </c>
      <c r="D39" s="97"/>
      <c r="E39" s="97" t="s">
        <v>175</v>
      </c>
      <c r="F39" s="110">
        <v>42513</v>
      </c>
      <c r="G39" s="94">
        <v>5829845.6399999997</v>
      </c>
      <c r="H39" s="96">
        <v>0.7036</v>
      </c>
      <c r="I39" s="94">
        <v>41.020389999999999</v>
      </c>
      <c r="J39" s="95">
        <v>-1.30903419638065E-2</v>
      </c>
      <c r="K39" s="95">
        <v>1.1337910550628568E-5</v>
      </c>
    </row>
    <row r="40" spans="2:11">
      <c r="B40" s="87" t="s">
        <v>1627</v>
      </c>
      <c r="C40" s="84" t="s">
        <v>1628</v>
      </c>
      <c r="D40" s="97"/>
      <c r="E40" s="97" t="s">
        <v>175</v>
      </c>
      <c r="F40" s="110">
        <v>42535</v>
      </c>
      <c r="G40" s="94">
        <v>1732115.33</v>
      </c>
      <c r="H40" s="96">
        <v>0.88660000000000005</v>
      </c>
      <c r="I40" s="94">
        <v>15.357040000000001</v>
      </c>
      <c r="J40" s="95">
        <v>-4.9007068229203815E-3</v>
      </c>
      <c r="K40" s="95">
        <v>4.244638967167912E-6</v>
      </c>
    </row>
    <row r="41" spans="2:11">
      <c r="B41" s="87" t="s">
        <v>1629</v>
      </c>
      <c r="C41" s="84" t="s">
        <v>1630</v>
      </c>
      <c r="D41" s="97"/>
      <c r="E41" s="97" t="s">
        <v>175</v>
      </c>
      <c r="F41" s="110">
        <v>42534</v>
      </c>
      <c r="G41" s="94">
        <v>1304255.52</v>
      </c>
      <c r="H41" s="96">
        <v>1.2788999999999999</v>
      </c>
      <c r="I41" s="94">
        <v>16.680490000000002</v>
      </c>
      <c r="J41" s="95">
        <v>-5.3230434479987808E-3</v>
      </c>
      <c r="K41" s="95">
        <v>4.6104365063485337E-6</v>
      </c>
    </row>
    <row r="42" spans="2:11">
      <c r="B42" s="87" t="s">
        <v>1631</v>
      </c>
      <c r="C42" s="84" t="s">
        <v>1632</v>
      </c>
      <c r="D42" s="97"/>
      <c r="E42" s="97" t="s">
        <v>175</v>
      </c>
      <c r="F42" s="110">
        <v>42543</v>
      </c>
      <c r="G42" s="94">
        <v>4360402.5</v>
      </c>
      <c r="H42" s="96">
        <v>1.5703</v>
      </c>
      <c r="I42" s="94">
        <v>68.46999000000001</v>
      </c>
      <c r="J42" s="95">
        <v>-2.1850001507991795E-2</v>
      </c>
      <c r="K42" s="95">
        <v>1.8924896180227261E-5</v>
      </c>
    </row>
    <row r="43" spans="2:11">
      <c r="B43" s="87" t="s">
        <v>1633</v>
      </c>
      <c r="C43" s="84" t="s">
        <v>1634</v>
      </c>
      <c r="D43" s="97"/>
      <c r="E43" s="97" t="s">
        <v>175</v>
      </c>
      <c r="F43" s="110">
        <v>42530</v>
      </c>
      <c r="G43" s="94">
        <v>1535630.88</v>
      </c>
      <c r="H43" s="96">
        <v>2.1979000000000002</v>
      </c>
      <c r="I43" s="94">
        <v>33.752069999999996</v>
      </c>
      <c r="J43" s="95">
        <v>-1.0770890727424444E-2</v>
      </c>
      <c r="K43" s="95">
        <v>9.3289690946028044E-6</v>
      </c>
    </row>
    <row r="44" spans="2:11">
      <c r="B44" s="87" t="s">
        <v>1635</v>
      </c>
      <c r="C44" s="84" t="s">
        <v>1636</v>
      </c>
      <c r="D44" s="97"/>
      <c r="E44" s="97" t="s">
        <v>175</v>
      </c>
      <c r="F44" s="110">
        <v>42544</v>
      </c>
      <c r="G44" s="94">
        <v>1756698.96</v>
      </c>
      <c r="H44" s="96">
        <v>2.2719</v>
      </c>
      <c r="I44" s="94">
        <v>39.910640000000001</v>
      </c>
      <c r="J44" s="95">
        <v>-1.2736200840469197E-2</v>
      </c>
      <c r="K44" s="95">
        <v>1.1031179038969121E-5</v>
      </c>
    </row>
    <row r="45" spans="2:11">
      <c r="B45" s="87" t="s">
        <v>1637</v>
      </c>
      <c r="C45" s="84" t="s">
        <v>1638</v>
      </c>
      <c r="D45" s="97"/>
      <c r="E45" s="97" t="s">
        <v>175</v>
      </c>
      <c r="F45" s="110">
        <v>42495</v>
      </c>
      <c r="G45" s="94">
        <v>3963129.93</v>
      </c>
      <c r="H45" s="96">
        <v>2.6518999999999999</v>
      </c>
      <c r="I45" s="94">
        <v>105.09680999999999</v>
      </c>
      <c r="J45" s="95">
        <v>-3.3538276506030258E-2</v>
      </c>
      <c r="K45" s="95">
        <v>2.9048437397509041E-5</v>
      </c>
    </row>
    <row r="46" spans="2:11">
      <c r="B46" s="87" t="s">
        <v>1639</v>
      </c>
      <c r="C46" s="84" t="s">
        <v>1640</v>
      </c>
      <c r="D46" s="97"/>
      <c r="E46" s="97" t="s">
        <v>176</v>
      </c>
      <c r="F46" s="110">
        <v>42550</v>
      </c>
      <c r="G46" s="94">
        <v>310141.44</v>
      </c>
      <c r="H46" s="96">
        <v>-5.3800000000000001E-2</v>
      </c>
      <c r="I46" s="94">
        <v>-0.16689999999999999</v>
      </c>
      <c r="J46" s="95">
        <v>5.3260782595175345E-5</v>
      </c>
      <c r="K46" s="95">
        <v>-4.6130650413121572E-8</v>
      </c>
    </row>
    <row r="47" spans="2:11">
      <c r="B47" s="87" t="s">
        <v>1641</v>
      </c>
      <c r="C47" s="84" t="s">
        <v>1642</v>
      </c>
      <c r="D47" s="97"/>
      <c r="E47" s="97" t="s">
        <v>176</v>
      </c>
      <c r="F47" s="110">
        <v>42549</v>
      </c>
      <c r="G47" s="94">
        <v>3070538.71</v>
      </c>
      <c r="H47" s="96">
        <v>-1.0468</v>
      </c>
      <c r="I47" s="94">
        <v>-32.142470000000003</v>
      </c>
      <c r="J47" s="95">
        <v>1.0257238506542516E-2</v>
      </c>
      <c r="K47" s="95">
        <v>-8.884080569108734E-6</v>
      </c>
    </row>
    <row r="48" spans="2:11">
      <c r="B48" s="87" t="s">
        <v>1643</v>
      </c>
      <c r="C48" s="84" t="s">
        <v>1644</v>
      </c>
      <c r="D48" s="97"/>
      <c r="E48" s="97" t="s">
        <v>176</v>
      </c>
      <c r="F48" s="110">
        <v>42551</v>
      </c>
      <c r="G48" s="94">
        <v>1549091.88</v>
      </c>
      <c r="H48" s="96">
        <v>-0.158</v>
      </c>
      <c r="I48" s="94">
        <v>-2.4478299999999997</v>
      </c>
      <c r="J48" s="95">
        <v>7.8114644373845443E-4</v>
      </c>
      <c r="K48" s="95">
        <v>-6.7657273817106869E-7</v>
      </c>
    </row>
    <row r="49" spans="2:11">
      <c r="B49" s="87" t="s">
        <v>1645</v>
      </c>
      <c r="C49" s="84" t="s">
        <v>1646</v>
      </c>
      <c r="D49" s="97"/>
      <c r="E49" s="97" t="s">
        <v>176</v>
      </c>
      <c r="F49" s="110">
        <v>42551</v>
      </c>
      <c r="G49" s="94">
        <v>632966.99</v>
      </c>
      <c r="H49" s="96">
        <v>0.31659999999999999</v>
      </c>
      <c r="I49" s="94">
        <v>2.0037699999999998</v>
      </c>
      <c r="J49" s="95">
        <v>-6.3943893553465841E-4</v>
      </c>
      <c r="K49" s="95">
        <v>5.5383590999580954E-7</v>
      </c>
    </row>
    <row r="50" spans="2:11">
      <c r="B50" s="87" t="s">
        <v>1647</v>
      </c>
      <c r="C50" s="84" t="s">
        <v>1648</v>
      </c>
      <c r="D50" s="97"/>
      <c r="E50" s="97" t="s">
        <v>176</v>
      </c>
      <c r="F50" s="110">
        <v>42466</v>
      </c>
      <c r="G50" s="94">
        <v>1888793.68</v>
      </c>
      <c r="H50" s="96">
        <v>4.1755000000000004</v>
      </c>
      <c r="I50" s="94">
        <v>78.867050000000006</v>
      </c>
      <c r="J50" s="95">
        <v>-2.5167889778147538E-2</v>
      </c>
      <c r="K50" s="95">
        <v>2.1798611819437866E-5</v>
      </c>
    </row>
    <row r="51" spans="2:11">
      <c r="B51" s="87" t="s">
        <v>1649</v>
      </c>
      <c r="C51" s="84" t="s">
        <v>1650</v>
      </c>
      <c r="D51" s="97"/>
      <c r="E51" s="97" t="s">
        <v>176</v>
      </c>
      <c r="F51" s="110">
        <v>42467</v>
      </c>
      <c r="G51" s="94">
        <v>542132.16</v>
      </c>
      <c r="H51" s="96">
        <v>4.6132</v>
      </c>
      <c r="I51" s="94">
        <v>25.009610000000002</v>
      </c>
      <c r="J51" s="95">
        <v>-7.9810149850217098E-3</v>
      </c>
      <c r="K51" s="95">
        <v>6.9125798434901699E-6</v>
      </c>
    </row>
    <row r="52" spans="2:11">
      <c r="B52" s="87" t="s">
        <v>1651</v>
      </c>
      <c r="C52" s="84" t="s">
        <v>1652</v>
      </c>
      <c r="D52" s="97"/>
      <c r="E52" s="97" t="s">
        <v>176</v>
      </c>
      <c r="F52" s="110">
        <v>42535</v>
      </c>
      <c r="G52" s="94">
        <v>37480671.409999996</v>
      </c>
      <c r="H52" s="96">
        <v>5.0179999999999998</v>
      </c>
      <c r="I52" s="94">
        <v>1880.7637</v>
      </c>
      <c r="J52" s="95">
        <v>-0.60018541964408378</v>
      </c>
      <c r="K52" s="95">
        <v>5.1983734424439221E-4</v>
      </c>
    </row>
    <row r="53" spans="2:11">
      <c r="B53" s="87" t="s">
        <v>1653</v>
      </c>
      <c r="C53" s="84" t="s">
        <v>1654</v>
      </c>
      <c r="D53" s="97"/>
      <c r="E53" s="97" t="s">
        <v>176</v>
      </c>
      <c r="F53" s="110">
        <v>42478</v>
      </c>
      <c r="G53" s="94">
        <v>764369.42</v>
      </c>
      <c r="H53" s="96">
        <v>5.2827000000000002</v>
      </c>
      <c r="I53" s="94">
        <v>40.3797</v>
      </c>
      <c r="J53" s="95">
        <v>-1.2885886296934703E-2</v>
      </c>
      <c r="K53" s="95">
        <v>1.1160825790813211E-5</v>
      </c>
    </row>
    <row r="54" spans="2:11">
      <c r="B54" s="87" t="s">
        <v>1655</v>
      </c>
      <c r="C54" s="84" t="s">
        <v>1656</v>
      </c>
      <c r="D54" s="97"/>
      <c r="E54" s="97" t="s">
        <v>176</v>
      </c>
      <c r="F54" s="110">
        <v>42536</v>
      </c>
      <c r="G54" s="94">
        <v>928607.47</v>
      </c>
      <c r="H54" s="96">
        <v>5.3281000000000001</v>
      </c>
      <c r="I54" s="94">
        <v>49.47681</v>
      </c>
      <c r="J54" s="95">
        <v>-1.5788937213378054E-2</v>
      </c>
      <c r="K54" s="95">
        <v>1.3675239219091895E-5</v>
      </c>
    </row>
    <row r="55" spans="2:11">
      <c r="B55" s="87" t="s">
        <v>1657</v>
      </c>
      <c r="C55" s="84" t="s">
        <v>1658</v>
      </c>
      <c r="D55" s="97"/>
      <c r="E55" s="97" t="s">
        <v>176</v>
      </c>
      <c r="F55" s="110">
        <v>42473</v>
      </c>
      <c r="G55" s="94">
        <v>930111.26</v>
      </c>
      <c r="H55" s="96">
        <v>5.4809999999999999</v>
      </c>
      <c r="I55" s="94">
        <v>50.97963</v>
      </c>
      <c r="J55" s="95">
        <v>-1.6268514021644569E-2</v>
      </c>
      <c r="K55" s="95">
        <v>1.4090614078611651E-5</v>
      </c>
    </row>
    <row r="56" spans="2:11">
      <c r="B56" s="87" t="s">
        <v>1659</v>
      </c>
      <c r="C56" s="84" t="s">
        <v>1660</v>
      </c>
      <c r="D56" s="97"/>
      <c r="E56" s="97" t="s">
        <v>176</v>
      </c>
      <c r="F56" s="110">
        <v>42451</v>
      </c>
      <c r="G56" s="94">
        <v>547362.72</v>
      </c>
      <c r="H56" s="96">
        <v>5.5244999999999997</v>
      </c>
      <c r="I56" s="94">
        <v>30.238779999999998</v>
      </c>
      <c r="J56" s="95">
        <v>-9.6497368934891324E-3</v>
      </c>
      <c r="K56" s="95">
        <v>8.3579064655439918E-6</v>
      </c>
    </row>
    <row r="57" spans="2:11">
      <c r="B57" s="87" t="s">
        <v>1661</v>
      </c>
      <c r="C57" s="84" t="s">
        <v>1662</v>
      </c>
      <c r="D57" s="97"/>
      <c r="E57" s="97" t="s">
        <v>176</v>
      </c>
      <c r="F57" s="110">
        <v>42446</v>
      </c>
      <c r="G57" s="94">
        <v>6052973.2599999998</v>
      </c>
      <c r="H57" s="96">
        <v>6.0235000000000003</v>
      </c>
      <c r="I57" s="94">
        <v>364.60141999999996</v>
      </c>
      <c r="J57" s="95">
        <v>-0.11635085059623855</v>
      </c>
      <c r="K57" s="95">
        <v>1.0077471926990838E-4</v>
      </c>
    </row>
    <row r="58" spans="2:11">
      <c r="B58" s="87" t="s">
        <v>1663</v>
      </c>
      <c r="C58" s="84" t="s">
        <v>1664</v>
      </c>
      <c r="D58" s="97"/>
      <c r="E58" s="97" t="s">
        <v>176</v>
      </c>
      <c r="F58" s="110">
        <v>42450</v>
      </c>
      <c r="G58" s="94">
        <v>1662395.04</v>
      </c>
      <c r="H58" s="96">
        <v>6.6782000000000004</v>
      </c>
      <c r="I58" s="94">
        <v>111.01782</v>
      </c>
      <c r="J58" s="95">
        <v>-3.5427776963512937E-2</v>
      </c>
      <c r="K58" s="95">
        <v>3.0684986483204653E-5</v>
      </c>
    </row>
    <row r="59" spans="2:11">
      <c r="B59" s="87" t="s">
        <v>1665</v>
      </c>
      <c r="C59" s="84" t="s">
        <v>1666</v>
      </c>
      <c r="D59" s="97"/>
      <c r="E59" s="97" t="s">
        <v>176</v>
      </c>
      <c r="F59" s="110">
        <v>42487</v>
      </c>
      <c r="G59" s="94">
        <v>5137801.0199999996</v>
      </c>
      <c r="H59" s="96">
        <v>7.9006999999999996</v>
      </c>
      <c r="I59" s="94">
        <v>405.91978999999998</v>
      </c>
      <c r="J59" s="95">
        <v>-0.12953628332096603</v>
      </c>
      <c r="K59" s="95">
        <v>1.121949905827305E-4</v>
      </c>
    </row>
    <row r="60" spans="2:11">
      <c r="B60" s="87" t="s">
        <v>1667</v>
      </c>
      <c r="C60" s="84" t="s">
        <v>1668</v>
      </c>
      <c r="D60" s="97"/>
      <c r="E60" s="97" t="s">
        <v>173</v>
      </c>
      <c r="F60" s="110">
        <v>42551</v>
      </c>
      <c r="G60" s="94">
        <v>8348165.1399999997</v>
      </c>
      <c r="H60" s="96">
        <v>0.18190000000000001</v>
      </c>
      <c r="I60" s="94">
        <v>15.187139999999999</v>
      </c>
      <c r="J60" s="95">
        <v>-4.8464886865338007E-3</v>
      </c>
      <c r="K60" s="95">
        <v>4.1976791259145305E-6</v>
      </c>
    </row>
    <row r="61" spans="2:11">
      <c r="B61" s="87" t="s">
        <v>1669</v>
      </c>
      <c r="C61" s="84" t="s">
        <v>1670</v>
      </c>
      <c r="D61" s="97"/>
      <c r="E61" s="97" t="s">
        <v>173</v>
      </c>
      <c r="F61" s="110">
        <v>42551</v>
      </c>
      <c r="G61" s="94">
        <v>825482.94</v>
      </c>
      <c r="H61" s="96">
        <v>0.18190000000000001</v>
      </c>
      <c r="I61" s="94">
        <v>1.5017499999999999</v>
      </c>
      <c r="J61" s="95">
        <v>-4.7923535208091412E-4</v>
      </c>
      <c r="K61" s="95">
        <v>4.150791147867305E-7</v>
      </c>
    </row>
    <row r="62" spans="2:11">
      <c r="B62" s="87" t="s">
        <v>1671</v>
      </c>
      <c r="C62" s="84" t="s">
        <v>1672</v>
      </c>
      <c r="D62" s="97"/>
      <c r="E62" s="97" t="s">
        <v>173</v>
      </c>
      <c r="F62" s="110">
        <v>42513</v>
      </c>
      <c r="G62" s="94">
        <v>291892.17</v>
      </c>
      <c r="H62" s="96">
        <v>-6.3487</v>
      </c>
      <c r="I62" s="94">
        <v>-18.53135</v>
      </c>
      <c r="J62" s="95">
        <v>5.913686060785516E-3</v>
      </c>
      <c r="K62" s="95">
        <v>-5.1220085592162988E-6</v>
      </c>
    </row>
    <row r="63" spans="2:11">
      <c r="B63" s="87" t="s">
        <v>1673</v>
      </c>
      <c r="C63" s="84" t="s">
        <v>1674</v>
      </c>
      <c r="D63" s="97"/>
      <c r="E63" s="97" t="s">
        <v>173</v>
      </c>
      <c r="F63" s="110">
        <v>42513</v>
      </c>
      <c r="G63" s="94">
        <v>4999800</v>
      </c>
      <c r="H63" s="96">
        <v>-6.3616999999999999</v>
      </c>
      <c r="I63" s="94">
        <v>-318.07271000000003</v>
      </c>
      <c r="J63" s="95">
        <v>0.10150270495367439</v>
      </c>
      <c r="K63" s="95">
        <v>-8.791432588953984E-5</v>
      </c>
    </row>
    <row r="64" spans="2:11">
      <c r="B64" s="87" t="s">
        <v>1675</v>
      </c>
      <c r="C64" s="84" t="s">
        <v>1676</v>
      </c>
      <c r="D64" s="97"/>
      <c r="E64" s="97" t="s">
        <v>173</v>
      </c>
      <c r="F64" s="110">
        <v>42521</v>
      </c>
      <c r="G64" s="94">
        <v>2493579.48</v>
      </c>
      <c r="H64" s="96">
        <v>-7.9904999999999999</v>
      </c>
      <c r="I64" s="94">
        <v>-199.24873000000002</v>
      </c>
      <c r="J64" s="95">
        <v>6.3583842366056284E-2</v>
      </c>
      <c r="K64" s="95">
        <v>-5.5071740616467637E-5</v>
      </c>
    </row>
    <row r="65" spans="2:11">
      <c r="B65" s="87" t="s">
        <v>1677</v>
      </c>
      <c r="C65" s="84" t="s">
        <v>1678</v>
      </c>
      <c r="D65" s="97"/>
      <c r="E65" s="97" t="s">
        <v>173</v>
      </c>
      <c r="F65" s="110">
        <v>42429</v>
      </c>
      <c r="G65" s="94">
        <v>4905566.1500000004</v>
      </c>
      <c r="H65" s="96">
        <v>-9.3032000000000004</v>
      </c>
      <c r="I65" s="94">
        <v>-456.37488000000002</v>
      </c>
      <c r="J65" s="95">
        <v>0.14563740722336271</v>
      </c>
      <c r="K65" s="95">
        <v>-1.261406234068922E-4</v>
      </c>
    </row>
    <row r="66" spans="2:11">
      <c r="B66" s="87" t="s">
        <v>1679</v>
      </c>
      <c r="C66" s="84" t="s">
        <v>1680</v>
      </c>
      <c r="D66" s="97"/>
      <c r="E66" s="97" t="s">
        <v>173</v>
      </c>
      <c r="F66" s="110">
        <v>42431</v>
      </c>
      <c r="G66" s="94">
        <v>7752120.6699999999</v>
      </c>
      <c r="H66" s="96">
        <v>-10.791</v>
      </c>
      <c r="I66" s="94">
        <v>-836.53075000000001</v>
      </c>
      <c r="J66" s="95">
        <v>0.26695196171317542</v>
      </c>
      <c r="K66" s="95">
        <v>-2.3121454516522707E-4</v>
      </c>
    </row>
    <row r="67" spans="2:11">
      <c r="B67" s="87" t="s">
        <v>1681</v>
      </c>
      <c r="C67" s="84" t="s">
        <v>1682</v>
      </c>
      <c r="D67" s="97"/>
      <c r="E67" s="97" t="s">
        <v>173</v>
      </c>
      <c r="F67" s="110">
        <v>42551</v>
      </c>
      <c r="G67" s="94">
        <v>8321032.5</v>
      </c>
      <c r="H67" s="96">
        <v>-9.0200000000000002E-2</v>
      </c>
      <c r="I67" s="94">
        <v>-7.5070899999999998</v>
      </c>
      <c r="J67" s="95">
        <v>2.3956470246399931E-3</v>
      </c>
      <c r="K67" s="95">
        <v>-2.074936755002042E-6</v>
      </c>
    </row>
    <row r="68" spans="2:11">
      <c r="B68" s="83"/>
      <c r="C68" s="84"/>
      <c r="D68" s="84"/>
      <c r="E68" s="84"/>
      <c r="F68" s="84"/>
      <c r="G68" s="94"/>
      <c r="H68" s="96"/>
      <c r="I68" s="84"/>
      <c r="J68" s="95"/>
      <c r="K68" s="84"/>
    </row>
    <row r="69" spans="2:11">
      <c r="B69" s="101" t="s">
        <v>240</v>
      </c>
      <c r="C69" s="82"/>
      <c r="D69" s="82"/>
      <c r="E69" s="82"/>
      <c r="F69" s="82"/>
      <c r="G69" s="91"/>
      <c r="H69" s="93"/>
      <c r="I69" s="91">
        <v>-1317.3906299999999</v>
      </c>
      <c r="J69" s="92">
        <v>0.42040297146405681</v>
      </c>
      <c r="K69" s="92">
        <v>-3.6412274781337316E-4</v>
      </c>
    </row>
    <row r="70" spans="2:11">
      <c r="B70" s="87" t="s">
        <v>1683</v>
      </c>
      <c r="C70" s="84" t="s">
        <v>1684</v>
      </c>
      <c r="D70" s="97"/>
      <c r="E70" s="97" t="s">
        <v>173</v>
      </c>
      <c r="F70" s="110">
        <v>42438</v>
      </c>
      <c r="G70" s="94">
        <v>10768800</v>
      </c>
      <c r="H70" s="96">
        <v>-4.8501000000000003</v>
      </c>
      <c r="I70" s="94">
        <v>-522.29640999999992</v>
      </c>
      <c r="J70" s="95">
        <v>0.16667414945027298</v>
      </c>
      <c r="K70" s="95">
        <v>-1.4436113302419661E-4</v>
      </c>
    </row>
    <row r="71" spans="2:11">
      <c r="B71" s="87" t="s">
        <v>1683</v>
      </c>
      <c r="C71" s="84" t="s">
        <v>1685</v>
      </c>
      <c r="D71" s="97"/>
      <c r="E71" s="97" t="s">
        <v>173</v>
      </c>
      <c r="F71" s="110">
        <v>42446</v>
      </c>
      <c r="G71" s="94">
        <v>4999800</v>
      </c>
      <c r="H71" s="96">
        <v>-5.1623999999999999</v>
      </c>
      <c r="I71" s="94">
        <v>-258.10826000000003</v>
      </c>
      <c r="J71" s="95">
        <v>8.2366973767998772E-2</v>
      </c>
      <c r="K71" s="95">
        <v>-7.1340334995800419E-5</v>
      </c>
    </row>
    <row r="72" spans="2:11">
      <c r="B72" s="87" t="s">
        <v>1683</v>
      </c>
      <c r="C72" s="84" t="s">
        <v>1686</v>
      </c>
      <c r="D72" s="97"/>
      <c r="E72" s="97" t="s">
        <v>173</v>
      </c>
      <c r="F72" s="110">
        <v>42450</v>
      </c>
      <c r="G72" s="94">
        <v>5384400</v>
      </c>
      <c r="H72" s="96">
        <v>-4.5785999999999998</v>
      </c>
      <c r="I72" s="94">
        <v>-246.53139999999999</v>
      </c>
      <c r="J72" s="95">
        <v>7.86725901634764E-2</v>
      </c>
      <c r="K72" s="95">
        <v>-6.8140526238810294E-5</v>
      </c>
    </row>
    <row r="73" spans="2:11">
      <c r="B73" s="87" t="s">
        <v>1683</v>
      </c>
      <c r="C73" s="84" t="s">
        <v>1687</v>
      </c>
      <c r="D73" s="97"/>
      <c r="E73" s="97" t="s">
        <v>173</v>
      </c>
      <c r="F73" s="110">
        <v>42460</v>
      </c>
      <c r="G73" s="94">
        <v>6538200</v>
      </c>
      <c r="H73" s="96">
        <v>-4.4424000000000001</v>
      </c>
      <c r="I73" s="94">
        <v>-290.45456000000001</v>
      </c>
      <c r="J73" s="95">
        <v>9.2689258082308656E-2</v>
      </c>
      <c r="K73" s="95">
        <v>-8.0280753554565871E-5</v>
      </c>
    </row>
    <row r="74" spans="2:11">
      <c r="B74" s="146"/>
      <c r="C74" s="147"/>
      <c r="D74" s="147"/>
      <c r="E74" s="147"/>
      <c r="F74" s="147"/>
      <c r="G74" s="147"/>
      <c r="H74" s="147"/>
      <c r="I74" s="147"/>
      <c r="J74" s="147"/>
      <c r="K74" s="147"/>
    </row>
    <row r="75" spans="2:11">
      <c r="B75" s="146"/>
      <c r="C75" s="147"/>
      <c r="D75" s="147"/>
      <c r="E75" s="147"/>
      <c r="F75" s="147"/>
      <c r="G75" s="147"/>
      <c r="H75" s="147"/>
      <c r="I75" s="147"/>
      <c r="J75" s="147"/>
      <c r="K75" s="147"/>
    </row>
    <row r="76" spans="2:11">
      <c r="B76" s="144" t="s">
        <v>1706</v>
      </c>
      <c r="C76" s="147"/>
      <c r="D76" s="147"/>
      <c r="E76" s="147"/>
      <c r="F76" s="147"/>
      <c r="G76" s="147"/>
      <c r="H76" s="147"/>
      <c r="I76" s="147"/>
      <c r="J76" s="147"/>
      <c r="K76" s="147"/>
    </row>
    <row r="77" spans="2:11">
      <c r="B77" s="144" t="s">
        <v>122</v>
      </c>
      <c r="C77" s="147"/>
      <c r="D77" s="147"/>
      <c r="E77" s="147"/>
      <c r="F77" s="147"/>
      <c r="G77" s="147"/>
      <c r="H77" s="147"/>
      <c r="I77" s="147"/>
      <c r="J77" s="147"/>
      <c r="K77" s="147"/>
    </row>
    <row r="78" spans="2:11">
      <c r="B78" s="145"/>
      <c r="C78" s="147"/>
      <c r="D78" s="147"/>
      <c r="E78" s="147"/>
      <c r="F78" s="147"/>
      <c r="G78" s="147"/>
      <c r="H78" s="147"/>
      <c r="I78" s="147"/>
      <c r="J78" s="147"/>
      <c r="K78" s="147"/>
    </row>
    <row r="79" spans="2:11">
      <c r="B79" s="146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2:11">
      <c r="B80" s="146"/>
      <c r="C80" s="147"/>
      <c r="D80" s="147"/>
      <c r="E80" s="147"/>
      <c r="F80" s="147"/>
      <c r="G80" s="147"/>
      <c r="H80" s="147"/>
      <c r="I80" s="147"/>
      <c r="J80" s="147"/>
      <c r="K80" s="147"/>
    </row>
    <row r="81" spans="2:11">
      <c r="B81" s="146"/>
      <c r="C81" s="147"/>
      <c r="D81" s="147"/>
      <c r="E81" s="147"/>
      <c r="F81" s="147"/>
      <c r="G81" s="147"/>
      <c r="H81" s="147"/>
      <c r="I81" s="147"/>
      <c r="J81" s="147"/>
      <c r="K81" s="147"/>
    </row>
    <row r="82" spans="2:11">
      <c r="C82" s="1"/>
      <c r="D82" s="1"/>
    </row>
    <row r="83" spans="2:11">
      <c r="C83" s="1"/>
      <c r="D83" s="1"/>
    </row>
    <row r="84" spans="2:11">
      <c r="C84" s="1"/>
      <c r="D84" s="1"/>
    </row>
    <row r="85" spans="2:11">
      <c r="C85" s="1"/>
      <c r="D85" s="1"/>
    </row>
    <row r="86" spans="2:11">
      <c r="C86" s="1"/>
      <c r="D86" s="1"/>
    </row>
    <row r="87" spans="2:11">
      <c r="C87" s="1"/>
      <c r="D87" s="1"/>
    </row>
    <row r="88" spans="2:11">
      <c r="C88" s="1"/>
      <c r="D88" s="1"/>
    </row>
    <row r="89" spans="2:11">
      <c r="C89" s="1"/>
      <c r="D89" s="1"/>
    </row>
    <row r="90" spans="2:11">
      <c r="C90" s="1"/>
      <c r="D90" s="1"/>
    </row>
    <row r="91" spans="2:11"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</sheetData>
  <mergeCells count="2">
    <mergeCell ref="B6:K6"/>
    <mergeCell ref="B7:K7"/>
  </mergeCells>
  <phoneticPr fontId="3" type="noConversion"/>
  <conditionalFormatting sqref="B76">
    <cfRule type="cellIs" dxfId="37" priority="1" operator="equal">
      <formula>"NR3"</formula>
    </cfRule>
  </conditionalFormatting>
  <dataValidations count="1">
    <dataValidation allowBlank="1" showInputMessage="1" showErrorMessage="1" sqref="AH1:XFD2 D1:AF2 B78:B1048576 C5:C1048576 B1:B75 A1:A1048576 D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189</v>
      </c>
      <c r="C1" s="78" t="s" vm="1">
        <v>245</v>
      </c>
    </row>
    <row r="2" spans="2:78">
      <c r="B2" s="57" t="s">
        <v>188</v>
      </c>
      <c r="C2" s="78" t="s">
        <v>246</v>
      </c>
    </row>
    <row r="3" spans="2:78">
      <c r="B3" s="57" t="s">
        <v>190</v>
      </c>
      <c r="C3" s="78" t="s">
        <v>247</v>
      </c>
    </row>
    <row r="4" spans="2:78">
      <c r="B4" s="57" t="s">
        <v>191</v>
      </c>
      <c r="C4" s="78">
        <v>69</v>
      </c>
    </row>
    <row r="6" spans="2:78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78" ht="26.25" customHeight="1">
      <c r="B7" s="163" t="s">
        <v>110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78" s="3" customFormat="1" ht="47.25">
      <c r="B8" s="23" t="s">
        <v>126</v>
      </c>
      <c r="C8" s="31" t="s">
        <v>50</v>
      </c>
      <c r="D8" s="31" t="s">
        <v>55</v>
      </c>
      <c r="E8" s="31" t="s">
        <v>15</v>
      </c>
      <c r="F8" s="31" t="s">
        <v>71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0</v>
      </c>
      <c r="M8" s="31" t="s">
        <v>115</v>
      </c>
      <c r="N8" s="31" t="s">
        <v>120</v>
      </c>
      <c r="O8" s="31" t="s">
        <v>63</v>
      </c>
      <c r="P8" s="70" t="s">
        <v>192</v>
      </c>
      <c r="Q8" s="32" t="s">
        <v>194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66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123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3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B1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4.7109375" style="2" customWidth="1"/>
    <col min="4" max="4" width="7.85546875" style="2" bestFit="1" customWidth="1"/>
    <col min="5" max="5" width="6.140625" style="1" customWidth="1"/>
    <col min="6" max="6" width="7.85546875" style="1" bestFit="1" customWidth="1"/>
    <col min="7" max="7" width="6.85546875" style="1" customWidth="1"/>
    <col min="8" max="8" width="12" style="1" bestFit="1" customWidth="1"/>
    <col min="9" max="9" width="6.85546875" style="1" bestFit="1" customWidth="1"/>
    <col min="10" max="10" width="7.5703125" style="1" customWidth="1"/>
    <col min="11" max="11" width="13.140625" style="1" bestFit="1" customWidth="1"/>
    <col min="12" max="12" width="8.140625" style="1" customWidth="1"/>
    <col min="13" max="13" width="13.425781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4">
      <c r="B1" s="57" t="s">
        <v>189</v>
      </c>
      <c r="C1" s="78" t="s" vm="1">
        <v>245</v>
      </c>
    </row>
    <row r="2" spans="2:54">
      <c r="B2" s="57" t="s">
        <v>188</v>
      </c>
      <c r="C2" s="78" t="s">
        <v>246</v>
      </c>
    </row>
    <row r="3" spans="2:54">
      <c r="B3" s="57" t="s">
        <v>190</v>
      </c>
      <c r="C3" s="78" t="s">
        <v>247</v>
      </c>
    </row>
    <row r="4" spans="2:54">
      <c r="B4" s="57" t="s">
        <v>191</v>
      </c>
      <c r="C4" s="78">
        <v>69</v>
      </c>
    </row>
    <row r="6" spans="2:54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54" s="3" customFormat="1" ht="63">
      <c r="B7" s="23" t="s">
        <v>126</v>
      </c>
      <c r="C7" s="31" t="s">
        <v>235</v>
      </c>
      <c r="D7" s="31" t="s">
        <v>50</v>
      </c>
      <c r="E7" s="31" t="s">
        <v>15</v>
      </c>
      <c r="F7" s="31" t="s">
        <v>71</v>
      </c>
      <c r="G7" s="31" t="s">
        <v>18</v>
      </c>
      <c r="H7" s="31" t="s">
        <v>111</v>
      </c>
      <c r="I7" s="14" t="s">
        <v>42</v>
      </c>
      <c r="J7" s="70" t="s">
        <v>19</v>
      </c>
      <c r="K7" s="31" t="s">
        <v>0</v>
      </c>
      <c r="L7" s="31" t="s">
        <v>115</v>
      </c>
      <c r="M7" s="31" t="s">
        <v>120</v>
      </c>
      <c r="N7" s="70" t="s">
        <v>192</v>
      </c>
      <c r="O7" s="32" t="s">
        <v>194</v>
      </c>
      <c r="P7" s="1"/>
      <c r="BA7" s="3" t="s">
        <v>172</v>
      </c>
      <c r="BB7" s="3" t="s">
        <v>174</v>
      </c>
    </row>
    <row r="8" spans="2:54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66</v>
      </c>
      <c r="M8" s="17" t="s">
        <v>23</v>
      </c>
      <c r="N8" s="33" t="s">
        <v>20</v>
      </c>
      <c r="O8" s="18" t="s">
        <v>20</v>
      </c>
      <c r="P8" s="1"/>
      <c r="BA8" s="3" t="s">
        <v>170</v>
      </c>
      <c r="BB8" s="3" t="s">
        <v>173</v>
      </c>
    </row>
    <row r="9" spans="2:54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BA9" s="4" t="s">
        <v>171</v>
      </c>
      <c r="BB9" s="4" t="s">
        <v>175</v>
      </c>
    </row>
    <row r="10" spans="2:54" s="4" customFormat="1" ht="18" customHeight="1">
      <c r="B10" s="122" t="s">
        <v>46</v>
      </c>
      <c r="C10" s="118"/>
      <c r="D10" s="118"/>
      <c r="E10" s="118"/>
      <c r="F10" s="118"/>
      <c r="G10" s="119">
        <v>4.8503596815523524</v>
      </c>
      <c r="H10" s="118"/>
      <c r="I10" s="118"/>
      <c r="J10" s="127">
        <v>2.5619687933143648E-2</v>
      </c>
      <c r="K10" s="119"/>
      <c r="L10" s="120"/>
      <c r="M10" s="119">
        <v>25274.787722154389</v>
      </c>
      <c r="N10" s="121">
        <v>1</v>
      </c>
      <c r="O10" s="121">
        <v>6.985874156240625E-3</v>
      </c>
      <c r="P10" s="1"/>
      <c r="BA10" s="1" t="s">
        <v>31</v>
      </c>
      <c r="BB10" s="4" t="s">
        <v>176</v>
      </c>
    </row>
    <row r="11" spans="2:54">
      <c r="B11" s="123" t="s">
        <v>44</v>
      </c>
      <c r="C11" s="118"/>
      <c r="D11" s="118"/>
      <c r="E11" s="118"/>
      <c r="F11" s="118"/>
      <c r="G11" s="119">
        <v>0.5</v>
      </c>
      <c r="H11" s="118"/>
      <c r="I11" s="118"/>
      <c r="J11" s="127">
        <v>2.0900708768996915E-2</v>
      </c>
      <c r="K11" s="119"/>
      <c r="L11" s="120"/>
      <c r="M11" s="119">
        <v>17293.466662154391</v>
      </c>
      <c r="N11" s="121">
        <v>0.68421807740826079</v>
      </c>
      <c r="O11" s="121">
        <v>4.7798613841990162E-3</v>
      </c>
      <c r="BB11" s="1" t="s">
        <v>182</v>
      </c>
    </row>
    <row r="12" spans="2:54">
      <c r="B12" s="101" t="s">
        <v>1710</v>
      </c>
      <c r="C12" s="82"/>
      <c r="D12" s="82"/>
      <c r="E12" s="82"/>
      <c r="F12" s="82"/>
      <c r="G12" s="91">
        <v>8.3125</v>
      </c>
      <c r="H12" s="82"/>
      <c r="I12" s="82"/>
      <c r="J12" s="149">
        <v>2.1025000000000002E-2</v>
      </c>
      <c r="K12" s="91"/>
      <c r="L12" s="93"/>
      <c r="M12" s="91">
        <v>16176.88159215439</v>
      </c>
      <c r="N12" s="92">
        <v>0.64004025553000743</v>
      </c>
      <c r="O12" s="121">
        <v>4.4712406800607243E-3</v>
      </c>
    </row>
    <row r="13" spans="2:54">
      <c r="B13" s="87" t="s">
        <v>1720</v>
      </c>
      <c r="C13" s="97" t="s">
        <v>1711</v>
      </c>
      <c r="D13" s="84">
        <v>3333</v>
      </c>
      <c r="E13" s="84" t="s">
        <v>669</v>
      </c>
      <c r="F13" s="84"/>
      <c r="G13" s="94">
        <v>9</v>
      </c>
      <c r="H13" s="97" t="s">
        <v>174</v>
      </c>
      <c r="I13" s="143">
        <v>2.46E-2</v>
      </c>
      <c r="J13" s="143">
        <v>2.46E-2</v>
      </c>
      <c r="K13" s="94">
        <v>3194194.6958492436</v>
      </c>
      <c r="L13" s="96">
        <v>101.03070010146955</v>
      </c>
      <c r="M13" s="94">
        <v>3227.1172638204998</v>
      </c>
      <c r="N13" s="95">
        <v>0.12768128062226211</v>
      </c>
      <c r="O13" s="95">
        <v>8.9196535853476784E-4</v>
      </c>
    </row>
    <row r="14" spans="2:54">
      <c r="B14" s="87" t="s">
        <v>1720</v>
      </c>
      <c r="C14" s="97" t="s">
        <v>1711</v>
      </c>
      <c r="D14" s="84">
        <v>3334</v>
      </c>
      <c r="E14" s="84" t="s">
        <v>669</v>
      </c>
      <c r="F14" s="84"/>
      <c r="G14" s="94">
        <v>5</v>
      </c>
      <c r="H14" s="97" t="s">
        <v>174</v>
      </c>
      <c r="I14" s="143">
        <v>1.4200000000000001E-2</v>
      </c>
      <c r="J14" s="143">
        <v>1.4200000000000001E-2</v>
      </c>
      <c r="K14" s="94">
        <v>4110667.6908042617</v>
      </c>
      <c r="L14" s="96">
        <v>103.70562396052409</v>
      </c>
      <c r="M14" s="94">
        <v>4262.9935776922302</v>
      </c>
      <c r="N14" s="95">
        <v>0.16866585090863262</v>
      </c>
      <c r="O14" s="95">
        <v>1.1782784089029508E-3</v>
      </c>
    </row>
    <row r="15" spans="2:54">
      <c r="B15" s="87" t="s">
        <v>1720</v>
      </c>
      <c r="C15" s="97" t="s">
        <v>1711</v>
      </c>
      <c r="D15" s="84">
        <v>3335</v>
      </c>
      <c r="E15" s="84" t="s">
        <v>669</v>
      </c>
      <c r="F15" s="84"/>
      <c r="G15" s="94">
        <v>7.666666666666667</v>
      </c>
      <c r="H15" s="97" t="s">
        <v>174</v>
      </c>
      <c r="I15" s="143">
        <v>3.6999999999999998E-2</v>
      </c>
      <c r="J15" s="143">
        <v>3.6999999999999998E-2</v>
      </c>
      <c r="K15" s="94">
        <v>3930553.6321199751</v>
      </c>
      <c r="L15" s="96">
        <v>104.11929307253456</v>
      </c>
      <c r="M15" s="94">
        <v>4092.4646556001499</v>
      </c>
      <c r="N15" s="95">
        <v>0.16191885370467174</v>
      </c>
      <c r="O15" s="95">
        <v>1.1311447355035727E-3</v>
      </c>
    </row>
    <row r="16" spans="2:54">
      <c r="B16" s="87" t="s">
        <v>1720</v>
      </c>
      <c r="C16" s="97" t="s">
        <v>1711</v>
      </c>
      <c r="D16" s="84">
        <v>3336</v>
      </c>
      <c r="E16" s="84" t="s">
        <v>669</v>
      </c>
      <c r="F16" s="84"/>
      <c r="G16" s="94">
        <v>11.583333333333334</v>
      </c>
      <c r="H16" s="97" t="s">
        <v>174</v>
      </c>
      <c r="I16" s="143">
        <v>8.3000000000000001E-3</v>
      </c>
      <c r="J16" s="143">
        <v>8.3000000000000001E-3</v>
      </c>
      <c r="K16" s="94">
        <v>4592194.9975632839</v>
      </c>
      <c r="L16" s="96">
        <v>100.04597142497984</v>
      </c>
      <c r="M16" s="94">
        <v>4594.3060950415102</v>
      </c>
      <c r="N16" s="95">
        <v>0.18177427029444099</v>
      </c>
      <c r="O16" s="95">
        <v>1.2698521771194332E-3</v>
      </c>
    </row>
    <row r="17" spans="2:54">
      <c r="B17" s="123"/>
      <c r="C17" s="118"/>
      <c r="D17" s="118"/>
      <c r="E17" s="118"/>
      <c r="F17" s="118"/>
      <c r="G17" s="119"/>
      <c r="H17" s="118"/>
      <c r="I17" s="118"/>
      <c r="J17" s="127"/>
      <c r="K17" s="119"/>
      <c r="L17" s="120"/>
      <c r="M17" s="119"/>
      <c r="N17" s="121"/>
      <c r="O17" s="121"/>
    </row>
    <row r="18" spans="2:54">
      <c r="B18" s="101" t="s">
        <v>43</v>
      </c>
      <c r="C18" s="82"/>
      <c r="D18" s="82"/>
      <c r="E18" s="82"/>
      <c r="F18" s="82"/>
      <c r="G18" s="91">
        <v>0.5</v>
      </c>
      <c r="H18" s="82"/>
      <c r="I18" s="82"/>
      <c r="J18" s="103">
        <v>1.9100000000000002E-2</v>
      </c>
      <c r="K18" s="91"/>
      <c r="L18" s="93"/>
      <c r="M18" s="91">
        <v>1116.5850700000001</v>
      </c>
      <c r="N18" s="92">
        <v>4.4177821878253302E-2</v>
      </c>
      <c r="O18" s="92">
        <v>3.0862070413829136E-4</v>
      </c>
      <c r="BB18" s="1" t="s">
        <v>177</v>
      </c>
    </row>
    <row r="19" spans="2:54">
      <c r="B19" s="87" t="s">
        <v>1713</v>
      </c>
      <c r="C19" s="97" t="s">
        <v>1701</v>
      </c>
      <c r="D19" s="84" t="s">
        <v>1702</v>
      </c>
      <c r="E19" s="84" t="s">
        <v>410</v>
      </c>
      <c r="F19" s="84" t="s">
        <v>171</v>
      </c>
      <c r="G19" s="94">
        <v>0.5</v>
      </c>
      <c r="H19" s="97" t="s">
        <v>174</v>
      </c>
      <c r="I19" s="98">
        <v>0.02</v>
      </c>
      <c r="J19" s="98">
        <v>1.9100000000000002E-2</v>
      </c>
      <c r="K19" s="94">
        <v>1115915.48</v>
      </c>
      <c r="L19" s="96">
        <v>100.06</v>
      </c>
      <c r="M19" s="94">
        <v>1116.5850700000001</v>
      </c>
      <c r="N19" s="95">
        <v>4.4177821878253302E-2</v>
      </c>
      <c r="O19" s="95">
        <v>3.0862070413829136E-4</v>
      </c>
      <c r="BB19" s="1" t="s">
        <v>178</v>
      </c>
    </row>
    <row r="20" spans="2:54">
      <c r="B20" s="83"/>
      <c r="C20" s="84"/>
      <c r="D20" s="84"/>
      <c r="E20" s="84"/>
      <c r="F20" s="84"/>
      <c r="G20" s="84"/>
      <c r="H20" s="84"/>
      <c r="I20" s="84"/>
      <c r="J20" s="84"/>
      <c r="K20" s="94"/>
      <c r="L20" s="96"/>
      <c r="M20" s="84"/>
      <c r="N20" s="95"/>
      <c r="O20" s="84"/>
      <c r="BB20" s="1" t="s">
        <v>179</v>
      </c>
    </row>
    <row r="21" spans="2:54">
      <c r="B21" s="123" t="s">
        <v>45</v>
      </c>
      <c r="C21" s="118"/>
      <c r="D21" s="118"/>
      <c r="E21" s="118"/>
      <c r="F21" s="118"/>
      <c r="G21" s="119">
        <v>5.4589740491532117</v>
      </c>
      <c r="H21" s="118"/>
      <c r="I21" s="118"/>
      <c r="J21" s="127">
        <v>3.5844500121637757E-2</v>
      </c>
      <c r="K21" s="119"/>
      <c r="L21" s="120"/>
      <c r="M21" s="119">
        <v>7981.3210599999993</v>
      </c>
      <c r="N21" s="121">
        <v>0.31578192259173926</v>
      </c>
      <c r="O21" s="121">
        <v>2.2060127720416088E-3</v>
      </c>
      <c r="BB21" s="1" t="s">
        <v>181</v>
      </c>
    </row>
    <row r="22" spans="2:54">
      <c r="B22" s="117" t="s">
        <v>43</v>
      </c>
      <c r="C22" s="118"/>
      <c r="D22" s="118"/>
      <c r="E22" s="118"/>
      <c r="F22" s="118"/>
      <c r="G22" s="119">
        <v>5.4589740491532117</v>
      </c>
      <c r="H22" s="118"/>
      <c r="I22" s="118"/>
      <c r="J22" s="127">
        <v>3.5844500121637757E-2</v>
      </c>
      <c r="K22" s="119"/>
      <c r="L22" s="120"/>
      <c r="M22" s="119">
        <v>7981.3210599999993</v>
      </c>
      <c r="N22" s="121">
        <v>0.31578192259173926</v>
      </c>
      <c r="O22" s="121">
        <v>2.2060127720416088E-3</v>
      </c>
      <c r="BB22" s="1" t="s">
        <v>180</v>
      </c>
    </row>
    <row r="23" spans="2:54">
      <c r="B23" s="87" t="s">
        <v>1714</v>
      </c>
      <c r="C23" s="97" t="s">
        <v>1701</v>
      </c>
      <c r="D23" s="84">
        <v>4931</v>
      </c>
      <c r="E23" s="84" t="s">
        <v>410</v>
      </c>
      <c r="F23" s="84" t="s">
        <v>171</v>
      </c>
      <c r="G23" s="94">
        <v>6.05</v>
      </c>
      <c r="H23" s="97" t="s">
        <v>173</v>
      </c>
      <c r="I23" s="98">
        <v>3.7045000000000002E-2</v>
      </c>
      <c r="J23" s="98">
        <v>3.8300000000000008E-2</v>
      </c>
      <c r="K23" s="94">
        <v>564188.11</v>
      </c>
      <c r="L23" s="96">
        <v>99.99</v>
      </c>
      <c r="M23" s="94">
        <v>2169.6505200000001</v>
      </c>
      <c r="N23" s="95">
        <v>8.5842482391977212E-2</v>
      </c>
      <c r="O23" s="95">
        <v>5.9968477924965456E-4</v>
      </c>
      <c r="BB23" s="1" t="s">
        <v>183</v>
      </c>
    </row>
    <row r="24" spans="2:54">
      <c r="B24" s="87" t="s">
        <v>1714</v>
      </c>
      <c r="C24" s="97" t="s">
        <v>1701</v>
      </c>
      <c r="D24" s="84">
        <v>4979</v>
      </c>
      <c r="E24" s="84" t="s">
        <v>410</v>
      </c>
      <c r="F24" s="84" t="s">
        <v>171</v>
      </c>
      <c r="G24" s="94">
        <v>6.05</v>
      </c>
      <c r="H24" s="97" t="s">
        <v>173</v>
      </c>
      <c r="I24" s="98">
        <v>3.7100000000000001E-2</v>
      </c>
      <c r="J24" s="98">
        <v>3.8300000000000001E-2</v>
      </c>
      <c r="K24" s="94">
        <v>21066.59</v>
      </c>
      <c r="L24" s="96">
        <v>100</v>
      </c>
      <c r="M24" s="94">
        <v>81.022109999999998</v>
      </c>
      <c r="N24" s="95">
        <v>3.2056494753062077E-3</v>
      </c>
      <c r="O24" s="95">
        <v>2.2394263823507954E-5</v>
      </c>
      <c r="BB24" s="1" t="s">
        <v>184</v>
      </c>
    </row>
    <row r="25" spans="2:54">
      <c r="B25" s="87" t="s">
        <v>1715</v>
      </c>
      <c r="C25" s="97" t="s">
        <v>1701</v>
      </c>
      <c r="D25" s="84">
        <v>4901</v>
      </c>
      <c r="E25" s="84" t="s">
        <v>410</v>
      </c>
      <c r="F25" s="84" t="s">
        <v>171</v>
      </c>
      <c r="G25" s="94">
        <v>5.6300000000000008</v>
      </c>
      <c r="H25" s="97" t="s">
        <v>173</v>
      </c>
      <c r="I25" s="98">
        <v>3.0574E-2</v>
      </c>
      <c r="J25" s="98">
        <v>3.3500000000000002E-2</v>
      </c>
      <c r="K25" s="94">
        <v>194636.74</v>
      </c>
      <c r="L25" s="96">
        <v>99.42</v>
      </c>
      <c r="M25" s="94">
        <v>744.23118999999997</v>
      </c>
      <c r="N25" s="95">
        <v>2.9445596069147231E-2</v>
      </c>
      <c r="O25" s="95">
        <v>2.0570322859455616E-4</v>
      </c>
      <c r="BB25" s="1" t="s">
        <v>185</v>
      </c>
    </row>
    <row r="26" spans="2:54">
      <c r="B26" s="87" t="s">
        <v>1715</v>
      </c>
      <c r="C26" s="97" t="s">
        <v>1701</v>
      </c>
      <c r="D26" s="84">
        <v>4934</v>
      </c>
      <c r="E26" s="84" t="s">
        <v>410</v>
      </c>
      <c r="F26" s="84" t="s">
        <v>171</v>
      </c>
      <c r="G26" s="94">
        <v>5.64</v>
      </c>
      <c r="H26" s="97" t="s">
        <v>173</v>
      </c>
      <c r="I26" s="98">
        <v>3.0574E-2</v>
      </c>
      <c r="J26" s="98">
        <v>3.330000000000001E-2</v>
      </c>
      <c r="K26" s="94">
        <v>64132.4</v>
      </c>
      <c r="L26" s="96">
        <v>99.42</v>
      </c>
      <c r="M26" s="94">
        <v>245.22260999999997</v>
      </c>
      <c r="N26" s="95">
        <v>9.7022619020872055E-3</v>
      </c>
      <c r="O26" s="95">
        <v>6.7778780678869003E-5</v>
      </c>
      <c r="BB26" s="1" t="s">
        <v>186</v>
      </c>
    </row>
    <row r="27" spans="2:54">
      <c r="B27" s="87" t="s">
        <v>1715</v>
      </c>
      <c r="C27" s="97" t="s">
        <v>1701</v>
      </c>
      <c r="D27" s="84">
        <v>4978</v>
      </c>
      <c r="E27" s="84" t="s">
        <v>410</v>
      </c>
      <c r="F27" s="84" t="s">
        <v>171</v>
      </c>
      <c r="G27" s="94">
        <v>5.6400000000000006</v>
      </c>
      <c r="H27" s="97" t="s">
        <v>173</v>
      </c>
      <c r="I27" s="98">
        <v>2.9588E-2</v>
      </c>
      <c r="J27" s="98">
        <v>3.3300000000000003E-2</v>
      </c>
      <c r="K27" s="94">
        <v>75330.12</v>
      </c>
      <c r="L27" s="96">
        <v>99.42</v>
      </c>
      <c r="M27" s="94">
        <v>288.06311999999997</v>
      </c>
      <c r="N27" s="95">
        <v>1.1397251805501845E-2</v>
      </c>
      <c r="O27" s="95">
        <v>7.9619766840222138E-5</v>
      </c>
      <c r="BB27" s="1" t="s">
        <v>187</v>
      </c>
    </row>
    <row r="28" spans="2:54">
      <c r="B28" s="87" t="s">
        <v>1716</v>
      </c>
      <c r="C28" s="97" t="s">
        <v>1701</v>
      </c>
      <c r="D28" s="84" t="s">
        <v>1703</v>
      </c>
      <c r="E28" s="84" t="s">
        <v>501</v>
      </c>
      <c r="F28" s="84" t="s">
        <v>171</v>
      </c>
      <c r="G28" s="94">
        <v>5.1099999999999994</v>
      </c>
      <c r="H28" s="97" t="s">
        <v>173</v>
      </c>
      <c r="I28" s="98">
        <v>3.5915000000000002E-2</v>
      </c>
      <c r="J28" s="98">
        <v>3.5299999999999991E-2</v>
      </c>
      <c r="K28" s="94">
        <v>226738.31</v>
      </c>
      <c r="L28" s="96">
        <v>101.24</v>
      </c>
      <c r="M28" s="94">
        <v>882.84875999999997</v>
      </c>
      <c r="N28" s="95">
        <v>3.4930016809840377E-2</v>
      </c>
      <c r="O28" s="95">
        <v>2.4401670170891447E-4</v>
      </c>
      <c r="BB28" s="1" t="s">
        <v>31</v>
      </c>
    </row>
    <row r="29" spans="2:54">
      <c r="B29" s="87" t="s">
        <v>1716</v>
      </c>
      <c r="C29" s="97" t="s">
        <v>1701</v>
      </c>
      <c r="D29" s="84">
        <v>4790</v>
      </c>
      <c r="E29" s="84" t="s">
        <v>501</v>
      </c>
      <c r="F29" s="84" t="s">
        <v>171</v>
      </c>
      <c r="G29" s="94">
        <v>5.1100000000000003</v>
      </c>
      <c r="H29" s="97" t="s">
        <v>173</v>
      </c>
      <c r="I29" s="98">
        <v>3.5915000000000002E-2</v>
      </c>
      <c r="J29" s="98">
        <v>3.5300000000000005E-2</v>
      </c>
      <c r="K29" s="94">
        <v>453476.61</v>
      </c>
      <c r="L29" s="96">
        <v>101.24</v>
      </c>
      <c r="M29" s="94">
        <v>1765.6974399999999</v>
      </c>
      <c r="N29" s="95">
        <v>6.9860030454471186E-2</v>
      </c>
      <c r="O29" s="95">
        <v>4.8803338130607322E-4</v>
      </c>
    </row>
    <row r="30" spans="2:54">
      <c r="B30" s="87" t="s">
        <v>1716</v>
      </c>
      <c r="C30" s="97" t="s">
        <v>1701</v>
      </c>
      <c r="D30" s="84">
        <v>4899</v>
      </c>
      <c r="E30" s="84" t="s">
        <v>501</v>
      </c>
      <c r="F30" s="84" t="s">
        <v>171</v>
      </c>
      <c r="G30" s="94">
        <v>5.1100000000000003</v>
      </c>
      <c r="H30" s="97" t="s">
        <v>173</v>
      </c>
      <c r="I30" s="98">
        <v>3.5915000000000002E-2</v>
      </c>
      <c r="J30" s="98">
        <v>3.5299999999999998E-2</v>
      </c>
      <c r="K30" s="94">
        <v>463464.01</v>
      </c>
      <c r="L30" s="96">
        <v>101.24</v>
      </c>
      <c r="M30" s="94">
        <v>1804.5853100000002</v>
      </c>
      <c r="N30" s="95">
        <v>7.1398633683408028E-2</v>
      </c>
      <c r="O30" s="95">
        <v>4.9878186983981151E-4</v>
      </c>
    </row>
    <row r="31" spans="2:54">
      <c r="B31" s="83"/>
      <c r="C31" s="84"/>
      <c r="D31" s="84"/>
      <c r="E31" s="84"/>
      <c r="F31" s="84"/>
      <c r="G31" s="84"/>
      <c r="H31" s="84"/>
      <c r="I31" s="84"/>
      <c r="J31" s="84"/>
      <c r="K31" s="94"/>
      <c r="L31" s="96"/>
      <c r="M31" s="84"/>
      <c r="N31" s="95"/>
      <c r="O31" s="84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44" t="s">
        <v>1706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44" t="s">
        <v>122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45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</sheetData>
  <mergeCells count="1">
    <mergeCell ref="B6:O6"/>
  </mergeCells>
  <phoneticPr fontId="3" type="noConversion"/>
  <conditionalFormatting sqref="B64:B130">
    <cfRule type="cellIs" dxfId="35" priority="34" operator="equal">
      <formula>2958465</formula>
    </cfRule>
    <cfRule type="cellIs" dxfId="34" priority="35" operator="equal">
      <formula>"NR3"</formula>
    </cfRule>
    <cfRule type="cellIs" dxfId="33" priority="36" operator="equal">
      <formula>"דירוג פנימי"</formula>
    </cfRule>
  </conditionalFormatting>
  <conditionalFormatting sqref="B64:B130">
    <cfRule type="cellIs" dxfId="32" priority="33" operator="equal">
      <formula>2958465</formula>
    </cfRule>
  </conditionalFormatting>
  <conditionalFormatting sqref="B11 B36:B49 B17:B18 B20:B22 B31:B32">
    <cfRule type="cellIs" dxfId="31" priority="32" operator="equal">
      <formula>"NR3"</formula>
    </cfRule>
  </conditionalFormatting>
  <conditionalFormatting sqref="B33">
    <cfRule type="cellIs" dxfId="30" priority="31" operator="equal">
      <formula>"NR3"</formula>
    </cfRule>
  </conditionalFormatting>
  <conditionalFormatting sqref="B13:B16">
    <cfRule type="cellIs" dxfId="29" priority="30" operator="equal">
      <formula>"NR3"</formula>
    </cfRule>
  </conditionalFormatting>
  <conditionalFormatting sqref="B12">
    <cfRule type="cellIs" dxfId="28" priority="29" operator="equal">
      <formula>"NR3"</formula>
    </cfRule>
  </conditionalFormatting>
  <conditionalFormatting sqref="B19">
    <cfRule type="cellIs" dxfId="27" priority="26" operator="equal">
      <formula>2958465</formula>
    </cfRule>
    <cfRule type="cellIs" dxfId="26" priority="27" operator="equal">
      <formula>"NR3"</formula>
    </cfRule>
    <cfRule type="cellIs" dxfId="25" priority="28" operator="equal">
      <formula>"דירוג פנימי"</formula>
    </cfRule>
  </conditionalFormatting>
  <conditionalFormatting sqref="B19">
    <cfRule type="cellIs" dxfId="24" priority="25" operator="equal">
      <formula>2958465</formula>
    </cfRule>
  </conditionalFormatting>
  <conditionalFormatting sqref="B23">
    <cfRule type="cellIs" dxfId="23" priority="22" operator="equal">
      <formula>2958465</formula>
    </cfRule>
    <cfRule type="cellIs" dxfId="22" priority="23" operator="equal">
      <formula>"NR3"</formula>
    </cfRule>
    <cfRule type="cellIs" dxfId="21" priority="24" operator="equal">
      <formula>"דירוג פנימי"</formula>
    </cfRule>
  </conditionalFormatting>
  <conditionalFormatting sqref="B23">
    <cfRule type="cellIs" dxfId="20" priority="21" operator="equal">
      <formula>2958465</formula>
    </cfRule>
  </conditionalFormatting>
  <conditionalFormatting sqref="B24">
    <cfRule type="cellIs" dxfId="19" priority="18" operator="equal">
      <formula>2958465</formula>
    </cfRule>
    <cfRule type="cellIs" dxfId="18" priority="19" operator="equal">
      <formula>"NR3"</formula>
    </cfRule>
    <cfRule type="cellIs" dxfId="17" priority="20" operator="equal">
      <formula>"דירוג פנימי"</formula>
    </cfRule>
  </conditionalFormatting>
  <conditionalFormatting sqref="B24">
    <cfRule type="cellIs" dxfId="16" priority="17" operator="equal">
      <formula>2958465</formula>
    </cfRule>
  </conditionalFormatting>
  <conditionalFormatting sqref="B25:B27">
    <cfRule type="cellIs" dxfId="15" priority="14" operator="equal">
      <formula>2958465</formula>
    </cfRule>
    <cfRule type="cellIs" dxfId="14" priority="15" operator="equal">
      <formula>"NR3"</formula>
    </cfRule>
    <cfRule type="cellIs" dxfId="13" priority="16" operator="equal">
      <formula>"דירוג פנימי"</formula>
    </cfRule>
  </conditionalFormatting>
  <conditionalFormatting sqref="B25:B27">
    <cfRule type="cellIs" dxfId="12" priority="13" operator="equal">
      <formula>2958465</formula>
    </cfRule>
  </conditionalFormatting>
  <conditionalFormatting sqref="B28">
    <cfRule type="cellIs" dxfId="11" priority="10" operator="equal">
      <formula>2958465</formula>
    </cfRule>
    <cfRule type="cellIs" dxfId="10" priority="11" operator="equal">
      <formula>"NR3"</formula>
    </cfRule>
    <cfRule type="cellIs" dxfId="9" priority="12" operator="equal">
      <formula>"דירוג פנימי"</formula>
    </cfRule>
  </conditionalFormatting>
  <conditionalFormatting sqref="B28">
    <cfRule type="cellIs" dxfId="8" priority="9" operator="equal">
      <formula>2958465</formula>
    </cfRule>
  </conditionalFormatting>
  <conditionalFormatting sqref="B29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29">
    <cfRule type="cellIs" dxfId="4" priority="5" operator="equal">
      <formula>2958465</formula>
    </cfRule>
  </conditionalFormatting>
  <conditionalFormatting sqref="B30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30">
    <cfRule type="cellIs" dxfId="0" priority="1" operator="equal">
      <formula>2958465</formula>
    </cfRule>
  </conditionalFormatting>
  <dataValidations count="1">
    <dataValidation allowBlank="1" showInputMessage="1" showErrorMessage="1" sqref="AC1:XFD2 B35:B1048576 C5:C1048576 A1:A1048576 B1:B32 D3:XFD1048576 D1:AA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189</v>
      </c>
      <c r="C1" s="78" t="s" vm="1">
        <v>245</v>
      </c>
    </row>
    <row r="2" spans="2:64">
      <c r="B2" s="57" t="s">
        <v>188</v>
      </c>
      <c r="C2" s="78" t="s">
        <v>246</v>
      </c>
    </row>
    <row r="3" spans="2:64">
      <c r="B3" s="57" t="s">
        <v>190</v>
      </c>
      <c r="C3" s="78" t="s">
        <v>247</v>
      </c>
    </row>
    <row r="4" spans="2:64">
      <c r="B4" s="57" t="s">
        <v>191</v>
      </c>
      <c r="C4" s="78">
        <v>69</v>
      </c>
    </row>
    <row r="6" spans="2:64" ht="26.25" customHeight="1">
      <c r="B6" s="163" t="s">
        <v>223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4" s="3" customFormat="1" ht="78.75">
      <c r="B7" s="60" t="s">
        <v>126</v>
      </c>
      <c r="C7" s="61" t="s">
        <v>50</v>
      </c>
      <c r="D7" s="61" t="s">
        <v>127</v>
      </c>
      <c r="E7" s="61" t="s">
        <v>15</v>
      </c>
      <c r="F7" s="61" t="s">
        <v>71</v>
      </c>
      <c r="G7" s="61" t="s">
        <v>18</v>
      </c>
      <c r="H7" s="61" t="s">
        <v>111</v>
      </c>
      <c r="I7" s="61" t="s">
        <v>57</v>
      </c>
      <c r="J7" s="61" t="s">
        <v>19</v>
      </c>
      <c r="K7" s="61" t="s">
        <v>0</v>
      </c>
      <c r="L7" s="61" t="s">
        <v>115</v>
      </c>
      <c r="M7" s="61" t="s">
        <v>120</v>
      </c>
      <c r="N7" s="75" t="s">
        <v>192</v>
      </c>
      <c r="O7" s="63" t="s">
        <v>194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66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"/>
      <c r="Q10" s="1"/>
      <c r="R10" s="1"/>
      <c r="S10" s="1"/>
      <c r="T10" s="1"/>
      <c r="U10" s="1"/>
      <c r="BL10" s="1"/>
    </row>
    <row r="11" spans="2:64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</row>
    <row r="12" spans="2:64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2:64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189</v>
      </c>
      <c r="C1" s="78" t="s" vm="1">
        <v>245</v>
      </c>
    </row>
    <row r="2" spans="2:55">
      <c r="B2" s="57" t="s">
        <v>188</v>
      </c>
      <c r="C2" s="78" t="s">
        <v>246</v>
      </c>
    </row>
    <row r="3" spans="2:55">
      <c r="B3" s="57" t="s">
        <v>190</v>
      </c>
      <c r="C3" s="78" t="s">
        <v>247</v>
      </c>
    </row>
    <row r="4" spans="2:55">
      <c r="B4" s="57" t="s">
        <v>191</v>
      </c>
      <c r="C4" s="78">
        <v>69</v>
      </c>
    </row>
    <row r="6" spans="2:55" ht="26.25" customHeight="1">
      <c r="B6" s="163" t="s">
        <v>224</v>
      </c>
      <c r="C6" s="164"/>
      <c r="D6" s="164"/>
      <c r="E6" s="164"/>
      <c r="F6" s="164"/>
      <c r="G6" s="164"/>
      <c r="H6" s="164"/>
      <c r="I6" s="165"/>
    </row>
    <row r="7" spans="2:55" s="3" customFormat="1" ht="78.75">
      <c r="B7" s="60" t="s">
        <v>126</v>
      </c>
      <c r="C7" s="62" t="s">
        <v>59</v>
      </c>
      <c r="D7" s="62" t="s">
        <v>95</v>
      </c>
      <c r="E7" s="62" t="s">
        <v>60</v>
      </c>
      <c r="F7" s="62" t="s">
        <v>111</v>
      </c>
      <c r="G7" s="62" t="s">
        <v>236</v>
      </c>
      <c r="H7" s="76" t="s">
        <v>192</v>
      </c>
      <c r="I7" s="64" t="s">
        <v>193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232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9"/>
      <c r="C11" s="100"/>
      <c r="D11" s="100"/>
      <c r="E11" s="100"/>
      <c r="F11" s="100"/>
      <c r="G11" s="100"/>
      <c r="H11" s="100"/>
      <c r="I11" s="100"/>
    </row>
    <row r="12" spans="2:55">
      <c r="B12" s="99"/>
      <c r="C12" s="100"/>
      <c r="D12" s="100"/>
      <c r="E12" s="100"/>
      <c r="F12" s="100"/>
      <c r="G12" s="100"/>
      <c r="H12" s="100"/>
      <c r="I12" s="100"/>
    </row>
    <row r="13" spans="2:55">
      <c r="B13" s="100"/>
      <c r="C13" s="100"/>
      <c r="D13" s="100"/>
      <c r="E13" s="100"/>
      <c r="F13" s="100"/>
      <c r="G13" s="100"/>
      <c r="H13" s="100"/>
      <c r="I13" s="100"/>
    </row>
    <row r="14" spans="2:55">
      <c r="B14" s="100"/>
      <c r="C14" s="100"/>
      <c r="D14" s="100"/>
      <c r="E14" s="100"/>
      <c r="F14" s="100"/>
      <c r="G14" s="100"/>
      <c r="H14" s="100"/>
      <c r="I14" s="100"/>
    </row>
    <row r="15" spans="2:55">
      <c r="B15" s="100"/>
      <c r="C15" s="100"/>
      <c r="D15" s="100"/>
      <c r="E15" s="100"/>
      <c r="F15" s="100"/>
      <c r="G15" s="100"/>
      <c r="H15" s="100"/>
      <c r="I15" s="100"/>
    </row>
    <row r="16" spans="2:55">
      <c r="B16" s="100"/>
      <c r="C16" s="100"/>
      <c r="D16" s="100"/>
      <c r="E16" s="100"/>
      <c r="F16" s="100"/>
      <c r="G16" s="100"/>
      <c r="H16" s="100"/>
      <c r="I16" s="100"/>
    </row>
    <row r="17" spans="2:9">
      <c r="B17" s="100"/>
      <c r="C17" s="100"/>
      <c r="D17" s="100"/>
      <c r="E17" s="100"/>
      <c r="F17" s="100"/>
      <c r="G17" s="100"/>
      <c r="H17" s="100"/>
      <c r="I17" s="100"/>
    </row>
    <row r="18" spans="2:9">
      <c r="B18" s="100"/>
      <c r="C18" s="100"/>
      <c r="D18" s="100"/>
      <c r="E18" s="100"/>
      <c r="F18" s="100"/>
      <c r="G18" s="100"/>
      <c r="H18" s="100"/>
      <c r="I18" s="100"/>
    </row>
    <row r="19" spans="2:9">
      <c r="B19" s="100"/>
      <c r="C19" s="100"/>
      <c r="D19" s="100"/>
      <c r="E19" s="100"/>
      <c r="F19" s="100"/>
      <c r="G19" s="100"/>
      <c r="H19" s="100"/>
      <c r="I19" s="100"/>
    </row>
    <row r="20" spans="2:9">
      <c r="B20" s="100"/>
      <c r="C20" s="100"/>
      <c r="D20" s="100"/>
      <c r="E20" s="100"/>
      <c r="F20" s="100"/>
      <c r="G20" s="100"/>
      <c r="H20" s="100"/>
      <c r="I20" s="100"/>
    </row>
    <row r="21" spans="2:9">
      <c r="B21" s="100"/>
      <c r="C21" s="100"/>
      <c r="D21" s="100"/>
      <c r="E21" s="100"/>
      <c r="F21" s="100"/>
      <c r="G21" s="100"/>
      <c r="H21" s="100"/>
      <c r="I21" s="100"/>
    </row>
    <row r="22" spans="2:9">
      <c r="B22" s="100"/>
      <c r="C22" s="100"/>
      <c r="D22" s="100"/>
      <c r="E22" s="100"/>
      <c r="F22" s="100"/>
      <c r="G22" s="100"/>
      <c r="H22" s="100"/>
      <c r="I22" s="100"/>
    </row>
    <row r="23" spans="2:9">
      <c r="B23" s="100"/>
      <c r="C23" s="100"/>
      <c r="D23" s="100"/>
      <c r="E23" s="100"/>
      <c r="F23" s="100"/>
      <c r="G23" s="100"/>
      <c r="H23" s="100"/>
      <c r="I23" s="100"/>
    </row>
    <row r="24" spans="2:9">
      <c r="B24" s="100"/>
      <c r="C24" s="100"/>
      <c r="D24" s="100"/>
      <c r="E24" s="100"/>
      <c r="F24" s="100"/>
      <c r="G24" s="100"/>
      <c r="H24" s="100"/>
      <c r="I24" s="100"/>
    </row>
    <row r="25" spans="2:9">
      <c r="B25" s="100"/>
      <c r="C25" s="100"/>
      <c r="D25" s="100"/>
      <c r="E25" s="100"/>
      <c r="F25" s="100"/>
      <c r="G25" s="100"/>
      <c r="H25" s="100"/>
      <c r="I25" s="100"/>
    </row>
    <row r="26" spans="2:9">
      <c r="B26" s="100"/>
      <c r="C26" s="100"/>
      <c r="D26" s="100"/>
      <c r="E26" s="100"/>
      <c r="F26" s="100"/>
      <c r="G26" s="100"/>
      <c r="H26" s="100"/>
      <c r="I26" s="100"/>
    </row>
    <row r="27" spans="2:9">
      <c r="B27" s="100"/>
      <c r="C27" s="100"/>
      <c r="D27" s="100"/>
      <c r="E27" s="100"/>
      <c r="F27" s="100"/>
      <c r="G27" s="100"/>
      <c r="H27" s="100"/>
      <c r="I27" s="100"/>
    </row>
    <row r="28" spans="2:9">
      <c r="B28" s="100"/>
      <c r="C28" s="100"/>
      <c r="D28" s="100"/>
      <c r="E28" s="100"/>
      <c r="F28" s="100"/>
      <c r="G28" s="100"/>
      <c r="H28" s="100"/>
      <c r="I28" s="100"/>
    </row>
    <row r="29" spans="2:9">
      <c r="B29" s="100"/>
      <c r="C29" s="100"/>
      <c r="D29" s="100"/>
      <c r="E29" s="100"/>
      <c r="F29" s="100"/>
      <c r="G29" s="100"/>
      <c r="H29" s="100"/>
      <c r="I29" s="100"/>
    </row>
    <row r="30" spans="2:9">
      <c r="B30" s="100"/>
      <c r="C30" s="100"/>
      <c r="D30" s="100"/>
      <c r="E30" s="100"/>
      <c r="F30" s="100"/>
      <c r="G30" s="100"/>
      <c r="H30" s="100"/>
      <c r="I30" s="100"/>
    </row>
    <row r="31" spans="2:9">
      <c r="B31" s="100"/>
      <c r="C31" s="100"/>
      <c r="D31" s="100"/>
      <c r="E31" s="100"/>
      <c r="F31" s="100"/>
      <c r="G31" s="100"/>
      <c r="H31" s="100"/>
      <c r="I31" s="100"/>
    </row>
    <row r="32" spans="2:9">
      <c r="B32" s="100"/>
      <c r="C32" s="100"/>
      <c r="D32" s="100"/>
      <c r="E32" s="100"/>
      <c r="F32" s="100"/>
      <c r="G32" s="100"/>
      <c r="H32" s="100"/>
      <c r="I32" s="100"/>
    </row>
    <row r="33" spans="2:9">
      <c r="B33" s="100"/>
      <c r="C33" s="100"/>
      <c r="D33" s="100"/>
      <c r="E33" s="100"/>
      <c r="F33" s="100"/>
      <c r="G33" s="100"/>
      <c r="H33" s="100"/>
      <c r="I33" s="100"/>
    </row>
    <row r="34" spans="2:9">
      <c r="B34" s="100"/>
      <c r="C34" s="100"/>
      <c r="D34" s="100"/>
      <c r="E34" s="100"/>
      <c r="F34" s="100"/>
      <c r="G34" s="100"/>
      <c r="H34" s="100"/>
      <c r="I34" s="100"/>
    </row>
    <row r="35" spans="2:9">
      <c r="B35" s="100"/>
      <c r="C35" s="100"/>
      <c r="D35" s="100"/>
      <c r="E35" s="100"/>
      <c r="F35" s="100"/>
      <c r="G35" s="100"/>
      <c r="H35" s="100"/>
      <c r="I35" s="100"/>
    </row>
    <row r="36" spans="2:9">
      <c r="B36" s="100"/>
      <c r="C36" s="100"/>
      <c r="D36" s="100"/>
      <c r="E36" s="100"/>
      <c r="F36" s="100"/>
      <c r="G36" s="100"/>
      <c r="H36" s="100"/>
      <c r="I36" s="100"/>
    </row>
    <row r="37" spans="2:9">
      <c r="B37" s="100"/>
      <c r="C37" s="100"/>
      <c r="D37" s="100"/>
      <c r="E37" s="100"/>
      <c r="F37" s="100"/>
      <c r="G37" s="100"/>
      <c r="H37" s="100"/>
      <c r="I37" s="100"/>
    </row>
    <row r="38" spans="2:9">
      <c r="B38" s="100"/>
      <c r="C38" s="100"/>
      <c r="D38" s="100"/>
      <c r="E38" s="100"/>
      <c r="F38" s="100"/>
      <c r="G38" s="100"/>
      <c r="H38" s="100"/>
      <c r="I38" s="100"/>
    </row>
    <row r="39" spans="2:9">
      <c r="B39" s="100"/>
      <c r="C39" s="100"/>
      <c r="D39" s="100"/>
      <c r="E39" s="100"/>
      <c r="F39" s="100"/>
      <c r="G39" s="100"/>
      <c r="H39" s="100"/>
      <c r="I39" s="100"/>
    </row>
    <row r="40" spans="2:9">
      <c r="B40" s="100"/>
      <c r="C40" s="100"/>
      <c r="D40" s="100"/>
      <c r="E40" s="100"/>
      <c r="F40" s="100"/>
      <c r="G40" s="100"/>
      <c r="H40" s="100"/>
      <c r="I40" s="100"/>
    </row>
    <row r="41" spans="2:9">
      <c r="B41" s="100"/>
      <c r="C41" s="100"/>
      <c r="D41" s="100"/>
      <c r="E41" s="100"/>
      <c r="F41" s="100"/>
      <c r="G41" s="100"/>
      <c r="H41" s="100"/>
      <c r="I41" s="100"/>
    </row>
    <row r="42" spans="2:9">
      <c r="B42" s="100"/>
      <c r="C42" s="100"/>
      <c r="D42" s="100"/>
      <c r="E42" s="100"/>
      <c r="F42" s="100"/>
      <c r="G42" s="100"/>
      <c r="H42" s="100"/>
      <c r="I42" s="100"/>
    </row>
    <row r="43" spans="2:9">
      <c r="B43" s="100"/>
      <c r="C43" s="100"/>
      <c r="D43" s="100"/>
      <c r="E43" s="100"/>
      <c r="F43" s="100"/>
      <c r="G43" s="100"/>
      <c r="H43" s="100"/>
      <c r="I43" s="100"/>
    </row>
    <row r="44" spans="2:9">
      <c r="B44" s="100"/>
      <c r="C44" s="100"/>
      <c r="D44" s="100"/>
      <c r="E44" s="100"/>
      <c r="F44" s="100"/>
      <c r="G44" s="100"/>
      <c r="H44" s="100"/>
      <c r="I44" s="100"/>
    </row>
    <row r="45" spans="2:9">
      <c r="B45" s="100"/>
      <c r="C45" s="100"/>
      <c r="D45" s="100"/>
      <c r="E45" s="100"/>
      <c r="F45" s="100"/>
      <c r="G45" s="100"/>
      <c r="H45" s="100"/>
      <c r="I45" s="100"/>
    </row>
    <row r="46" spans="2:9">
      <c r="B46" s="100"/>
      <c r="C46" s="100"/>
      <c r="D46" s="100"/>
      <c r="E46" s="100"/>
      <c r="F46" s="100"/>
      <c r="G46" s="100"/>
      <c r="H46" s="100"/>
      <c r="I46" s="100"/>
    </row>
    <row r="47" spans="2:9">
      <c r="B47" s="100"/>
      <c r="C47" s="100"/>
      <c r="D47" s="100"/>
      <c r="E47" s="100"/>
      <c r="F47" s="100"/>
      <c r="G47" s="100"/>
      <c r="H47" s="100"/>
      <c r="I47" s="100"/>
    </row>
    <row r="48" spans="2:9">
      <c r="B48" s="100"/>
      <c r="C48" s="100"/>
      <c r="D48" s="100"/>
      <c r="E48" s="100"/>
      <c r="F48" s="100"/>
      <c r="G48" s="100"/>
      <c r="H48" s="100"/>
      <c r="I48" s="100"/>
    </row>
    <row r="49" spans="2:9">
      <c r="B49" s="100"/>
      <c r="C49" s="100"/>
      <c r="D49" s="100"/>
      <c r="E49" s="100"/>
      <c r="F49" s="100"/>
      <c r="G49" s="100"/>
      <c r="H49" s="100"/>
      <c r="I49" s="100"/>
    </row>
    <row r="50" spans="2:9">
      <c r="B50" s="100"/>
      <c r="C50" s="100"/>
      <c r="D50" s="100"/>
      <c r="E50" s="100"/>
      <c r="F50" s="100"/>
      <c r="G50" s="100"/>
      <c r="H50" s="100"/>
      <c r="I50" s="100"/>
    </row>
    <row r="51" spans="2:9">
      <c r="B51" s="100"/>
      <c r="C51" s="100"/>
      <c r="D51" s="100"/>
      <c r="E51" s="100"/>
      <c r="F51" s="100"/>
      <c r="G51" s="100"/>
      <c r="H51" s="100"/>
      <c r="I51" s="100"/>
    </row>
    <row r="52" spans="2:9">
      <c r="B52" s="100"/>
      <c r="C52" s="100"/>
      <c r="D52" s="100"/>
      <c r="E52" s="100"/>
      <c r="F52" s="100"/>
      <c r="G52" s="100"/>
      <c r="H52" s="100"/>
      <c r="I52" s="100"/>
    </row>
    <row r="53" spans="2:9">
      <c r="B53" s="100"/>
      <c r="C53" s="100"/>
      <c r="D53" s="100"/>
      <c r="E53" s="100"/>
      <c r="F53" s="100"/>
      <c r="G53" s="100"/>
      <c r="H53" s="100"/>
      <c r="I53" s="100"/>
    </row>
    <row r="54" spans="2:9">
      <c r="B54" s="100"/>
      <c r="C54" s="100"/>
      <c r="D54" s="100"/>
      <c r="E54" s="100"/>
      <c r="F54" s="100"/>
      <c r="G54" s="100"/>
      <c r="H54" s="100"/>
      <c r="I54" s="100"/>
    </row>
    <row r="55" spans="2:9">
      <c r="B55" s="100"/>
      <c r="C55" s="100"/>
      <c r="D55" s="100"/>
      <c r="E55" s="100"/>
      <c r="F55" s="100"/>
      <c r="G55" s="100"/>
      <c r="H55" s="100"/>
      <c r="I55" s="100"/>
    </row>
    <row r="56" spans="2:9">
      <c r="B56" s="100"/>
      <c r="C56" s="100"/>
      <c r="D56" s="100"/>
      <c r="E56" s="100"/>
      <c r="F56" s="100"/>
      <c r="G56" s="100"/>
      <c r="H56" s="100"/>
      <c r="I56" s="100"/>
    </row>
    <row r="57" spans="2:9">
      <c r="B57" s="100"/>
      <c r="C57" s="100"/>
      <c r="D57" s="100"/>
      <c r="E57" s="100"/>
      <c r="F57" s="100"/>
      <c r="G57" s="100"/>
      <c r="H57" s="100"/>
      <c r="I57" s="100"/>
    </row>
    <row r="58" spans="2:9">
      <c r="B58" s="100"/>
      <c r="C58" s="100"/>
      <c r="D58" s="100"/>
      <c r="E58" s="100"/>
      <c r="F58" s="100"/>
      <c r="G58" s="100"/>
      <c r="H58" s="100"/>
      <c r="I58" s="100"/>
    </row>
    <row r="59" spans="2:9">
      <c r="B59" s="100"/>
      <c r="C59" s="100"/>
      <c r="D59" s="100"/>
      <c r="E59" s="100"/>
      <c r="F59" s="100"/>
      <c r="G59" s="100"/>
      <c r="H59" s="100"/>
      <c r="I59" s="100"/>
    </row>
    <row r="60" spans="2:9">
      <c r="B60" s="100"/>
      <c r="C60" s="100"/>
      <c r="D60" s="100"/>
      <c r="E60" s="100"/>
      <c r="F60" s="100"/>
      <c r="G60" s="100"/>
      <c r="H60" s="100"/>
      <c r="I60" s="100"/>
    </row>
    <row r="61" spans="2:9">
      <c r="B61" s="100"/>
      <c r="C61" s="100"/>
      <c r="D61" s="100"/>
      <c r="E61" s="100"/>
      <c r="F61" s="100"/>
      <c r="G61" s="100"/>
      <c r="H61" s="100"/>
      <c r="I61" s="100"/>
    </row>
    <row r="62" spans="2:9">
      <c r="B62" s="100"/>
      <c r="C62" s="100"/>
      <c r="D62" s="100"/>
      <c r="E62" s="100"/>
      <c r="F62" s="100"/>
      <c r="G62" s="100"/>
      <c r="H62" s="100"/>
      <c r="I62" s="100"/>
    </row>
    <row r="63" spans="2:9">
      <c r="B63" s="100"/>
      <c r="C63" s="100"/>
      <c r="D63" s="100"/>
      <c r="E63" s="100"/>
      <c r="F63" s="100"/>
      <c r="G63" s="100"/>
      <c r="H63" s="100"/>
      <c r="I63" s="100"/>
    </row>
    <row r="64" spans="2:9">
      <c r="B64" s="100"/>
      <c r="C64" s="100"/>
      <c r="D64" s="100"/>
      <c r="E64" s="100"/>
      <c r="F64" s="100"/>
      <c r="G64" s="100"/>
      <c r="H64" s="100"/>
      <c r="I64" s="100"/>
    </row>
    <row r="65" spans="2:9">
      <c r="B65" s="100"/>
      <c r="C65" s="100"/>
      <c r="D65" s="100"/>
      <c r="E65" s="100"/>
      <c r="F65" s="100"/>
      <c r="G65" s="100"/>
      <c r="H65" s="100"/>
      <c r="I65" s="100"/>
    </row>
    <row r="66" spans="2:9">
      <c r="B66" s="100"/>
      <c r="C66" s="100"/>
      <c r="D66" s="100"/>
      <c r="E66" s="100"/>
      <c r="F66" s="100"/>
      <c r="G66" s="100"/>
      <c r="H66" s="100"/>
      <c r="I66" s="100"/>
    </row>
    <row r="67" spans="2:9">
      <c r="B67" s="100"/>
      <c r="C67" s="100"/>
      <c r="D67" s="100"/>
      <c r="E67" s="100"/>
      <c r="F67" s="100"/>
      <c r="G67" s="100"/>
      <c r="H67" s="100"/>
      <c r="I67" s="100"/>
    </row>
    <row r="68" spans="2:9">
      <c r="B68" s="100"/>
      <c r="C68" s="100"/>
      <c r="D68" s="100"/>
      <c r="E68" s="100"/>
      <c r="F68" s="100"/>
      <c r="G68" s="100"/>
      <c r="H68" s="100"/>
      <c r="I68" s="100"/>
    </row>
    <row r="69" spans="2:9">
      <c r="B69" s="100"/>
      <c r="C69" s="100"/>
      <c r="D69" s="100"/>
      <c r="E69" s="100"/>
      <c r="F69" s="100"/>
      <c r="G69" s="100"/>
      <c r="H69" s="100"/>
      <c r="I69" s="100"/>
    </row>
    <row r="70" spans="2:9">
      <c r="B70" s="100"/>
      <c r="C70" s="100"/>
      <c r="D70" s="100"/>
      <c r="E70" s="100"/>
      <c r="F70" s="100"/>
      <c r="G70" s="100"/>
      <c r="H70" s="100"/>
      <c r="I70" s="100"/>
    </row>
    <row r="71" spans="2:9">
      <c r="B71" s="100"/>
      <c r="C71" s="100"/>
      <c r="D71" s="100"/>
      <c r="E71" s="100"/>
      <c r="F71" s="100"/>
      <c r="G71" s="100"/>
      <c r="H71" s="100"/>
      <c r="I71" s="100"/>
    </row>
    <row r="72" spans="2:9">
      <c r="B72" s="100"/>
      <c r="C72" s="100"/>
      <c r="D72" s="100"/>
      <c r="E72" s="100"/>
      <c r="F72" s="100"/>
      <c r="G72" s="100"/>
      <c r="H72" s="100"/>
      <c r="I72" s="100"/>
    </row>
    <row r="73" spans="2:9">
      <c r="B73" s="100"/>
      <c r="C73" s="100"/>
      <c r="D73" s="100"/>
      <c r="E73" s="100"/>
      <c r="F73" s="100"/>
      <c r="G73" s="100"/>
      <c r="H73" s="100"/>
      <c r="I73" s="100"/>
    </row>
    <row r="74" spans="2:9">
      <c r="B74" s="100"/>
      <c r="C74" s="100"/>
      <c r="D74" s="100"/>
      <c r="E74" s="100"/>
      <c r="F74" s="100"/>
      <c r="G74" s="100"/>
      <c r="H74" s="100"/>
      <c r="I74" s="100"/>
    </row>
    <row r="75" spans="2:9">
      <c r="B75" s="100"/>
      <c r="C75" s="100"/>
      <c r="D75" s="100"/>
      <c r="E75" s="100"/>
      <c r="F75" s="100"/>
      <c r="G75" s="100"/>
      <c r="H75" s="100"/>
      <c r="I75" s="100"/>
    </row>
    <row r="76" spans="2:9">
      <c r="B76" s="100"/>
      <c r="C76" s="100"/>
      <c r="D76" s="100"/>
      <c r="E76" s="100"/>
      <c r="F76" s="100"/>
      <c r="G76" s="100"/>
      <c r="H76" s="100"/>
      <c r="I76" s="100"/>
    </row>
    <row r="77" spans="2:9">
      <c r="B77" s="100"/>
      <c r="C77" s="100"/>
      <c r="D77" s="100"/>
      <c r="E77" s="100"/>
      <c r="F77" s="100"/>
      <c r="G77" s="100"/>
      <c r="H77" s="100"/>
      <c r="I77" s="100"/>
    </row>
    <row r="78" spans="2:9">
      <c r="B78" s="100"/>
      <c r="C78" s="100"/>
      <c r="D78" s="100"/>
      <c r="E78" s="100"/>
      <c r="F78" s="100"/>
      <c r="G78" s="100"/>
      <c r="H78" s="100"/>
      <c r="I78" s="100"/>
    </row>
    <row r="79" spans="2:9">
      <c r="B79" s="100"/>
      <c r="C79" s="100"/>
      <c r="D79" s="100"/>
      <c r="E79" s="100"/>
      <c r="F79" s="100"/>
      <c r="G79" s="100"/>
      <c r="H79" s="100"/>
      <c r="I79" s="100"/>
    </row>
    <row r="80" spans="2:9">
      <c r="B80" s="100"/>
      <c r="C80" s="100"/>
      <c r="D80" s="100"/>
      <c r="E80" s="100"/>
      <c r="F80" s="100"/>
      <c r="G80" s="100"/>
      <c r="H80" s="100"/>
      <c r="I80" s="100"/>
    </row>
    <row r="81" spans="2:9">
      <c r="B81" s="100"/>
      <c r="C81" s="100"/>
      <c r="D81" s="100"/>
      <c r="E81" s="100"/>
      <c r="F81" s="100"/>
      <c r="G81" s="100"/>
      <c r="H81" s="100"/>
      <c r="I81" s="100"/>
    </row>
    <row r="82" spans="2:9">
      <c r="B82" s="100"/>
      <c r="C82" s="100"/>
      <c r="D82" s="100"/>
      <c r="E82" s="100"/>
      <c r="F82" s="100"/>
      <c r="G82" s="100"/>
      <c r="H82" s="100"/>
      <c r="I82" s="100"/>
    </row>
    <row r="83" spans="2:9">
      <c r="B83" s="100"/>
      <c r="C83" s="100"/>
      <c r="D83" s="100"/>
      <c r="E83" s="100"/>
      <c r="F83" s="100"/>
      <c r="G83" s="100"/>
      <c r="H83" s="100"/>
      <c r="I83" s="100"/>
    </row>
    <row r="84" spans="2:9">
      <c r="B84" s="100"/>
      <c r="C84" s="100"/>
      <c r="D84" s="100"/>
      <c r="E84" s="100"/>
      <c r="F84" s="100"/>
      <c r="G84" s="100"/>
      <c r="H84" s="100"/>
      <c r="I84" s="100"/>
    </row>
    <row r="85" spans="2:9">
      <c r="B85" s="100"/>
      <c r="C85" s="100"/>
      <c r="D85" s="100"/>
      <c r="E85" s="100"/>
      <c r="F85" s="100"/>
      <c r="G85" s="100"/>
      <c r="H85" s="100"/>
      <c r="I85" s="100"/>
    </row>
    <row r="86" spans="2:9">
      <c r="B86" s="100"/>
      <c r="C86" s="100"/>
      <c r="D86" s="100"/>
      <c r="E86" s="100"/>
      <c r="F86" s="100"/>
      <c r="G86" s="100"/>
      <c r="H86" s="100"/>
      <c r="I86" s="100"/>
    </row>
    <row r="87" spans="2:9">
      <c r="B87" s="100"/>
      <c r="C87" s="100"/>
      <c r="D87" s="100"/>
      <c r="E87" s="100"/>
      <c r="F87" s="100"/>
      <c r="G87" s="100"/>
      <c r="H87" s="100"/>
      <c r="I87" s="100"/>
    </row>
    <row r="88" spans="2:9">
      <c r="B88" s="100"/>
      <c r="C88" s="100"/>
      <c r="D88" s="100"/>
      <c r="E88" s="100"/>
      <c r="F88" s="100"/>
      <c r="G88" s="100"/>
      <c r="H88" s="100"/>
      <c r="I88" s="100"/>
    </row>
    <row r="89" spans="2:9">
      <c r="B89" s="100"/>
      <c r="C89" s="100"/>
      <c r="D89" s="100"/>
      <c r="E89" s="100"/>
      <c r="F89" s="100"/>
      <c r="G89" s="100"/>
      <c r="H89" s="100"/>
      <c r="I89" s="100"/>
    </row>
    <row r="90" spans="2:9">
      <c r="B90" s="100"/>
      <c r="C90" s="100"/>
      <c r="D90" s="100"/>
      <c r="E90" s="100"/>
      <c r="F90" s="100"/>
      <c r="G90" s="100"/>
      <c r="H90" s="100"/>
      <c r="I90" s="100"/>
    </row>
    <row r="91" spans="2:9">
      <c r="B91" s="100"/>
      <c r="C91" s="100"/>
      <c r="D91" s="100"/>
      <c r="E91" s="100"/>
      <c r="F91" s="100"/>
      <c r="G91" s="100"/>
      <c r="H91" s="100"/>
      <c r="I91" s="100"/>
    </row>
    <row r="92" spans="2:9">
      <c r="B92" s="100"/>
      <c r="C92" s="100"/>
      <c r="D92" s="100"/>
      <c r="E92" s="100"/>
      <c r="F92" s="100"/>
      <c r="G92" s="100"/>
      <c r="H92" s="100"/>
      <c r="I92" s="100"/>
    </row>
    <row r="93" spans="2:9">
      <c r="B93" s="100"/>
      <c r="C93" s="100"/>
      <c r="D93" s="100"/>
      <c r="E93" s="100"/>
      <c r="F93" s="100"/>
      <c r="G93" s="100"/>
      <c r="H93" s="100"/>
      <c r="I93" s="100"/>
    </row>
    <row r="94" spans="2:9">
      <c r="B94" s="100"/>
      <c r="C94" s="100"/>
      <c r="D94" s="100"/>
      <c r="E94" s="100"/>
      <c r="F94" s="100"/>
      <c r="G94" s="100"/>
      <c r="H94" s="100"/>
      <c r="I94" s="100"/>
    </row>
    <row r="95" spans="2:9">
      <c r="B95" s="100"/>
      <c r="C95" s="100"/>
      <c r="D95" s="100"/>
      <c r="E95" s="100"/>
      <c r="F95" s="100"/>
      <c r="G95" s="100"/>
      <c r="H95" s="100"/>
      <c r="I95" s="100"/>
    </row>
    <row r="96" spans="2:9">
      <c r="B96" s="100"/>
      <c r="C96" s="100"/>
      <c r="D96" s="100"/>
      <c r="E96" s="100"/>
      <c r="F96" s="100"/>
      <c r="G96" s="100"/>
      <c r="H96" s="100"/>
      <c r="I96" s="100"/>
    </row>
    <row r="97" spans="2:9">
      <c r="B97" s="100"/>
      <c r="C97" s="100"/>
      <c r="D97" s="100"/>
      <c r="E97" s="100"/>
      <c r="F97" s="100"/>
      <c r="G97" s="100"/>
      <c r="H97" s="100"/>
      <c r="I97" s="100"/>
    </row>
    <row r="98" spans="2:9">
      <c r="B98" s="100"/>
      <c r="C98" s="100"/>
      <c r="D98" s="100"/>
      <c r="E98" s="100"/>
      <c r="F98" s="100"/>
      <c r="G98" s="100"/>
      <c r="H98" s="100"/>
      <c r="I98" s="100"/>
    </row>
    <row r="99" spans="2:9">
      <c r="B99" s="100"/>
      <c r="C99" s="100"/>
      <c r="D99" s="100"/>
      <c r="E99" s="100"/>
      <c r="F99" s="100"/>
      <c r="G99" s="100"/>
      <c r="H99" s="100"/>
      <c r="I99" s="100"/>
    </row>
    <row r="100" spans="2:9">
      <c r="B100" s="100"/>
      <c r="C100" s="100"/>
      <c r="D100" s="100"/>
      <c r="E100" s="100"/>
      <c r="F100" s="100"/>
      <c r="G100" s="100"/>
      <c r="H100" s="100"/>
      <c r="I100" s="100"/>
    </row>
    <row r="101" spans="2:9">
      <c r="B101" s="100"/>
      <c r="C101" s="100"/>
      <c r="D101" s="100"/>
      <c r="E101" s="100"/>
      <c r="F101" s="100"/>
      <c r="G101" s="100"/>
      <c r="H101" s="100"/>
      <c r="I101" s="100"/>
    </row>
    <row r="102" spans="2:9">
      <c r="B102" s="100"/>
      <c r="C102" s="100"/>
      <c r="D102" s="100"/>
      <c r="E102" s="100"/>
      <c r="F102" s="100"/>
      <c r="G102" s="100"/>
      <c r="H102" s="100"/>
      <c r="I102" s="100"/>
    </row>
    <row r="103" spans="2:9">
      <c r="B103" s="100"/>
      <c r="C103" s="100"/>
      <c r="D103" s="100"/>
      <c r="E103" s="100"/>
      <c r="F103" s="100"/>
      <c r="G103" s="100"/>
      <c r="H103" s="100"/>
      <c r="I103" s="100"/>
    </row>
    <row r="104" spans="2:9">
      <c r="B104" s="100"/>
      <c r="C104" s="100"/>
      <c r="D104" s="100"/>
      <c r="E104" s="100"/>
      <c r="F104" s="100"/>
      <c r="G104" s="100"/>
      <c r="H104" s="100"/>
      <c r="I104" s="100"/>
    </row>
    <row r="105" spans="2:9">
      <c r="B105" s="100"/>
      <c r="C105" s="100"/>
      <c r="D105" s="100"/>
      <c r="E105" s="100"/>
      <c r="F105" s="100"/>
      <c r="G105" s="100"/>
      <c r="H105" s="100"/>
      <c r="I105" s="100"/>
    </row>
    <row r="106" spans="2:9">
      <c r="B106" s="100"/>
      <c r="C106" s="100"/>
      <c r="D106" s="100"/>
      <c r="E106" s="100"/>
      <c r="F106" s="100"/>
      <c r="G106" s="100"/>
      <c r="H106" s="100"/>
      <c r="I106" s="100"/>
    </row>
    <row r="107" spans="2:9">
      <c r="B107" s="100"/>
      <c r="C107" s="100"/>
      <c r="D107" s="100"/>
      <c r="E107" s="100"/>
      <c r="F107" s="100"/>
      <c r="G107" s="100"/>
      <c r="H107" s="100"/>
      <c r="I107" s="100"/>
    </row>
    <row r="108" spans="2:9">
      <c r="B108" s="100"/>
      <c r="C108" s="100"/>
      <c r="D108" s="100"/>
      <c r="E108" s="100"/>
      <c r="F108" s="100"/>
      <c r="G108" s="100"/>
      <c r="H108" s="100"/>
      <c r="I108" s="100"/>
    </row>
    <row r="109" spans="2:9">
      <c r="B109" s="100"/>
      <c r="C109" s="100"/>
      <c r="D109" s="100"/>
      <c r="E109" s="100"/>
      <c r="F109" s="100"/>
      <c r="G109" s="100"/>
      <c r="H109" s="100"/>
      <c r="I109" s="100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189</v>
      </c>
      <c r="C1" s="78" t="s" vm="1">
        <v>245</v>
      </c>
    </row>
    <row r="2" spans="2:60">
      <c r="B2" s="57" t="s">
        <v>188</v>
      </c>
      <c r="C2" s="78" t="s">
        <v>246</v>
      </c>
    </row>
    <row r="3" spans="2:60">
      <c r="B3" s="57" t="s">
        <v>190</v>
      </c>
      <c r="C3" s="78" t="s">
        <v>247</v>
      </c>
    </row>
    <row r="4" spans="2:60">
      <c r="B4" s="57" t="s">
        <v>191</v>
      </c>
      <c r="C4" s="78">
        <v>69</v>
      </c>
    </row>
    <row r="6" spans="2:60" ht="26.25" customHeight="1">
      <c r="B6" s="163" t="s">
        <v>225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6">
      <c r="B7" s="60" t="s">
        <v>126</v>
      </c>
      <c r="C7" s="60" t="s">
        <v>127</v>
      </c>
      <c r="D7" s="60" t="s">
        <v>15</v>
      </c>
      <c r="E7" s="60" t="s">
        <v>16</v>
      </c>
      <c r="F7" s="60" t="s">
        <v>61</v>
      </c>
      <c r="G7" s="60" t="s">
        <v>111</v>
      </c>
      <c r="H7" s="60" t="s">
        <v>58</v>
      </c>
      <c r="I7" s="60" t="s">
        <v>120</v>
      </c>
      <c r="J7" s="77" t="s">
        <v>192</v>
      </c>
      <c r="K7" s="60" t="s">
        <v>193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189</v>
      </c>
      <c r="C1" s="78" t="s" vm="1">
        <v>245</v>
      </c>
    </row>
    <row r="2" spans="2:60">
      <c r="B2" s="57" t="s">
        <v>188</v>
      </c>
      <c r="C2" s="78" t="s">
        <v>246</v>
      </c>
    </row>
    <row r="3" spans="2:60">
      <c r="B3" s="57" t="s">
        <v>190</v>
      </c>
      <c r="C3" s="78" t="s">
        <v>247</v>
      </c>
    </row>
    <row r="4" spans="2:60">
      <c r="B4" s="57" t="s">
        <v>191</v>
      </c>
      <c r="C4" s="78">
        <v>69</v>
      </c>
    </row>
    <row r="6" spans="2:60" ht="26.25" customHeight="1">
      <c r="B6" s="163" t="s">
        <v>226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78.75">
      <c r="B7" s="60" t="s">
        <v>126</v>
      </c>
      <c r="C7" s="76" t="s">
        <v>244</v>
      </c>
      <c r="D7" s="62" t="s">
        <v>15</v>
      </c>
      <c r="E7" s="62" t="s">
        <v>16</v>
      </c>
      <c r="F7" s="62" t="s">
        <v>61</v>
      </c>
      <c r="G7" s="62" t="s">
        <v>111</v>
      </c>
      <c r="H7" s="62" t="s">
        <v>58</v>
      </c>
      <c r="I7" s="62" t="s">
        <v>120</v>
      </c>
      <c r="J7" s="76" t="s">
        <v>192</v>
      </c>
      <c r="K7" s="64" t="s">
        <v>193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8.85546875" style="2" customWidth="1"/>
    <col min="3" max="3" width="10.425781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189</v>
      </c>
      <c r="C1" s="78" t="s" vm="1">
        <v>245</v>
      </c>
    </row>
    <row r="2" spans="2:47">
      <c r="B2" s="57" t="s">
        <v>188</v>
      </c>
      <c r="C2" s="78" t="s">
        <v>246</v>
      </c>
    </row>
    <row r="3" spans="2:47">
      <c r="B3" s="57" t="s">
        <v>190</v>
      </c>
      <c r="C3" s="78" t="s">
        <v>247</v>
      </c>
    </row>
    <row r="4" spans="2:47">
      <c r="B4" s="57" t="s">
        <v>191</v>
      </c>
      <c r="C4" s="78">
        <v>69</v>
      </c>
    </row>
    <row r="6" spans="2:47" ht="26.25" customHeight="1">
      <c r="B6" s="166" t="s">
        <v>227</v>
      </c>
      <c r="C6" s="167"/>
      <c r="D6" s="168"/>
    </row>
    <row r="7" spans="2:47" s="3" customFormat="1" ht="47.25" customHeight="1">
      <c r="B7" s="128" t="s">
        <v>126</v>
      </c>
      <c r="C7" s="129" t="s">
        <v>117</v>
      </c>
      <c r="D7" s="130" t="s">
        <v>116</v>
      </c>
    </row>
    <row r="8" spans="2:47" s="3" customFormat="1">
      <c r="B8" s="131"/>
      <c r="C8" s="132" t="s">
        <v>23</v>
      </c>
      <c r="D8" s="133" t="s">
        <v>24</v>
      </c>
    </row>
    <row r="9" spans="2:47" s="4" customFormat="1" ht="18" customHeight="1">
      <c r="B9" s="134"/>
      <c r="C9" s="135" t="s">
        <v>1</v>
      </c>
      <c r="D9" s="136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7" t="s">
        <v>1708</v>
      </c>
      <c r="C10" s="138">
        <v>5985.7012857212194</v>
      </c>
      <c r="D10" s="13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37" t="s">
        <v>29</v>
      </c>
      <c r="C11" s="138">
        <v>1951.7804759854016</v>
      </c>
      <c r="D11" s="139"/>
    </row>
    <row r="12" spans="2:47">
      <c r="B12" s="140" t="s">
        <v>1717</v>
      </c>
      <c r="C12" s="141">
        <v>1951.7804759854016</v>
      </c>
      <c r="D12" s="142">
        <v>42643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0"/>
      <c r="C13" s="141"/>
      <c r="D13" s="14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37" t="s">
        <v>1709</v>
      </c>
      <c r="C14" s="138">
        <v>4033.9208097358178</v>
      </c>
      <c r="D14" s="139"/>
    </row>
    <row r="15" spans="2:47">
      <c r="B15" s="140" t="s">
        <v>1718</v>
      </c>
      <c r="C15" s="141">
        <v>2284.6405338000004</v>
      </c>
      <c r="D15" s="142">
        <v>43374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40" t="s">
        <v>1719</v>
      </c>
      <c r="C16" s="141">
        <v>1749.2802759358174</v>
      </c>
      <c r="D16" s="142">
        <v>44335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40"/>
      <c r="C17" s="141"/>
      <c r="D17" s="142"/>
    </row>
    <row r="18" spans="2:4">
      <c r="B18" s="100"/>
      <c r="C18" s="100"/>
      <c r="D18" s="100"/>
    </row>
    <row r="19" spans="2:4">
      <c r="B19" s="100"/>
      <c r="C19" s="100"/>
      <c r="D19" s="100"/>
    </row>
    <row r="20" spans="2:4">
      <c r="B20" s="100"/>
      <c r="C20" s="100"/>
      <c r="D20" s="100"/>
    </row>
    <row r="21" spans="2:4">
      <c r="B21" s="100"/>
      <c r="C21" s="100"/>
      <c r="D21" s="100"/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189</v>
      </c>
      <c r="C1" s="78" t="s" vm="1">
        <v>245</v>
      </c>
    </row>
    <row r="2" spans="2:18">
      <c r="B2" s="57" t="s">
        <v>188</v>
      </c>
      <c r="C2" s="78" t="s">
        <v>246</v>
      </c>
    </row>
    <row r="3" spans="2:18">
      <c r="B3" s="57" t="s">
        <v>190</v>
      </c>
      <c r="C3" s="78" t="s">
        <v>247</v>
      </c>
    </row>
    <row r="4" spans="2:18">
      <c r="B4" s="57" t="s">
        <v>191</v>
      </c>
      <c r="C4" s="78">
        <v>69</v>
      </c>
    </row>
    <row r="6" spans="2:18" ht="26.25" customHeight="1">
      <c r="B6" s="163" t="s">
        <v>230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126</v>
      </c>
      <c r="C7" s="31" t="s">
        <v>50</v>
      </c>
      <c r="D7" s="70" t="s">
        <v>70</v>
      </c>
      <c r="E7" s="31" t="s">
        <v>15</v>
      </c>
      <c r="F7" s="31" t="s">
        <v>71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228</v>
      </c>
      <c r="L7" s="31" t="s">
        <v>0</v>
      </c>
      <c r="M7" s="31" t="s">
        <v>229</v>
      </c>
      <c r="N7" s="31" t="s">
        <v>63</v>
      </c>
      <c r="O7" s="70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140625" style="2" bestFit="1" customWidth="1"/>
    <col min="4" max="4" width="6.5703125" style="2" bestFit="1" customWidth="1"/>
    <col min="5" max="5" width="6.1406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189</v>
      </c>
      <c r="C1" s="78" t="s" vm="1">
        <v>245</v>
      </c>
    </row>
    <row r="2" spans="2:13">
      <c r="B2" s="57" t="s">
        <v>188</v>
      </c>
      <c r="C2" s="78" t="s">
        <v>246</v>
      </c>
    </row>
    <row r="3" spans="2:13">
      <c r="B3" s="57" t="s">
        <v>190</v>
      </c>
      <c r="C3" s="78" t="s">
        <v>247</v>
      </c>
    </row>
    <row r="4" spans="2:13">
      <c r="B4" s="57" t="s">
        <v>191</v>
      </c>
      <c r="C4" s="78">
        <v>69</v>
      </c>
    </row>
    <row r="6" spans="2:13" ht="26.25" customHeight="1">
      <c r="B6" s="153" t="s">
        <v>219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</row>
    <row r="7" spans="2:13" s="3" customFormat="1" ht="63">
      <c r="B7" s="13" t="s">
        <v>125</v>
      </c>
      <c r="C7" s="14" t="s">
        <v>50</v>
      </c>
      <c r="D7" s="14" t="s">
        <v>127</v>
      </c>
      <c r="E7" s="14" t="s">
        <v>15</v>
      </c>
      <c r="F7" s="14" t="s">
        <v>71</v>
      </c>
      <c r="G7" s="14" t="s">
        <v>111</v>
      </c>
      <c r="H7" s="14" t="s">
        <v>17</v>
      </c>
      <c r="I7" s="14" t="s">
        <v>19</v>
      </c>
      <c r="J7" s="14" t="s">
        <v>65</v>
      </c>
      <c r="K7" s="14" t="s">
        <v>192</v>
      </c>
      <c r="L7" s="14" t="s">
        <v>193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2" t="s">
        <v>49</v>
      </c>
      <c r="C10" s="118"/>
      <c r="D10" s="118"/>
      <c r="E10" s="118"/>
      <c r="F10" s="118"/>
      <c r="G10" s="118"/>
      <c r="H10" s="118"/>
      <c r="I10" s="118"/>
      <c r="J10" s="119">
        <v>127715.21215784563</v>
      </c>
      <c r="K10" s="121">
        <v>1</v>
      </c>
      <c r="L10" s="121">
        <v>3.5300094694375221E-2</v>
      </c>
    </row>
    <row r="11" spans="2:13">
      <c r="B11" s="123" t="s">
        <v>243</v>
      </c>
      <c r="C11" s="118"/>
      <c r="D11" s="118"/>
      <c r="E11" s="118"/>
      <c r="F11" s="118"/>
      <c r="G11" s="118"/>
      <c r="H11" s="118"/>
      <c r="I11" s="118"/>
      <c r="J11" s="119">
        <v>127715.21215784563</v>
      </c>
      <c r="K11" s="121">
        <v>1</v>
      </c>
      <c r="L11" s="121">
        <v>3.5300094694375221E-2</v>
      </c>
    </row>
    <row r="12" spans="2:13">
      <c r="B12" s="101" t="s">
        <v>47</v>
      </c>
      <c r="C12" s="82"/>
      <c r="D12" s="82"/>
      <c r="E12" s="82"/>
      <c r="F12" s="82"/>
      <c r="G12" s="82"/>
      <c r="H12" s="82"/>
      <c r="I12" s="82"/>
      <c r="J12" s="91">
        <v>52847.169557845613</v>
      </c>
      <c r="K12" s="92">
        <v>0.41378915373472352</v>
      </c>
      <c r="L12" s="92">
        <v>1.4606796310341126E-2</v>
      </c>
    </row>
    <row r="13" spans="2:13">
      <c r="B13" s="87" t="s">
        <v>1690</v>
      </c>
      <c r="C13" s="84" t="s">
        <v>1691</v>
      </c>
      <c r="D13" s="84">
        <v>20</v>
      </c>
      <c r="E13" s="84" t="s">
        <v>316</v>
      </c>
      <c r="F13" s="84" t="s">
        <v>172</v>
      </c>
      <c r="G13" s="97" t="s">
        <v>174</v>
      </c>
      <c r="H13" s="98">
        <v>0</v>
      </c>
      <c r="I13" s="98">
        <v>0</v>
      </c>
      <c r="J13" s="94">
        <v>52847.169557845613</v>
      </c>
      <c r="K13" s="95">
        <v>0.41378915373472352</v>
      </c>
      <c r="L13" s="95">
        <v>1.4606796310341126E-2</v>
      </c>
    </row>
    <row r="14" spans="2:13">
      <c r="B14" s="83"/>
      <c r="C14" s="84"/>
      <c r="D14" s="84"/>
      <c r="E14" s="84"/>
      <c r="F14" s="84"/>
      <c r="G14" s="84"/>
      <c r="H14" s="84"/>
      <c r="I14" s="84"/>
      <c r="J14" s="84"/>
      <c r="K14" s="95"/>
      <c r="L14" s="84"/>
    </row>
    <row r="15" spans="2:13">
      <c r="B15" s="101" t="s">
        <v>48</v>
      </c>
      <c r="C15" s="82"/>
      <c r="D15" s="82"/>
      <c r="E15" s="82"/>
      <c r="F15" s="82"/>
      <c r="G15" s="82"/>
      <c r="H15" s="82"/>
      <c r="I15" s="82"/>
      <c r="J15" s="91">
        <v>74868.042600000015</v>
      </c>
      <c r="K15" s="92">
        <v>0.58621084626527653</v>
      </c>
      <c r="L15" s="92">
        <v>2.0693298384034095E-2</v>
      </c>
    </row>
    <row r="16" spans="2:13">
      <c r="B16" s="87" t="s">
        <v>1690</v>
      </c>
      <c r="C16" s="84" t="s">
        <v>1692</v>
      </c>
      <c r="D16" s="84">
        <v>20</v>
      </c>
      <c r="E16" s="84" t="s">
        <v>316</v>
      </c>
      <c r="F16" s="84" t="s">
        <v>172</v>
      </c>
      <c r="G16" s="97" t="s">
        <v>176</v>
      </c>
      <c r="H16" s="98">
        <v>0</v>
      </c>
      <c r="I16" s="98">
        <v>0</v>
      </c>
      <c r="J16" s="94">
        <v>405.0505</v>
      </c>
      <c r="K16" s="95">
        <v>3.171513347207148E-3</v>
      </c>
      <c r="L16" s="95">
        <v>1.1195472148088725E-4</v>
      </c>
    </row>
    <row r="17" spans="2:15">
      <c r="B17" s="87" t="s">
        <v>1690</v>
      </c>
      <c r="C17" s="84" t="s">
        <v>1693</v>
      </c>
      <c r="D17" s="84">
        <v>20</v>
      </c>
      <c r="E17" s="84" t="s">
        <v>316</v>
      </c>
      <c r="F17" s="84" t="s">
        <v>172</v>
      </c>
      <c r="G17" s="97" t="s">
        <v>175</v>
      </c>
      <c r="H17" s="98">
        <v>0</v>
      </c>
      <c r="I17" s="98">
        <v>0</v>
      </c>
      <c r="J17" s="94">
        <v>-463.61765000000003</v>
      </c>
      <c r="K17" s="95">
        <v>-3.6300894949538687E-3</v>
      </c>
      <c r="L17" s="95">
        <v>-1.281425029209283E-4</v>
      </c>
    </row>
    <row r="18" spans="2:15">
      <c r="B18" s="87" t="s">
        <v>1690</v>
      </c>
      <c r="C18" s="84" t="s">
        <v>1694</v>
      </c>
      <c r="D18" s="84">
        <v>20</v>
      </c>
      <c r="E18" s="84" t="s">
        <v>316</v>
      </c>
      <c r="F18" s="84" t="s">
        <v>172</v>
      </c>
      <c r="G18" s="97" t="s">
        <v>183</v>
      </c>
      <c r="H18" s="98">
        <v>0</v>
      </c>
      <c r="I18" s="98">
        <v>0</v>
      </c>
      <c r="J18" s="94">
        <v>47.971400000000003</v>
      </c>
      <c r="K18" s="95">
        <v>3.7561226411080343E-4</v>
      </c>
      <c r="L18" s="95">
        <v>1.3259148491480037E-5</v>
      </c>
    </row>
    <row r="19" spans="2:15">
      <c r="B19" s="87" t="s">
        <v>1690</v>
      </c>
      <c r="C19" s="84" t="s">
        <v>1695</v>
      </c>
      <c r="D19" s="84">
        <v>20</v>
      </c>
      <c r="E19" s="84" t="s">
        <v>316</v>
      </c>
      <c r="F19" s="84" t="s">
        <v>172</v>
      </c>
      <c r="G19" s="97" t="s">
        <v>1336</v>
      </c>
      <c r="H19" s="98">
        <v>0</v>
      </c>
      <c r="I19" s="98">
        <v>0</v>
      </c>
      <c r="J19" s="94">
        <v>9.3793600000000001</v>
      </c>
      <c r="K19" s="95">
        <v>7.3439646237347773E-5</v>
      </c>
      <c r="L19" s="95">
        <v>2.5924264664997935E-6</v>
      </c>
    </row>
    <row r="20" spans="2:15">
      <c r="B20" s="87" t="s">
        <v>1690</v>
      </c>
      <c r="C20" s="84" t="s">
        <v>1696</v>
      </c>
      <c r="D20" s="84">
        <v>20</v>
      </c>
      <c r="E20" s="84" t="s">
        <v>316</v>
      </c>
      <c r="F20" s="84" t="s">
        <v>172</v>
      </c>
      <c r="G20" s="97" t="s">
        <v>180</v>
      </c>
      <c r="H20" s="98">
        <v>0</v>
      </c>
      <c r="I20" s="98">
        <v>0</v>
      </c>
      <c r="J20" s="94">
        <v>0.13278000000000001</v>
      </c>
      <c r="K20" s="95">
        <v>1.039656887825506E-6</v>
      </c>
      <c r="L20" s="95">
        <v>3.6699986589899797E-8</v>
      </c>
    </row>
    <row r="21" spans="2:15">
      <c r="B21" s="87" t="s">
        <v>1690</v>
      </c>
      <c r="C21" s="84" t="s">
        <v>1697</v>
      </c>
      <c r="D21" s="84">
        <v>20</v>
      </c>
      <c r="E21" s="84" t="s">
        <v>316</v>
      </c>
      <c r="F21" s="84" t="s">
        <v>172</v>
      </c>
      <c r="G21" s="97" t="s">
        <v>181</v>
      </c>
      <c r="H21" s="98">
        <v>0</v>
      </c>
      <c r="I21" s="98">
        <v>0</v>
      </c>
      <c r="J21" s="94">
        <v>1.21123</v>
      </c>
      <c r="K21" s="95">
        <v>9.4838350070860638E-6</v>
      </c>
      <c r="L21" s="95">
        <v>3.3478027381596878E-7</v>
      </c>
    </row>
    <row r="22" spans="2:15">
      <c r="B22" s="87" t="s">
        <v>1690</v>
      </c>
      <c r="C22" s="84" t="s">
        <v>1698</v>
      </c>
      <c r="D22" s="84">
        <v>20</v>
      </c>
      <c r="E22" s="84" t="s">
        <v>316</v>
      </c>
      <c r="F22" s="84" t="s">
        <v>172</v>
      </c>
      <c r="G22" s="97" t="s">
        <v>181</v>
      </c>
      <c r="H22" s="98">
        <v>0</v>
      </c>
      <c r="I22" s="98">
        <v>0</v>
      </c>
      <c r="J22" s="94">
        <v>3.8369999999999994E-2</v>
      </c>
      <c r="K22" s="95">
        <v>3.0043406225233208E-7</v>
      </c>
      <c r="L22" s="95">
        <v>1.0605350846923144E-8</v>
      </c>
    </row>
    <row r="23" spans="2:15">
      <c r="B23" s="87" t="s">
        <v>1690</v>
      </c>
      <c r="C23" s="84" t="s">
        <v>1699</v>
      </c>
      <c r="D23" s="84">
        <v>20</v>
      </c>
      <c r="E23" s="84" t="s">
        <v>316</v>
      </c>
      <c r="F23" s="84" t="s">
        <v>172</v>
      </c>
      <c r="G23" s="97" t="s">
        <v>177</v>
      </c>
      <c r="H23" s="98">
        <v>0</v>
      </c>
      <c r="I23" s="98">
        <v>0</v>
      </c>
      <c r="J23" s="94">
        <v>6.7860000000000004E-2</v>
      </c>
      <c r="K23" s="95">
        <v>5.3133842753305345E-7</v>
      </c>
      <c r="L23" s="95">
        <v>1.8756296806677215E-8</v>
      </c>
    </row>
    <row r="24" spans="2:15">
      <c r="B24" s="87" t="s">
        <v>1690</v>
      </c>
      <c r="C24" s="84" t="s">
        <v>1700</v>
      </c>
      <c r="D24" s="84">
        <v>20</v>
      </c>
      <c r="E24" s="84" t="s">
        <v>316</v>
      </c>
      <c r="F24" s="84" t="s">
        <v>172</v>
      </c>
      <c r="G24" s="97" t="s">
        <v>173</v>
      </c>
      <c r="H24" s="98">
        <v>0</v>
      </c>
      <c r="I24" s="98">
        <v>0</v>
      </c>
      <c r="J24" s="94">
        <v>74867.808750000011</v>
      </c>
      <c r="K24" s="95">
        <v>0.58620901523829039</v>
      </c>
      <c r="L24" s="95">
        <v>2.0693233748608097E-2</v>
      </c>
      <c r="N24" s="124"/>
      <c r="O24" s="124"/>
    </row>
    <row r="25" spans="2:15">
      <c r="B25" s="83"/>
      <c r="C25" s="84"/>
      <c r="D25" s="84"/>
      <c r="E25" s="84"/>
      <c r="F25" s="84"/>
      <c r="G25" s="84"/>
      <c r="H25" s="84"/>
      <c r="I25" s="84"/>
      <c r="J25" s="84"/>
      <c r="K25" s="95"/>
      <c r="L25" s="84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5">
      <c r="B27" s="144" t="s">
        <v>1706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5">
      <c r="B28" s="144" t="s">
        <v>122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5">
      <c r="B29" s="145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189</v>
      </c>
      <c r="C1" s="78" t="s" vm="1">
        <v>245</v>
      </c>
    </row>
    <row r="2" spans="2:18">
      <c r="B2" s="57" t="s">
        <v>188</v>
      </c>
      <c r="C2" s="78" t="s">
        <v>246</v>
      </c>
    </row>
    <row r="3" spans="2:18">
      <c r="B3" s="57" t="s">
        <v>190</v>
      </c>
      <c r="C3" s="78" t="s">
        <v>247</v>
      </c>
    </row>
    <row r="4" spans="2:18">
      <c r="B4" s="57" t="s">
        <v>191</v>
      </c>
      <c r="C4" s="78">
        <v>69</v>
      </c>
    </row>
    <row r="6" spans="2:18" ht="26.25" customHeight="1">
      <c r="B6" s="163" t="s">
        <v>231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126</v>
      </c>
      <c r="C7" s="31" t="s">
        <v>50</v>
      </c>
      <c r="D7" s="70" t="s">
        <v>70</v>
      </c>
      <c r="E7" s="31" t="s">
        <v>15</v>
      </c>
      <c r="F7" s="31" t="s">
        <v>71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228</v>
      </c>
      <c r="L7" s="31" t="s">
        <v>0</v>
      </c>
      <c r="M7" s="31" t="s">
        <v>229</v>
      </c>
      <c r="N7" s="31" t="s">
        <v>63</v>
      </c>
      <c r="O7" s="70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189</v>
      </c>
      <c r="C1" s="78" t="s" vm="1">
        <v>245</v>
      </c>
    </row>
    <row r="2" spans="2:18">
      <c r="B2" s="57" t="s">
        <v>188</v>
      </c>
      <c r="C2" s="78" t="s">
        <v>246</v>
      </c>
    </row>
    <row r="3" spans="2:18">
      <c r="B3" s="57" t="s">
        <v>190</v>
      </c>
      <c r="C3" s="78" t="s">
        <v>247</v>
      </c>
    </row>
    <row r="4" spans="2:18">
      <c r="B4" s="57" t="s">
        <v>191</v>
      </c>
      <c r="C4" s="78">
        <v>69</v>
      </c>
    </row>
    <row r="6" spans="2:18" ht="26.25" customHeight="1">
      <c r="B6" s="163" t="s">
        <v>234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126</v>
      </c>
      <c r="C7" s="31" t="s">
        <v>50</v>
      </c>
      <c r="D7" s="70" t="s">
        <v>70</v>
      </c>
      <c r="E7" s="31" t="s">
        <v>15</v>
      </c>
      <c r="F7" s="31" t="s">
        <v>71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228</v>
      </c>
      <c r="L7" s="31" t="s">
        <v>0</v>
      </c>
      <c r="M7" s="31" t="s">
        <v>229</v>
      </c>
      <c r="N7" s="31" t="s">
        <v>63</v>
      </c>
      <c r="O7" s="70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27.140625" style="2" bestFit="1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0.570312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189</v>
      </c>
      <c r="C1" s="78" t="s" vm="1">
        <v>245</v>
      </c>
    </row>
    <row r="2" spans="2:48">
      <c r="B2" s="57" t="s">
        <v>188</v>
      </c>
      <c r="C2" s="78" t="s">
        <v>246</v>
      </c>
    </row>
    <row r="3" spans="2:48">
      <c r="B3" s="57" t="s">
        <v>190</v>
      </c>
      <c r="C3" s="78" t="s">
        <v>247</v>
      </c>
    </row>
    <row r="4" spans="2:48">
      <c r="B4" s="57" t="s">
        <v>191</v>
      </c>
      <c r="C4" s="78">
        <v>69</v>
      </c>
    </row>
    <row r="6" spans="2:48" ht="21.75" customHeight="1">
      <c r="B6" s="155" t="s">
        <v>220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48" ht="27.75" customHeight="1">
      <c r="B7" s="158" t="s">
        <v>96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60"/>
      <c r="AP7" s="3"/>
      <c r="AQ7" s="3"/>
    </row>
    <row r="8" spans="2:48" s="3" customFormat="1" ht="68.25" customHeight="1">
      <c r="B8" s="23" t="s">
        <v>125</v>
      </c>
      <c r="C8" s="31" t="s">
        <v>50</v>
      </c>
      <c r="D8" s="70" t="s">
        <v>129</v>
      </c>
      <c r="E8" s="31" t="s">
        <v>15</v>
      </c>
      <c r="F8" s="31" t="s">
        <v>71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0</v>
      </c>
      <c r="M8" s="31" t="s">
        <v>115</v>
      </c>
      <c r="N8" s="31" t="s">
        <v>65</v>
      </c>
      <c r="O8" s="31" t="s">
        <v>63</v>
      </c>
      <c r="P8" s="70" t="s">
        <v>192</v>
      </c>
      <c r="Q8" s="71" t="s">
        <v>194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66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79" t="s">
        <v>30</v>
      </c>
      <c r="C11" s="80"/>
      <c r="D11" s="80"/>
      <c r="E11" s="80"/>
      <c r="F11" s="80"/>
      <c r="G11" s="80"/>
      <c r="H11" s="88">
        <v>5.1197535337219735</v>
      </c>
      <c r="I11" s="80"/>
      <c r="J11" s="80"/>
      <c r="K11" s="89">
        <v>3.4214579457135957E-3</v>
      </c>
      <c r="L11" s="88"/>
      <c r="M11" s="90"/>
      <c r="N11" s="88">
        <v>1392857.9550400001</v>
      </c>
      <c r="O11" s="80"/>
      <c r="P11" s="89">
        <v>1</v>
      </c>
      <c r="Q11" s="89">
        <v>0.38498168603406618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1" t="s">
        <v>243</v>
      </c>
      <c r="C12" s="82"/>
      <c r="D12" s="82"/>
      <c r="E12" s="82"/>
      <c r="F12" s="82"/>
      <c r="G12" s="82"/>
      <c r="H12" s="91">
        <v>5.1178289147081157</v>
      </c>
      <c r="I12" s="82"/>
      <c r="J12" s="82"/>
      <c r="K12" s="92">
        <v>3.4092131449410474E-3</v>
      </c>
      <c r="L12" s="91"/>
      <c r="M12" s="93"/>
      <c r="N12" s="91">
        <v>1392060.6366300001</v>
      </c>
      <c r="O12" s="82"/>
      <c r="P12" s="92">
        <v>0.99942756660353271</v>
      </c>
      <c r="Q12" s="92">
        <v>0.38476130965995203</v>
      </c>
      <c r="AR12" s="4"/>
    </row>
    <row r="13" spans="2:48">
      <c r="B13" s="83" t="s">
        <v>28</v>
      </c>
      <c r="C13" s="84"/>
      <c r="D13" s="84"/>
      <c r="E13" s="84"/>
      <c r="F13" s="84"/>
      <c r="G13" s="84"/>
      <c r="H13" s="94">
        <v>6.2247839904440472</v>
      </c>
      <c r="I13" s="84"/>
      <c r="J13" s="84"/>
      <c r="K13" s="95">
        <v>1.5277338810159712E-4</v>
      </c>
      <c r="L13" s="94"/>
      <c r="M13" s="96"/>
      <c r="N13" s="94">
        <v>727026.67879000015</v>
      </c>
      <c r="O13" s="84"/>
      <c r="P13" s="95">
        <v>0.52196756758956186</v>
      </c>
      <c r="Q13" s="95">
        <v>0.20094795422572992</v>
      </c>
    </row>
    <row r="14" spans="2:48">
      <c r="B14" s="85" t="s">
        <v>27</v>
      </c>
      <c r="C14" s="82"/>
      <c r="D14" s="82"/>
      <c r="E14" s="82"/>
      <c r="F14" s="82"/>
      <c r="G14" s="82"/>
      <c r="H14" s="91">
        <v>6.2247839904440472</v>
      </c>
      <c r="I14" s="82"/>
      <c r="J14" s="82"/>
      <c r="K14" s="92">
        <v>1.5277338810159712E-4</v>
      </c>
      <c r="L14" s="91"/>
      <c r="M14" s="93"/>
      <c r="N14" s="91">
        <v>727026.67879000015</v>
      </c>
      <c r="O14" s="82"/>
      <c r="P14" s="92">
        <v>0.52196756758956186</v>
      </c>
      <c r="Q14" s="92">
        <v>0.20094795422572992</v>
      </c>
    </row>
    <row r="15" spans="2:48">
      <c r="B15" s="86" t="s">
        <v>248</v>
      </c>
      <c r="C15" s="84" t="s">
        <v>249</v>
      </c>
      <c r="D15" s="97" t="s">
        <v>130</v>
      </c>
      <c r="E15" s="84" t="s">
        <v>250</v>
      </c>
      <c r="F15" s="84"/>
      <c r="G15" s="84"/>
      <c r="H15" s="94">
        <v>4.5999999999999996</v>
      </c>
      <c r="I15" s="97" t="s">
        <v>174</v>
      </c>
      <c r="J15" s="98">
        <v>0.04</v>
      </c>
      <c r="K15" s="95">
        <v>-2.2000000000000001E-3</v>
      </c>
      <c r="L15" s="94">
        <v>55731177.100000001</v>
      </c>
      <c r="M15" s="96">
        <v>161.43</v>
      </c>
      <c r="N15" s="94">
        <v>89966.84044</v>
      </c>
      <c r="O15" s="95">
        <v>3.5845040461333229E-3</v>
      </c>
      <c r="P15" s="95">
        <v>6.4591540088103472E-2</v>
      </c>
      <c r="Q15" s="95">
        <v>2.4866560006655051E-2</v>
      </c>
    </row>
    <row r="16" spans="2:48" ht="20.25">
      <c r="B16" s="86" t="s">
        <v>251</v>
      </c>
      <c r="C16" s="84" t="s">
        <v>252</v>
      </c>
      <c r="D16" s="97" t="s">
        <v>130</v>
      </c>
      <c r="E16" s="84" t="s">
        <v>250</v>
      </c>
      <c r="F16" s="84"/>
      <c r="G16" s="84"/>
      <c r="H16" s="94">
        <v>7.02</v>
      </c>
      <c r="I16" s="97" t="s">
        <v>174</v>
      </c>
      <c r="J16" s="98">
        <v>0.04</v>
      </c>
      <c r="K16" s="95">
        <v>8.0000000000000004E-4</v>
      </c>
      <c r="L16" s="94">
        <v>62394502.700000003</v>
      </c>
      <c r="M16" s="96">
        <v>164.96</v>
      </c>
      <c r="N16" s="94">
        <v>102925.97145</v>
      </c>
      <c r="O16" s="95">
        <v>5.9016995460020316E-3</v>
      </c>
      <c r="P16" s="95">
        <v>7.3895526157255684E-2</v>
      </c>
      <c r="Q16" s="95">
        <v>2.8448424250394736E-2</v>
      </c>
      <c r="AP16" s="4"/>
    </row>
    <row r="17" spans="2:43" ht="20.25">
      <c r="B17" s="86" t="s">
        <v>253</v>
      </c>
      <c r="C17" s="84" t="s">
        <v>254</v>
      </c>
      <c r="D17" s="97" t="s">
        <v>130</v>
      </c>
      <c r="E17" s="84" t="s">
        <v>250</v>
      </c>
      <c r="F17" s="84"/>
      <c r="G17" s="84"/>
      <c r="H17" s="94">
        <v>0.33</v>
      </c>
      <c r="I17" s="97" t="s">
        <v>174</v>
      </c>
      <c r="J17" s="98">
        <v>1E-3</v>
      </c>
      <c r="K17" s="95">
        <v>-6.0999999999999995E-3</v>
      </c>
      <c r="L17" s="94">
        <v>23131637.609999999</v>
      </c>
      <c r="M17" s="96">
        <v>98.81</v>
      </c>
      <c r="N17" s="94">
        <v>22856.371910000002</v>
      </c>
      <c r="O17" s="95">
        <v>2.7748292358096686E-3</v>
      </c>
      <c r="P17" s="95">
        <v>1.6409693341158833E-2</v>
      </c>
      <c r="Q17" s="95">
        <v>6.3174314097813166E-3</v>
      </c>
      <c r="AQ17" s="4"/>
    </row>
    <row r="18" spans="2:43">
      <c r="B18" s="86" t="s">
        <v>255</v>
      </c>
      <c r="C18" s="84" t="s">
        <v>256</v>
      </c>
      <c r="D18" s="97" t="s">
        <v>130</v>
      </c>
      <c r="E18" s="84" t="s">
        <v>250</v>
      </c>
      <c r="F18" s="84"/>
      <c r="G18" s="84"/>
      <c r="H18" s="94">
        <v>1.8000000000000003</v>
      </c>
      <c r="I18" s="97" t="s">
        <v>174</v>
      </c>
      <c r="J18" s="98">
        <v>3.5000000000000003E-2</v>
      </c>
      <c r="K18" s="95">
        <v>-5.9999999999999995E-4</v>
      </c>
      <c r="L18" s="94">
        <v>90822921.670000002</v>
      </c>
      <c r="M18" s="96">
        <v>124.29</v>
      </c>
      <c r="N18" s="94">
        <v>112883.81164</v>
      </c>
      <c r="O18" s="95">
        <v>4.6213093958699892E-3</v>
      </c>
      <c r="P18" s="95">
        <v>8.1044740586457151E-2</v>
      </c>
      <c r="Q18" s="95">
        <v>3.1200740875167787E-2</v>
      </c>
      <c r="AP18" s="3"/>
    </row>
    <row r="19" spans="2:43">
      <c r="B19" s="86" t="s">
        <v>257</v>
      </c>
      <c r="C19" s="84" t="s">
        <v>258</v>
      </c>
      <c r="D19" s="97" t="s">
        <v>130</v>
      </c>
      <c r="E19" s="84" t="s">
        <v>250</v>
      </c>
      <c r="F19" s="84"/>
      <c r="G19" s="84"/>
      <c r="H19" s="94">
        <v>15.399999999999999</v>
      </c>
      <c r="I19" s="97" t="s">
        <v>174</v>
      </c>
      <c r="J19" s="98">
        <v>0.04</v>
      </c>
      <c r="K19" s="95">
        <v>7.8000000000000005E-3</v>
      </c>
      <c r="L19" s="94">
        <v>43748074.399999999</v>
      </c>
      <c r="M19" s="96">
        <v>187.36</v>
      </c>
      <c r="N19" s="94">
        <v>81966.390029999995</v>
      </c>
      <c r="O19" s="95">
        <v>2.7015818875014254E-3</v>
      </c>
      <c r="P19" s="95">
        <v>5.8847630322537862E-2</v>
      </c>
      <c r="Q19" s="95">
        <v>2.2655259940680069E-2</v>
      </c>
      <c r="AQ19" s="3"/>
    </row>
    <row r="20" spans="2:43">
      <c r="B20" s="86" t="s">
        <v>259</v>
      </c>
      <c r="C20" s="84" t="s">
        <v>260</v>
      </c>
      <c r="D20" s="97" t="s">
        <v>130</v>
      </c>
      <c r="E20" s="84" t="s">
        <v>250</v>
      </c>
      <c r="F20" s="84"/>
      <c r="G20" s="84"/>
      <c r="H20" s="94">
        <v>19.350000000000001</v>
      </c>
      <c r="I20" s="97" t="s">
        <v>174</v>
      </c>
      <c r="J20" s="98">
        <v>2.75E-2</v>
      </c>
      <c r="K20" s="95">
        <v>9.5999999999999992E-3</v>
      </c>
      <c r="L20" s="94">
        <v>8938187.4199999999</v>
      </c>
      <c r="M20" s="96">
        <v>150.30000000000001</v>
      </c>
      <c r="N20" s="94">
        <v>13434.09549</v>
      </c>
      <c r="O20" s="95">
        <v>5.0762465550199809E-4</v>
      </c>
      <c r="P20" s="95">
        <v>9.644986009800403E-3</v>
      </c>
      <c r="Q20" s="95">
        <v>3.7131429758279397E-3</v>
      </c>
    </row>
    <row r="21" spans="2:43">
      <c r="B21" s="86" t="s">
        <v>261</v>
      </c>
      <c r="C21" s="84" t="s">
        <v>262</v>
      </c>
      <c r="D21" s="97" t="s">
        <v>130</v>
      </c>
      <c r="E21" s="84" t="s">
        <v>250</v>
      </c>
      <c r="F21" s="84"/>
      <c r="G21" s="84"/>
      <c r="H21" s="94">
        <v>6.8199999999999994</v>
      </c>
      <c r="I21" s="97" t="s">
        <v>174</v>
      </c>
      <c r="J21" s="98">
        <v>1.7500000000000002E-2</v>
      </c>
      <c r="K21" s="95">
        <v>2.0000000000000001E-4</v>
      </c>
      <c r="L21" s="94">
        <v>9084.2800000000007</v>
      </c>
      <c r="M21" s="96">
        <v>114.42</v>
      </c>
      <c r="N21" s="94">
        <v>10.39424</v>
      </c>
      <c r="O21" s="95">
        <v>6.5528583835626722E-7</v>
      </c>
      <c r="P21" s="95">
        <v>7.4625269306097318E-6</v>
      </c>
      <c r="Q21" s="95">
        <v>2.8729361998207594E-6</v>
      </c>
    </row>
    <row r="22" spans="2:43">
      <c r="B22" s="86" t="s">
        <v>263</v>
      </c>
      <c r="C22" s="84" t="s">
        <v>264</v>
      </c>
      <c r="D22" s="97" t="s">
        <v>130</v>
      </c>
      <c r="E22" s="84" t="s">
        <v>250</v>
      </c>
      <c r="F22" s="84"/>
      <c r="G22" s="84"/>
      <c r="H22" s="94">
        <v>3.17</v>
      </c>
      <c r="I22" s="97" t="s">
        <v>174</v>
      </c>
      <c r="J22" s="98">
        <v>0.03</v>
      </c>
      <c r="K22" s="95">
        <v>-3.2000000000000002E-3</v>
      </c>
      <c r="L22" s="94">
        <v>43499274.299999997</v>
      </c>
      <c r="M22" s="96">
        <v>123.1</v>
      </c>
      <c r="N22" s="94">
        <v>53547.608670000001</v>
      </c>
      <c r="O22" s="95">
        <v>2.8374781078388824E-3</v>
      </c>
      <c r="P22" s="95">
        <v>3.8444414576691142E-2</v>
      </c>
      <c r="Q22" s="95">
        <v>1.4800395542327188E-2</v>
      </c>
    </row>
    <row r="23" spans="2:43">
      <c r="B23" s="86" t="s">
        <v>265</v>
      </c>
      <c r="C23" s="84" t="s">
        <v>266</v>
      </c>
      <c r="D23" s="97" t="s">
        <v>130</v>
      </c>
      <c r="E23" s="84" t="s">
        <v>250</v>
      </c>
      <c r="F23" s="84"/>
      <c r="G23" s="84"/>
      <c r="H23" s="94">
        <v>9.02</v>
      </c>
      <c r="I23" s="97" t="s">
        <v>174</v>
      </c>
      <c r="J23" s="98">
        <v>7.4999999999999997E-3</v>
      </c>
      <c r="K23" s="95">
        <v>2.0999999999999999E-3</v>
      </c>
      <c r="L23" s="94">
        <v>19667954</v>
      </c>
      <c r="M23" s="96">
        <v>104.66</v>
      </c>
      <c r="N23" s="94">
        <v>20584.48114</v>
      </c>
      <c r="O23" s="95">
        <v>2.6845549146865618E-3</v>
      </c>
      <c r="P23" s="95">
        <v>1.4778593226621485E-2</v>
      </c>
      <c r="Q23" s="95">
        <v>5.6894877375963703E-3</v>
      </c>
    </row>
    <row r="24" spans="2:43">
      <c r="B24" s="86" t="s">
        <v>267</v>
      </c>
      <c r="C24" s="84" t="s">
        <v>268</v>
      </c>
      <c r="D24" s="97" t="s">
        <v>130</v>
      </c>
      <c r="E24" s="84" t="s">
        <v>250</v>
      </c>
      <c r="F24" s="84"/>
      <c r="G24" s="84"/>
      <c r="H24" s="94">
        <v>5.77</v>
      </c>
      <c r="I24" s="97" t="s">
        <v>174</v>
      </c>
      <c r="J24" s="98">
        <v>2.75E-2</v>
      </c>
      <c r="K24" s="95">
        <v>-8.9999999999999998E-4</v>
      </c>
      <c r="L24" s="94">
        <v>183189381.77000001</v>
      </c>
      <c r="M24" s="96">
        <v>122.71</v>
      </c>
      <c r="N24" s="94">
        <v>224791.69746</v>
      </c>
      <c r="O24" s="95">
        <v>1.1296171570303258E-2</v>
      </c>
      <c r="P24" s="95">
        <v>0.16138881689019352</v>
      </c>
      <c r="Q24" s="95">
        <v>6.2131738833429886E-2</v>
      </c>
    </row>
    <row r="25" spans="2:43">
      <c r="B25" s="86" t="s">
        <v>269</v>
      </c>
      <c r="C25" s="84" t="s">
        <v>270</v>
      </c>
      <c r="D25" s="97" t="s">
        <v>130</v>
      </c>
      <c r="E25" s="84" t="s">
        <v>250</v>
      </c>
      <c r="F25" s="84"/>
      <c r="G25" s="84"/>
      <c r="H25" s="94">
        <v>0.91</v>
      </c>
      <c r="I25" s="97" t="s">
        <v>174</v>
      </c>
      <c r="J25" s="98">
        <v>0.01</v>
      </c>
      <c r="K25" s="95">
        <v>-1E-3</v>
      </c>
      <c r="L25" s="94">
        <v>3938880.51</v>
      </c>
      <c r="M25" s="96">
        <v>103.05</v>
      </c>
      <c r="N25" s="94">
        <v>4059.0163199999997</v>
      </c>
      <c r="O25" s="95">
        <v>2.4300587396144843E-4</v>
      </c>
      <c r="P25" s="95">
        <v>2.9141638638115349E-3</v>
      </c>
      <c r="Q25" s="95">
        <v>1.1218997176697136E-3</v>
      </c>
    </row>
    <row r="26" spans="2:43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</row>
    <row r="27" spans="2:43">
      <c r="B27" s="83" t="s">
        <v>51</v>
      </c>
      <c r="C27" s="84"/>
      <c r="D27" s="84"/>
      <c r="E27" s="84"/>
      <c r="F27" s="84"/>
      <c r="G27" s="84"/>
      <c r="H27" s="94">
        <v>3.9076863907143968</v>
      </c>
      <c r="I27" s="84"/>
      <c r="J27" s="84"/>
      <c r="K27" s="95">
        <v>6.9692096732150207E-3</v>
      </c>
      <c r="L27" s="94"/>
      <c r="M27" s="96"/>
      <c r="N27" s="94">
        <v>665033.95784000005</v>
      </c>
      <c r="O27" s="84"/>
      <c r="P27" s="95">
        <v>0.47745999901397096</v>
      </c>
      <c r="Q27" s="95">
        <v>0.18381335543422211</v>
      </c>
    </row>
    <row r="28" spans="2:43">
      <c r="B28" s="85" t="s">
        <v>25</v>
      </c>
      <c r="C28" s="82"/>
      <c r="D28" s="82"/>
      <c r="E28" s="82"/>
      <c r="F28" s="82"/>
      <c r="G28" s="82"/>
      <c r="H28" s="91">
        <v>0.28117443321610652</v>
      </c>
      <c r="I28" s="82"/>
      <c r="J28" s="82"/>
      <c r="K28" s="92">
        <v>2.5481650994188883E-3</v>
      </c>
      <c r="L28" s="91"/>
      <c r="M28" s="93"/>
      <c r="N28" s="91">
        <v>88621.729250000004</v>
      </c>
      <c r="O28" s="82"/>
      <c r="P28" s="92">
        <v>6.3625819796861452E-2</v>
      </c>
      <c r="Q28" s="92">
        <v>2.4494775380695388E-2</v>
      </c>
    </row>
    <row r="29" spans="2:43">
      <c r="B29" s="86" t="s">
        <v>271</v>
      </c>
      <c r="C29" s="84" t="s">
        <v>272</v>
      </c>
      <c r="D29" s="97" t="s">
        <v>130</v>
      </c>
      <c r="E29" s="84" t="s">
        <v>250</v>
      </c>
      <c r="F29" s="84"/>
      <c r="G29" s="84"/>
      <c r="H29" s="94">
        <v>0.27</v>
      </c>
      <c r="I29" s="97" t="s">
        <v>174</v>
      </c>
      <c r="J29" s="98">
        <v>0</v>
      </c>
      <c r="K29" s="95">
        <v>1.1000000000000001E-3</v>
      </c>
      <c r="L29" s="94">
        <v>9000000</v>
      </c>
      <c r="M29" s="96">
        <v>99.97</v>
      </c>
      <c r="N29" s="94">
        <v>8997.2999999999993</v>
      </c>
      <c r="O29" s="95">
        <v>1E-3</v>
      </c>
      <c r="P29" s="95">
        <v>6.459596233372996E-3</v>
      </c>
      <c r="Q29" s="95">
        <v>2.4868262490232397E-3</v>
      </c>
    </row>
    <row r="30" spans="2:43">
      <c r="B30" s="86" t="s">
        <v>273</v>
      </c>
      <c r="C30" s="84" t="s">
        <v>274</v>
      </c>
      <c r="D30" s="97" t="s">
        <v>130</v>
      </c>
      <c r="E30" s="84" t="s">
        <v>250</v>
      </c>
      <c r="F30" s="84"/>
      <c r="G30" s="84"/>
      <c r="H30" s="94">
        <v>0.51</v>
      </c>
      <c r="I30" s="97" t="s">
        <v>174</v>
      </c>
      <c r="J30" s="98">
        <v>0</v>
      </c>
      <c r="K30" s="95">
        <v>1E-3</v>
      </c>
      <c r="L30" s="94">
        <v>35000000</v>
      </c>
      <c r="M30" s="96">
        <v>99.95</v>
      </c>
      <c r="N30" s="94">
        <v>34982.5</v>
      </c>
      <c r="O30" s="95">
        <v>4.3750000000000004E-3</v>
      </c>
      <c r="P30" s="95">
        <v>2.5115626380577603E-2</v>
      </c>
      <c r="Q30" s="95">
        <v>9.669056189796436E-3</v>
      </c>
    </row>
    <row r="31" spans="2:43">
      <c r="B31" s="86" t="s">
        <v>275</v>
      </c>
      <c r="C31" s="84" t="s">
        <v>276</v>
      </c>
      <c r="D31" s="97" t="s">
        <v>130</v>
      </c>
      <c r="E31" s="84" t="s">
        <v>250</v>
      </c>
      <c r="F31" s="84"/>
      <c r="G31" s="84"/>
      <c r="H31" s="94">
        <v>0.44</v>
      </c>
      <c r="I31" s="97" t="s">
        <v>174</v>
      </c>
      <c r="J31" s="98">
        <v>0</v>
      </c>
      <c r="K31" s="95">
        <v>9.0000000000000008E-4</v>
      </c>
      <c r="L31" s="94">
        <v>1400000</v>
      </c>
      <c r="M31" s="96">
        <v>99.96</v>
      </c>
      <c r="N31" s="94">
        <v>1399.44</v>
      </c>
      <c r="O31" s="95">
        <v>1.5555555555555556E-4</v>
      </c>
      <c r="P31" s="95">
        <v>1.0047255679850075E-3</v>
      </c>
      <c r="Q31" s="95">
        <v>3.8680094316440294E-4</v>
      </c>
    </row>
    <row r="32" spans="2:43">
      <c r="B32" s="86" t="s">
        <v>277</v>
      </c>
      <c r="C32" s="84" t="s">
        <v>278</v>
      </c>
      <c r="D32" s="97" t="s">
        <v>130</v>
      </c>
      <c r="E32" s="84" t="s">
        <v>250</v>
      </c>
      <c r="F32" s="84"/>
      <c r="G32" s="84"/>
      <c r="H32" s="94">
        <v>0.01</v>
      </c>
      <c r="I32" s="97" t="s">
        <v>174</v>
      </c>
      <c r="J32" s="98">
        <v>0</v>
      </c>
      <c r="K32" s="95">
        <v>7.3000000000000001E-3</v>
      </c>
      <c r="L32" s="94">
        <v>23246813.93</v>
      </c>
      <c r="M32" s="96">
        <v>99.99</v>
      </c>
      <c r="N32" s="94">
        <v>23244.489249999999</v>
      </c>
      <c r="O32" s="95">
        <v>2.113346720909091E-3</v>
      </c>
      <c r="P32" s="95">
        <v>1.668834152534417E-2</v>
      </c>
      <c r="Q32" s="95">
        <v>6.4247058575393192E-3</v>
      </c>
    </row>
    <row r="33" spans="2:17">
      <c r="B33" s="86" t="s">
        <v>279</v>
      </c>
      <c r="C33" s="84" t="s">
        <v>280</v>
      </c>
      <c r="D33" s="97" t="s">
        <v>130</v>
      </c>
      <c r="E33" s="84" t="s">
        <v>250</v>
      </c>
      <c r="F33" s="84"/>
      <c r="G33" s="84"/>
      <c r="H33" s="94">
        <v>0.19</v>
      </c>
      <c r="I33" s="97" t="s">
        <v>174</v>
      </c>
      <c r="J33" s="98">
        <v>0</v>
      </c>
      <c r="K33" s="95">
        <v>5.0000000000000001E-4</v>
      </c>
      <c r="L33" s="94">
        <v>20000000</v>
      </c>
      <c r="M33" s="96">
        <v>99.99</v>
      </c>
      <c r="N33" s="94">
        <v>19998</v>
      </c>
      <c r="O33" s="95">
        <v>1.8181818181818182E-3</v>
      </c>
      <c r="P33" s="95">
        <v>1.4357530089581674E-2</v>
      </c>
      <c r="Q33" s="95">
        <v>5.5273861411719903E-3</v>
      </c>
    </row>
    <row r="34" spans="2:17">
      <c r="B34" s="87"/>
      <c r="C34" s="84"/>
      <c r="D34" s="84"/>
      <c r="E34" s="84"/>
      <c r="F34" s="84"/>
      <c r="G34" s="84"/>
      <c r="H34" s="84"/>
      <c r="I34" s="84"/>
      <c r="J34" s="84"/>
      <c r="K34" s="95"/>
      <c r="L34" s="94"/>
      <c r="M34" s="96"/>
      <c r="N34" s="84"/>
      <c r="O34" s="84"/>
      <c r="P34" s="95"/>
      <c r="Q34" s="84"/>
    </row>
    <row r="35" spans="2:17">
      <c r="B35" s="85" t="s">
        <v>26</v>
      </c>
      <c r="C35" s="82"/>
      <c r="D35" s="82"/>
      <c r="E35" s="82"/>
      <c r="F35" s="82"/>
      <c r="G35" s="82"/>
      <c r="H35" s="91">
        <v>4.4652522175280795</v>
      </c>
      <c r="I35" s="82"/>
      <c r="J35" s="82"/>
      <c r="K35" s="92">
        <v>7.6489326141726622E-3</v>
      </c>
      <c r="L35" s="91"/>
      <c r="M35" s="93"/>
      <c r="N35" s="91">
        <v>576412.22859000007</v>
      </c>
      <c r="O35" s="82"/>
      <c r="P35" s="92">
        <v>0.41383417921710952</v>
      </c>
      <c r="Q35" s="92">
        <v>0.15931858005352673</v>
      </c>
    </row>
    <row r="36" spans="2:17">
      <c r="B36" s="86" t="s">
        <v>281</v>
      </c>
      <c r="C36" s="84" t="s">
        <v>282</v>
      </c>
      <c r="D36" s="97" t="s">
        <v>130</v>
      </c>
      <c r="E36" s="84" t="s">
        <v>250</v>
      </c>
      <c r="F36" s="84"/>
      <c r="G36" s="84"/>
      <c r="H36" s="94">
        <v>0.65999999999999992</v>
      </c>
      <c r="I36" s="97" t="s">
        <v>174</v>
      </c>
      <c r="J36" s="98">
        <v>5.5E-2</v>
      </c>
      <c r="K36" s="95">
        <v>9.0000000000000008E-4</v>
      </c>
      <c r="L36" s="94">
        <v>19166521.210000001</v>
      </c>
      <c r="M36" s="96">
        <v>105.44</v>
      </c>
      <c r="N36" s="94">
        <v>20209.179230000002</v>
      </c>
      <c r="O36" s="95">
        <v>1.0648602135351687E-3</v>
      </c>
      <c r="P36" s="95">
        <v>1.4509145858609561E-2</v>
      </c>
      <c r="Q36" s="95">
        <v>5.5857554355616982E-3</v>
      </c>
    </row>
    <row r="37" spans="2:17">
      <c r="B37" s="86" t="s">
        <v>283</v>
      </c>
      <c r="C37" s="84" t="s">
        <v>284</v>
      </c>
      <c r="D37" s="97" t="s">
        <v>130</v>
      </c>
      <c r="E37" s="84" t="s">
        <v>250</v>
      </c>
      <c r="F37" s="84"/>
      <c r="G37" s="84"/>
      <c r="H37" s="94">
        <v>2.5099999999999998</v>
      </c>
      <c r="I37" s="97" t="s">
        <v>174</v>
      </c>
      <c r="J37" s="98">
        <v>0.06</v>
      </c>
      <c r="K37" s="95">
        <v>2.9000000000000002E-3</v>
      </c>
      <c r="L37" s="94">
        <v>138222.44</v>
      </c>
      <c r="M37" s="96">
        <v>117.15</v>
      </c>
      <c r="N37" s="94">
        <v>161.92759000000001</v>
      </c>
      <c r="O37" s="95">
        <v>7.5414775310298321E-6</v>
      </c>
      <c r="P37" s="95">
        <v>1.162556378517074E-4</v>
      </c>
      <c r="Q37" s="95">
        <v>4.4756291471116119E-5</v>
      </c>
    </row>
    <row r="38" spans="2:17">
      <c r="B38" s="86" t="s">
        <v>285</v>
      </c>
      <c r="C38" s="84" t="s">
        <v>286</v>
      </c>
      <c r="D38" s="97" t="s">
        <v>130</v>
      </c>
      <c r="E38" s="84" t="s">
        <v>250</v>
      </c>
      <c r="F38" s="84"/>
      <c r="G38" s="84"/>
      <c r="H38" s="94">
        <v>8.120000000000001</v>
      </c>
      <c r="I38" s="97" t="s">
        <v>174</v>
      </c>
      <c r="J38" s="98">
        <v>6.25E-2</v>
      </c>
      <c r="K38" s="95">
        <v>1.6799999999999999E-2</v>
      </c>
      <c r="L38" s="94">
        <v>1422718.47</v>
      </c>
      <c r="M38" s="96">
        <v>147.25</v>
      </c>
      <c r="N38" s="94">
        <v>2094.9528799999998</v>
      </c>
      <c r="O38" s="95">
        <v>8.4889484300243646E-5</v>
      </c>
      <c r="P38" s="95">
        <v>1.504067857328522E-3</v>
      </c>
      <c r="Q38" s="95">
        <v>5.7903857962397971E-4</v>
      </c>
    </row>
    <row r="39" spans="2:17">
      <c r="B39" s="86" t="s">
        <v>287</v>
      </c>
      <c r="C39" s="84" t="s">
        <v>288</v>
      </c>
      <c r="D39" s="97" t="s">
        <v>130</v>
      </c>
      <c r="E39" s="84" t="s">
        <v>250</v>
      </c>
      <c r="F39" s="84"/>
      <c r="G39" s="84"/>
      <c r="H39" s="94">
        <v>6.9</v>
      </c>
      <c r="I39" s="97" t="s">
        <v>174</v>
      </c>
      <c r="J39" s="98">
        <v>3.7499999999999999E-2</v>
      </c>
      <c r="K39" s="95">
        <v>1.37E-2</v>
      </c>
      <c r="L39" s="94">
        <v>51939002.049999997</v>
      </c>
      <c r="M39" s="96">
        <v>118.33</v>
      </c>
      <c r="N39" s="94">
        <v>61459.421909999997</v>
      </c>
      <c r="O39" s="95">
        <v>3.8859942343426736E-3</v>
      </c>
      <c r="P39" s="95">
        <v>4.4124687436799689E-2</v>
      </c>
      <c r="Q39" s="95">
        <v>1.6987196565145322E-2</v>
      </c>
    </row>
    <row r="40" spans="2:17">
      <c r="B40" s="86" t="s">
        <v>289</v>
      </c>
      <c r="C40" s="84" t="s">
        <v>290</v>
      </c>
      <c r="D40" s="97" t="s">
        <v>130</v>
      </c>
      <c r="E40" s="84" t="s">
        <v>250</v>
      </c>
      <c r="F40" s="84"/>
      <c r="G40" s="84"/>
      <c r="H40" s="94">
        <v>2.85</v>
      </c>
      <c r="I40" s="97" t="s">
        <v>174</v>
      </c>
      <c r="J40" s="98">
        <v>2.2499999999999999E-2</v>
      </c>
      <c r="K40" s="95">
        <v>3.5999999999999999E-3</v>
      </c>
      <c r="L40" s="94">
        <v>10801071.060000001</v>
      </c>
      <c r="M40" s="96">
        <v>105.66</v>
      </c>
      <c r="N40" s="94">
        <v>11412.411840000001</v>
      </c>
      <c r="O40" s="95">
        <v>7.1923905261903911E-4</v>
      </c>
      <c r="P40" s="95">
        <v>8.193521671542062E-3</v>
      </c>
      <c r="Q40" s="95">
        <v>3.1543557876669232E-3</v>
      </c>
    </row>
    <row r="41" spans="2:17">
      <c r="B41" s="86" t="s">
        <v>291</v>
      </c>
      <c r="C41" s="84" t="s">
        <v>292</v>
      </c>
      <c r="D41" s="97" t="s">
        <v>130</v>
      </c>
      <c r="E41" s="84" t="s">
        <v>250</v>
      </c>
      <c r="F41" s="84"/>
      <c r="G41" s="84"/>
      <c r="H41" s="94">
        <v>1.3200000000000003</v>
      </c>
      <c r="I41" s="97" t="s">
        <v>174</v>
      </c>
      <c r="J41" s="98">
        <v>1.2500000000000001E-2</v>
      </c>
      <c r="K41" s="95">
        <v>8.9999999999999998E-4</v>
      </c>
      <c r="L41" s="94">
        <v>179134917.21000001</v>
      </c>
      <c r="M41" s="96">
        <v>102.39</v>
      </c>
      <c r="N41" s="94">
        <v>183416.24369</v>
      </c>
      <c r="O41" s="95">
        <v>1.8037670258125037E-2</v>
      </c>
      <c r="P41" s="95">
        <v>0.13168338022288328</v>
      </c>
      <c r="Q41" s="95">
        <v>5.069568974087061E-2</v>
      </c>
    </row>
    <row r="42" spans="2:17">
      <c r="B42" s="86" t="s">
        <v>293</v>
      </c>
      <c r="C42" s="84" t="s">
        <v>294</v>
      </c>
      <c r="D42" s="97" t="s">
        <v>130</v>
      </c>
      <c r="E42" s="84" t="s">
        <v>250</v>
      </c>
      <c r="F42" s="84"/>
      <c r="G42" s="84"/>
      <c r="H42" s="94">
        <v>1.55</v>
      </c>
      <c r="I42" s="97" t="s">
        <v>174</v>
      </c>
      <c r="J42" s="98">
        <v>0.04</v>
      </c>
      <c r="K42" s="95">
        <v>1.2999999999999999E-3</v>
      </c>
      <c r="L42" s="94">
        <v>8933772.5</v>
      </c>
      <c r="M42" s="96">
        <v>107.79</v>
      </c>
      <c r="N42" s="94">
        <v>9629.71378</v>
      </c>
      <c r="O42" s="95">
        <v>5.3271857253069945E-4</v>
      </c>
      <c r="P42" s="95">
        <v>6.9136366311835819E-3</v>
      </c>
      <c r="Q42" s="95">
        <v>2.6616234868999367E-3</v>
      </c>
    </row>
    <row r="43" spans="2:17">
      <c r="B43" s="86" t="s">
        <v>295</v>
      </c>
      <c r="C43" s="84" t="s">
        <v>296</v>
      </c>
      <c r="D43" s="97" t="s">
        <v>130</v>
      </c>
      <c r="E43" s="84" t="s">
        <v>250</v>
      </c>
      <c r="F43" s="84"/>
      <c r="G43" s="84"/>
      <c r="H43" s="94">
        <v>4.95</v>
      </c>
      <c r="I43" s="97" t="s">
        <v>174</v>
      </c>
      <c r="J43" s="98">
        <v>5.5E-2</v>
      </c>
      <c r="K43" s="95">
        <v>8.8999999999999982E-3</v>
      </c>
      <c r="L43" s="94">
        <v>64245513.240000002</v>
      </c>
      <c r="M43" s="96">
        <v>127.28</v>
      </c>
      <c r="N43" s="94">
        <v>81771.69084000001</v>
      </c>
      <c r="O43" s="95">
        <v>3.577681440575806E-3</v>
      </c>
      <c r="P43" s="95">
        <v>5.8707846370200531E-2</v>
      </c>
      <c r="Q43" s="95">
        <v>2.2601445679028734E-2</v>
      </c>
    </row>
    <row r="44" spans="2:17">
      <c r="B44" s="86" t="s">
        <v>297</v>
      </c>
      <c r="C44" s="84" t="s">
        <v>298</v>
      </c>
      <c r="D44" s="97" t="s">
        <v>130</v>
      </c>
      <c r="E44" s="84" t="s">
        <v>250</v>
      </c>
      <c r="F44" s="84"/>
      <c r="G44" s="84"/>
      <c r="H44" s="94">
        <v>6.03</v>
      </c>
      <c r="I44" s="97" t="s">
        <v>174</v>
      </c>
      <c r="J44" s="98">
        <v>4.2500000000000003E-2</v>
      </c>
      <c r="K44" s="95">
        <v>1.1699999999999999E-2</v>
      </c>
      <c r="L44" s="94">
        <v>60976336.149999999</v>
      </c>
      <c r="M44" s="96">
        <v>120.93</v>
      </c>
      <c r="N44" s="94">
        <v>73738.685060000003</v>
      </c>
      <c r="O44" s="95">
        <v>3.5554304477158475E-3</v>
      </c>
      <c r="P44" s="95">
        <v>5.2940563532110047E-2</v>
      </c>
      <c r="Q44" s="95">
        <v>2.0381147408185325E-2</v>
      </c>
    </row>
    <row r="45" spans="2:17">
      <c r="B45" s="86" t="s">
        <v>299</v>
      </c>
      <c r="C45" s="84" t="s">
        <v>300</v>
      </c>
      <c r="D45" s="97" t="s">
        <v>130</v>
      </c>
      <c r="E45" s="84" t="s">
        <v>250</v>
      </c>
      <c r="F45" s="84"/>
      <c r="G45" s="84"/>
      <c r="H45" s="94">
        <v>8.4400000000000013</v>
      </c>
      <c r="I45" s="97" t="s">
        <v>174</v>
      </c>
      <c r="J45" s="98">
        <v>1.7500000000000002E-2</v>
      </c>
      <c r="K45" s="95">
        <v>1.6299999999999999E-2</v>
      </c>
      <c r="L45" s="94">
        <v>10077202.109999999</v>
      </c>
      <c r="M45" s="96">
        <v>102.48</v>
      </c>
      <c r="N45" s="94">
        <v>10327.116599999999</v>
      </c>
      <c r="O45" s="95">
        <v>8.9757101419482262E-4</v>
      </c>
      <c r="P45" s="95">
        <v>7.4143357997358923E-3</v>
      </c>
      <c r="Q45" s="95">
        <v>2.8543834970050606E-3</v>
      </c>
    </row>
    <row r="46" spans="2:17">
      <c r="B46" s="86" t="s">
        <v>301</v>
      </c>
      <c r="C46" s="84" t="s">
        <v>302</v>
      </c>
      <c r="D46" s="97" t="s">
        <v>130</v>
      </c>
      <c r="E46" s="84" t="s">
        <v>250</v>
      </c>
      <c r="F46" s="84"/>
      <c r="G46" s="84"/>
      <c r="H46" s="94">
        <v>3.33</v>
      </c>
      <c r="I46" s="97" t="s">
        <v>174</v>
      </c>
      <c r="J46" s="98">
        <v>0.05</v>
      </c>
      <c r="K46" s="95">
        <v>4.8999999999999998E-3</v>
      </c>
      <c r="L46" s="94">
        <v>21998491.079999998</v>
      </c>
      <c r="M46" s="96">
        <v>118.08</v>
      </c>
      <c r="N46" s="94">
        <v>25975.818960000001</v>
      </c>
      <c r="O46" s="95">
        <v>1.2248077938752067E-3</v>
      </c>
      <c r="P46" s="95">
        <v>1.8649295045490857E-2</v>
      </c>
      <c r="Q46" s="95">
        <v>7.1796370499598271E-3</v>
      </c>
    </row>
    <row r="47" spans="2:17">
      <c r="B47" s="86" t="s">
        <v>303</v>
      </c>
      <c r="C47" s="84" t="s">
        <v>304</v>
      </c>
      <c r="D47" s="97" t="s">
        <v>130</v>
      </c>
      <c r="E47" s="84" t="s">
        <v>250</v>
      </c>
      <c r="F47" s="84"/>
      <c r="G47" s="84"/>
      <c r="H47" s="94">
        <v>16.18</v>
      </c>
      <c r="I47" s="97" t="s">
        <v>174</v>
      </c>
      <c r="J47" s="98">
        <v>5.5E-2</v>
      </c>
      <c r="K47" s="95">
        <v>2.7399999999999997E-2</v>
      </c>
      <c r="L47" s="94">
        <v>32327497.800000001</v>
      </c>
      <c r="M47" s="96">
        <v>152.63999999999999</v>
      </c>
      <c r="N47" s="94">
        <v>49344.693439999995</v>
      </c>
      <c r="O47" s="95">
        <v>2.1285558819784077E-3</v>
      </c>
      <c r="P47" s="95">
        <v>3.5426938735172685E-2</v>
      </c>
      <c r="Q47" s="95">
        <v>1.363872260529235E-2</v>
      </c>
    </row>
    <row r="48" spans="2:17">
      <c r="B48" s="86" t="s">
        <v>305</v>
      </c>
      <c r="C48" s="84" t="s">
        <v>306</v>
      </c>
      <c r="D48" s="97" t="s">
        <v>130</v>
      </c>
      <c r="E48" s="84" t="s">
        <v>250</v>
      </c>
      <c r="F48" s="84"/>
      <c r="G48" s="84"/>
      <c r="H48" s="94">
        <v>0.16999999999999998</v>
      </c>
      <c r="I48" s="97" t="s">
        <v>174</v>
      </c>
      <c r="J48" s="98">
        <v>4.2500000000000003E-2</v>
      </c>
      <c r="K48" s="95">
        <v>1.1999999999999999E-3</v>
      </c>
      <c r="L48" s="94">
        <v>44963903.07</v>
      </c>
      <c r="M48" s="96">
        <v>104.24</v>
      </c>
      <c r="N48" s="94">
        <v>46870.372770000002</v>
      </c>
      <c r="O48" s="95">
        <v>3.3309077034413882E-3</v>
      </c>
      <c r="P48" s="95">
        <v>3.3650504418201048E-2</v>
      </c>
      <c r="Q48" s="95">
        <v>1.2954827926815833E-2</v>
      </c>
    </row>
    <row r="49" spans="2:17">
      <c r="B49" s="87"/>
      <c r="C49" s="84"/>
      <c r="D49" s="84"/>
      <c r="E49" s="84"/>
      <c r="F49" s="84"/>
      <c r="G49" s="84"/>
      <c r="H49" s="84"/>
      <c r="I49" s="84"/>
      <c r="J49" s="84"/>
      <c r="K49" s="95"/>
      <c r="L49" s="94"/>
      <c r="M49" s="96"/>
      <c r="N49" s="84"/>
      <c r="O49" s="84"/>
      <c r="P49" s="95"/>
      <c r="Q49" s="84"/>
    </row>
    <row r="50" spans="2:17">
      <c r="B50" s="81" t="s">
        <v>242</v>
      </c>
      <c r="C50" s="82"/>
      <c r="D50" s="82"/>
      <c r="E50" s="82"/>
      <c r="F50" s="82"/>
      <c r="G50" s="82"/>
      <c r="H50" s="91">
        <v>8.4799999999999986</v>
      </c>
      <c r="I50" s="82"/>
      <c r="J50" s="82"/>
      <c r="K50" s="92">
        <v>2.4799999999999999E-2</v>
      </c>
      <c r="L50" s="91"/>
      <c r="M50" s="93"/>
      <c r="N50" s="91">
        <v>797.31841000000009</v>
      </c>
      <c r="O50" s="82"/>
      <c r="P50" s="92">
        <v>5.7243339646726767E-4</v>
      </c>
      <c r="Q50" s="92">
        <v>2.2037637411417577E-4</v>
      </c>
    </row>
    <row r="51" spans="2:17">
      <c r="B51" s="85" t="s">
        <v>67</v>
      </c>
      <c r="C51" s="82"/>
      <c r="D51" s="82"/>
      <c r="E51" s="82"/>
      <c r="F51" s="82"/>
      <c r="G51" s="82"/>
      <c r="H51" s="91">
        <v>8.4799999999999986</v>
      </c>
      <c r="I51" s="82"/>
      <c r="J51" s="82"/>
      <c r="K51" s="92">
        <v>2.4799999999999999E-2</v>
      </c>
      <c r="L51" s="91"/>
      <c r="M51" s="93"/>
      <c r="N51" s="91">
        <v>797.31841000000009</v>
      </c>
      <c r="O51" s="82"/>
      <c r="P51" s="92">
        <v>5.7243339646726767E-4</v>
      </c>
      <c r="Q51" s="92">
        <v>2.2037637411417577E-4</v>
      </c>
    </row>
    <row r="52" spans="2:17">
      <c r="B52" s="86" t="s">
        <v>307</v>
      </c>
      <c r="C52" s="84" t="s">
        <v>308</v>
      </c>
      <c r="D52" s="97" t="s">
        <v>31</v>
      </c>
      <c r="E52" s="84" t="s">
        <v>309</v>
      </c>
      <c r="F52" s="84" t="s">
        <v>310</v>
      </c>
      <c r="G52" s="84"/>
      <c r="H52" s="94">
        <v>8.4799999999999986</v>
      </c>
      <c r="I52" s="97" t="s">
        <v>173</v>
      </c>
      <c r="J52" s="98">
        <v>2.8750000000000001E-2</v>
      </c>
      <c r="K52" s="95">
        <v>2.4799999999999999E-2</v>
      </c>
      <c r="L52" s="94">
        <v>200000</v>
      </c>
      <c r="M52" s="96">
        <v>102.81699999999999</v>
      </c>
      <c r="N52" s="94">
        <v>797.31841000000009</v>
      </c>
      <c r="O52" s="95">
        <v>2.0000000000000001E-4</v>
      </c>
      <c r="P52" s="95">
        <v>5.7243339646726767E-4</v>
      </c>
      <c r="Q52" s="95">
        <v>2.2037637411417577E-4</v>
      </c>
    </row>
    <row r="53" spans="2:17">
      <c r="B53" s="146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</row>
    <row r="54" spans="2:17">
      <c r="B54" s="146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</row>
    <row r="55" spans="2:17">
      <c r="B55" s="144" t="s">
        <v>1706</v>
      </c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</row>
    <row r="56" spans="2:17">
      <c r="B56" s="144" t="s">
        <v>122</v>
      </c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</row>
    <row r="57" spans="2:17">
      <c r="B57" s="145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</row>
    <row r="58" spans="2:17">
      <c r="B58" s="146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D1:XFD2 B57:B1048576 B1:B54 A1:A1048576 C5:C1048576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189</v>
      </c>
      <c r="C1" s="78" t="s" vm="1">
        <v>245</v>
      </c>
    </row>
    <row r="2" spans="2:67">
      <c r="B2" s="57" t="s">
        <v>188</v>
      </c>
      <c r="C2" s="78" t="s">
        <v>246</v>
      </c>
    </row>
    <row r="3" spans="2:67">
      <c r="B3" s="57" t="s">
        <v>190</v>
      </c>
      <c r="C3" s="78" t="s">
        <v>247</v>
      </c>
    </row>
    <row r="4" spans="2:67">
      <c r="B4" s="57" t="s">
        <v>191</v>
      </c>
      <c r="C4" s="78">
        <v>69</v>
      </c>
    </row>
    <row r="6" spans="2:67" ht="26.25" customHeight="1">
      <c r="B6" s="158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2"/>
      <c r="BO6" s="3"/>
    </row>
    <row r="7" spans="2:67" ht="26.25" customHeight="1">
      <c r="B7" s="158" t="s">
        <v>97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2"/>
      <c r="AZ7" s="44"/>
      <c r="BJ7" s="3"/>
      <c r="BO7" s="3"/>
    </row>
    <row r="8" spans="2:67" s="3" customFormat="1" ht="78.75">
      <c r="B8" s="38" t="s">
        <v>125</v>
      </c>
      <c r="C8" s="14" t="s">
        <v>50</v>
      </c>
      <c r="D8" s="74" t="s">
        <v>129</v>
      </c>
      <c r="E8" s="74" t="s">
        <v>237</v>
      </c>
      <c r="F8" s="74" t="s">
        <v>127</v>
      </c>
      <c r="G8" s="14" t="s">
        <v>70</v>
      </c>
      <c r="H8" s="14" t="s">
        <v>15</v>
      </c>
      <c r="I8" s="14" t="s">
        <v>71</v>
      </c>
      <c r="J8" s="14" t="s">
        <v>112</v>
      </c>
      <c r="K8" s="14" t="s">
        <v>18</v>
      </c>
      <c r="L8" s="14" t="s">
        <v>111</v>
      </c>
      <c r="M8" s="14" t="s">
        <v>17</v>
      </c>
      <c r="N8" s="14" t="s">
        <v>19</v>
      </c>
      <c r="O8" s="14" t="s">
        <v>0</v>
      </c>
      <c r="P8" s="14" t="s">
        <v>115</v>
      </c>
      <c r="Q8" s="14" t="s">
        <v>65</v>
      </c>
      <c r="R8" s="14" t="s">
        <v>63</v>
      </c>
      <c r="S8" s="74" t="s">
        <v>192</v>
      </c>
      <c r="T8" s="39" t="s">
        <v>194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66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0" t="s">
        <v>124</v>
      </c>
      <c r="S10" s="46" t="s">
        <v>195</v>
      </c>
      <c r="T10" s="73" t="s">
        <v>238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H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7.57031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7" style="1" customWidth="1"/>
    <col min="12" max="12" width="12.28515625" style="1" bestFit="1" customWidth="1"/>
    <col min="13" max="14" width="8" style="1" bestFit="1" customWidth="1"/>
    <col min="15" max="15" width="14.28515625" style="1" bestFit="1" customWidth="1"/>
    <col min="16" max="16" width="12.28515625" style="1" bestFit="1" customWidth="1"/>
    <col min="17" max="17" width="13.140625" style="1" bestFit="1" customWidth="1"/>
    <col min="18" max="18" width="10.7109375" style="1" customWidth="1"/>
    <col min="19" max="19" width="11.85546875" style="1" bestFit="1" customWidth="1"/>
    <col min="20" max="20" width="10" style="1" customWidth="1"/>
    <col min="21" max="21" width="7.570312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189</v>
      </c>
      <c r="C1" s="78" t="s" vm="1">
        <v>245</v>
      </c>
    </row>
    <row r="2" spans="2:60">
      <c r="B2" s="57" t="s">
        <v>188</v>
      </c>
      <c r="C2" s="78" t="s">
        <v>246</v>
      </c>
    </row>
    <row r="3" spans="2:60">
      <c r="B3" s="57" t="s">
        <v>190</v>
      </c>
      <c r="C3" s="78" t="s">
        <v>247</v>
      </c>
    </row>
    <row r="4" spans="2:60">
      <c r="B4" s="57" t="s">
        <v>191</v>
      </c>
      <c r="C4" s="78">
        <v>69</v>
      </c>
    </row>
    <row r="6" spans="2:60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5"/>
    </row>
    <row r="7" spans="2:60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5"/>
      <c r="BH7" s="3"/>
    </row>
    <row r="8" spans="2:60" s="3" customFormat="1" ht="69" customHeight="1">
      <c r="B8" s="23" t="s">
        <v>125</v>
      </c>
      <c r="C8" s="31" t="s">
        <v>50</v>
      </c>
      <c r="D8" s="74" t="s">
        <v>129</v>
      </c>
      <c r="E8" s="74" t="s">
        <v>237</v>
      </c>
      <c r="F8" s="70" t="s">
        <v>127</v>
      </c>
      <c r="G8" s="31" t="s">
        <v>70</v>
      </c>
      <c r="H8" s="31" t="s">
        <v>15</v>
      </c>
      <c r="I8" s="31" t="s">
        <v>71</v>
      </c>
      <c r="J8" s="31" t="s">
        <v>112</v>
      </c>
      <c r="K8" s="31" t="s">
        <v>18</v>
      </c>
      <c r="L8" s="31" t="s">
        <v>111</v>
      </c>
      <c r="M8" s="31" t="s">
        <v>17</v>
      </c>
      <c r="N8" s="31" t="s">
        <v>19</v>
      </c>
      <c r="O8" s="31" t="s">
        <v>0</v>
      </c>
      <c r="P8" s="31" t="s">
        <v>115</v>
      </c>
      <c r="Q8" s="31" t="s">
        <v>65</v>
      </c>
      <c r="R8" s="14" t="s">
        <v>63</v>
      </c>
      <c r="S8" s="74" t="s">
        <v>192</v>
      </c>
      <c r="T8" s="32" t="s">
        <v>194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66</v>
      </c>
      <c r="Q9" s="33" t="s">
        <v>23</v>
      </c>
      <c r="R9" s="17" t="s">
        <v>20</v>
      </c>
      <c r="S9" s="33" t="s">
        <v>23</v>
      </c>
      <c r="T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123</v>
      </c>
      <c r="R10" s="20" t="s">
        <v>124</v>
      </c>
      <c r="S10" s="20" t="s">
        <v>195</v>
      </c>
      <c r="T10" s="21" t="s">
        <v>238</v>
      </c>
      <c r="U10" s="5"/>
      <c r="BC10" s="1"/>
      <c r="BD10" s="3"/>
      <c r="BE10" s="1"/>
    </row>
    <row r="11" spans="2:60" s="4" customFormat="1" ht="18" customHeight="1">
      <c r="B11" s="79" t="s">
        <v>39</v>
      </c>
      <c r="C11" s="80"/>
      <c r="D11" s="80"/>
      <c r="E11" s="80"/>
      <c r="F11" s="80"/>
      <c r="G11" s="80"/>
      <c r="H11" s="80"/>
      <c r="I11" s="80"/>
      <c r="J11" s="80"/>
      <c r="K11" s="88">
        <v>4.0327969948654321</v>
      </c>
      <c r="L11" s="80"/>
      <c r="M11" s="80"/>
      <c r="N11" s="102">
        <v>1.7001717042436637E-2</v>
      </c>
      <c r="O11" s="88"/>
      <c r="P11" s="90"/>
      <c r="Q11" s="88">
        <v>1390880.5834000006</v>
      </c>
      <c r="R11" s="80"/>
      <c r="S11" s="89">
        <v>1</v>
      </c>
      <c r="T11" s="89">
        <v>0.3844351465501738</v>
      </c>
      <c r="U11" s="5"/>
      <c r="BC11" s="1"/>
      <c r="BD11" s="3"/>
      <c r="BE11" s="1"/>
      <c r="BH11" s="1"/>
    </row>
    <row r="12" spans="2:60">
      <c r="B12" s="81" t="s">
        <v>243</v>
      </c>
      <c r="C12" s="82"/>
      <c r="D12" s="82"/>
      <c r="E12" s="82"/>
      <c r="F12" s="82"/>
      <c r="G12" s="82"/>
      <c r="H12" s="82"/>
      <c r="I12" s="82"/>
      <c r="J12" s="82"/>
      <c r="K12" s="91">
        <v>3.6990376436862142</v>
      </c>
      <c r="L12" s="82"/>
      <c r="M12" s="82"/>
      <c r="N12" s="103">
        <v>1.274023975047286E-2</v>
      </c>
      <c r="O12" s="91"/>
      <c r="P12" s="93"/>
      <c r="Q12" s="91">
        <v>1226761.4345000002</v>
      </c>
      <c r="R12" s="82"/>
      <c r="S12" s="92">
        <v>0.88200342225008854</v>
      </c>
      <c r="T12" s="92">
        <v>0.3390731148904676</v>
      </c>
      <c r="BD12" s="3"/>
    </row>
    <row r="13" spans="2:60" ht="20.25">
      <c r="B13" s="101" t="s">
        <v>38</v>
      </c>
      <c r="C13" s="82"/>
      <c r="D13" s="82"/>
      <c r="E13" s="82"/>
      <c r="F13" s="82"/>
      <c r="G13" s="82"/>
      <c r="H13" s="82"/>
      <c r="I13" s="82"/>
      <c r="J13" s="82"/>
      <c r="K13" s="91">
        <v>3.6462321027090754</v>
      </c>
      <c r="L13" s="82"/>
      <c r="M13" s="82"/>
      <c r="N13" s="103">
        <v>9.5936104970427358E-3</v>
      </c>
      <c r="O13" s="91"/>
      <c r="P13" s="93"/>
      <c r="Q13" s="91">
        <v>966873.83561999968</v>
      </c>
      <c r="R13" s="82"/>
      <c r="S13" s="92">
        <v>0.69515229931277167</v>
      </c>
      <c r="T13" s="92">
        <v>0.26724097606099567</v>
      </c>
      <c r="BD13" s="4"/>
    </row>
    <row r="14" spans="2:60">
      <c r="B14" s="87" t="s">
        <v>311</v>
      </c>
      <c r="C14" s="84" t="s">
        <v>312</v>
      </c>
      <c r="D14" s="97" t="s">
        <v>130</v>
      </c>
      <c r="E14" s="97" t="s">
        <v>313</v>
      </c>
      <c r="F14" s="84" t="s">
        <v>314</v>
      </c>
      <c r="G14" s="97" t="s">
        <v>315</v>
      </c>
      <c r="H14" s="84" t="s">
        <v>316</v>
      </c>
      <c r="I14" s="84" t="s">
        <v>170</v>
      </c>
      <c r="J14" s="84"/>
      <c r="K14" s="94">
        <v>3.9600000000000004</v>
      </c>
      <c r="L14" s="97" t="s">
        <v>174</v>
      </c>
      <c r="M14" s="98">
        <v>5.8999999999999999E-3</v>
      </c>
      <c r="N14" s="98">
        <v>4.3E-3</v>
      </c>
      <c r="O14" s="94">
        <v>41914610</v>
      </c>
      <c r="P14" s="96">
        <v>99.53</v>
      </c>
      <c r="Q14" s="94">
        <v>41717.61133</v>
      </c>
      <c r="R14" s="95">
        <v>7.8518966585995782E-3</v>
      </c>
      <c r="S14" s="95">
        <v>2.9993668635463662E-2</v>
      </c>
      <c r="T14" s="95">
        <v>1.1530620397451825E-2</v>
      </c>
    </row>
    <row r="15" spans="2:60">
      <c r="B15" s="87" t="s">
        <v>317</v>
      </c>
      <c r="C15" s="84" t="s">
        <v>318</v>
      </c>
      <c r="D15" s="97" t="s">
        <v>130</v>
      </c>
      <c r="E15" s="97" t="s">
        <v>313</v>
      </c>
      <c r="F15" s="84" t="s">
        <v>314</v>
      </c>
      <c r="G15" s="97" t="s">
        <v>315</v>
      </c>
      <c r="H15" s="84" t="s">
        <v>316</v>
      </c>
      <c r="I15" s="84" t="s">
        <v>170</v>
      </c>
      <c r="J15" s="84"/>
      <c r="K15" s="94">
        <v>0.08</v>
      </c>
      <c r="L15" s="97" t="s">
        <v>174</v>
      </c>
      <c r="M15" s="98">
        <v>5.0499999999999996E-2</v>
      </c>
      <c r="N15" s="98">
        <v>-9.8999999999999991E-3</v>
      </c>
      <c r="O15" s="94">
        <v>17436.93</v>
      </c>
      <c r="P15" s="96">
        <v>136.02000000000001</v>
      </c>
      <c r="Q15" s="94">
        <v>23.71772</v>
      </c>
      <c r="R15" s="95">
        <v>7.1536123076923084E-5</v>
      </c>
      <c r="S15" s="95">
        <v>1.7052305052689823E-5</v>
      </c>
      <c r="T15" s="95">
        <v>6.5555053919490817E-6</v>
      </c>
    </row>
    <row r="16" spans="2:60">
      <c r="B16" s="87" t="s">
        <v>319</v>
      </c>
      <c r="C16" s="84" t="s">
        <v>320</v>
      </c>
      <c r="D16" s="97" t="s">
        <v>130</v>
      </c>
      <c r="E16" s="97" t="s">
        <v>313</v>
      </c>
      <c r="F16" s="84" t="s">
        <v>321</v>
      </c>
      <c r="G16" s="97" t="s">
        <v>315</v>
      </c>
      <c r="H16" s="84" t="s">
        <v>316</v>
      </c>
      <c r="I16" s="84" t="s">
        <v>172</v>
      </c>
      <c r="J16" s="84"/>
      <c r="K16" s="94">
        <v>4.6899999999999995</v>
      </c>
      <c r="L16" s="97" t="s">
        <v>174</v>
      </c>
      <c r="M16" s="98">
        <v>0.04</v>
      </c>
      <c r="N16" s="98">
        <v>5.6000000000000008E-3</v>
      </c>
      <c r="O16" s="94">
        <v>6096727</v>
      </c>
      <c r="P16" s="96">
        <v>118.6</v>
      </c>
      <c r="Q16" s="94">
        <v>7230.7178800000002</v>
      </c>
      <c r="R16" s="95">
        <v>2.942867582888609E-3</v>
      </c>
      <c r="S16" s="95">
        <v>5.1986618882295032E-3</v>
      </c>
      <c r="T16" s="95">
        <v>1.9985483448663123E-3</v>
      </c>
    </row>
    <row r="17" spans="2:55" ht="20.25">
      <c r="B17" s="87" t="s">
        <v>322</v>
      </c>
      <c r="C17" s="84" t="s">
        <v>323</v>
      </c>
      <c r="D17" s="97" t="s">
        <v>130</v>
      </c>
      <c r="E17" s="97" t="s">
        <v>313</v>
      </c>
      <c r="F17" s="84" t="s">
        <v>321</v>
      </c>
      <c r="G17" s="97" t="s">
        <v>315</v>
      </c>
      <c r="H17" s="84" t="s">
        <v>316</v>
      </c>
      <c r="I17" s="84" t="s">
        <v>172</v>
      </c>
      <c r="J17" s="84"/>
      <c r="K17" s="94">
        <v>2.4899999999999998</v>
      </c>
      <c r="L17" s="97" t="s">
        <v>174</v>
      </c>
      <c r="M17" s="98">
        <v>2.58E-2</v>
      </c>
      <c r="N17" s="98">
        <v>3.9000000000000003E-3</v>
      </c>
      <c r="O17" s="94">
        <v>16405588.029999999</v>
      </c>
      <c r="P17" s="96">
        <v>108.77</v>
      </c>
      <c r="Q17" s="94">
        <v>17844.357519999998</v>
      </c>
      <c r="R17" s="95">
        <v>6.023518243758511E-3</v>
      </c>
      <c r="S17" s="95">
        <v>1.2829539597410696E-2</v>
      </c>
      <c r="T17" s="95">
        <v>4.9321259353018393E-3</v>
      </c>
      <c r="BC17" s="4"/>
    </row>
    <row r="18" spans="2:55">
      <c r="B18" s="87" t="s">
        <v>324</v>
      </c>
      <c r="C18" s="84" t="s">
        <v>325</v>
      </c>
      <c r="D18" s="97" t="s">
        <v>130</v>
      </c>
      <c r="E18" s="97" t="s">
        <v>313</v>
      </c>
      <c r="F18" s="84" t="s">
        <v>321</v>
      </c>
      <c r="G18" s="97" t="s">
        <v>315</v>
      </c>
      <c r="H18" s="84" t="s">
        <v>316</v>
      </c>
      <c r="I18" s="84" t="s">
        <v>172</v>
      </c>
      <c r="J18" s="84"/>
      <c r="K18" s="94">
        <v>2.6799999999999997</v>
      </c>
      <c r="L18" s="97" t="s">
        <v>174</v>
      </c>
      <c r="M18" s="98">
        <v>4.0999999999999995E-3</v>
      </c>
      <c r="N18" s="98">
        <v>1.1000000000000001E-3</v>
      </c>
      <c r="O18" s="94">
        <v>3762335.77</v>
      </c>
      <c r="P18" s="96">
        <v>99.52</v>
      </c>
      <c r="Q18" s="94">
        <v>3744.2767200000003</v>
      </c>
      <c r="R18" s="95">
        <v>1.5259742827086616E-3</v>
      </c>
      <c r="S18" s="95">
        <v>2.6920188294290042E-3</v>
      </c>
      <c r="T18" s="95">
        <v>1.0349066532073666E-3</v>
      </c>
    </row>
    <row r="19" spans="2:55">
      <c r="B19" s="87" t="s">
        <v>326</v>
      </c>
      <c r="C19" s="84" t="s">
        <v>327</v>
      </c>
      <c r="D19" s="97" t="s">
        <v>130</v>
      </c>
      <c r="E19" s="97" t="s">
        <v>313</v>
      </c>
      <c r="F19" s="84" t="s">
        <v>321</v>
      </c>
      <c r="G19" s="97" t="s">
        <v>315</v>
      </c>
      <c r="H19" s="84" t="s">
        <v>316</v>
      </c>
      <c r="I19" s="84" t="s">
        <v>172</v>
      </c>
      <c r="J19" s="84"/>
      <c r="K19" s="94">
        <v>3.5500000000000003</v>
      </c>
      <c r="L19" s="97" t="s">
        <v>174</v>
      </c>
      <c r="M19" s="98">
        <v>6.4000000000000003E-3</v>
      </c>
      <c r="N19" s="98">
        <v>3.8E-3</v>
      </c>
      <c r="O19" s="94">
        <v>27263050.23</v>
      </c>
      <c r="P19" s="96">
        <v>99.86</v>
      </c>
      <c r="Q19" s="94">
        <v>27224.88147</v>
      </c>
      <c r="R19" s="95">
        <v>8.6546755669273476E-3</v>
      </c>
      <c r="S19" s="95">
        <v>1.9573845371720494E-2</v>
      </c>
      <c r="T19" s="95">
        <v>7.524874114027808E-3</v>
      </c>
      <c r="BC19" s="3"/>
    </row>
    <row r="20" spans="2:55">
      <c r="B20" s="87" t="s">
        <v>328</v>
      </c>
      <c r="C20" s="84" t="s">
        <v>329</v>
      </c>
      <c r="D20" s="97" t="s">
        <v>130</v>
      </c>
      <c r="E20" s="97" t="s">
        <v>313</v>
      </c>
      <c r="F20" s="84" t="s">
        <v>330</v>
      </c>
      <c r="G20" s="97" t="s">
        <v>315</v>
      </c>
      <c r="H20" s="84" t="s">
        <v>316</v>
      </c>
      <c r="I20" s="84" t="s">
        <v>170</v>
      </c>
      <c r="J20" s="84"/>
      <c r="K20" s="94">
        <v>3.69</v>
      </c>
      <c r="L20" s="97" t="s">
        <v>174</v>
      </c>
      <c r="M20" s="98">
        <v>6.9999999999999993E-3</v>
      </c>
      <c r="N20" s="98">
        <v>3.9000000000000003E-3</v>
      </c>
      <c r="O20" s="94">
        <v>12628859.300000001</v>
      </c>
      <c r="P20" s="96">
        <v>101.65</v>
      </c>
      <c r="Q20" s="94">
        <v>12837.23612</v>
      </c>
      <c r="R20" s="95">
        <v>2.537422690023512E-3</v>
      </c>
      <c r="S20" s="95">
        <v>9.2295746113727761E-3</v>
      </c>
      <c r="T20" s="95">
        <v>3.5481728683188561E-3</v>
      </c>
    </row>
    <row r="21" spans="2:55">
      <c r="B21" s="87" t="s">
        <v>331</v>
      </c>
      <c r="C21" s="84" t="s">
        <v>332</v>
      </c>
      <c r="D21" s="97" t="s">
        <v>130</v>
      </c>
      <c r="E21" s="97" t="s">
        <v>313</v>
      </c>
      <c r="F21" s="84" t="s">
        <v>330</v>
      </c>
      <c r="G21" s="97" t="s">
        <v>315</v>
      </c>
      <c r="H21" s="84" t="s">
        <v>316</v>
      </c>
      <c r="I21" s="84" t="s">
        <v>170</v>
      </c>
      <c r="J21" s="84"/>
      <c r="K21" s="94">
        <v>3.1199999999999997</v>
      </c>
      <c r="L21" s="97" t="s">
        <v>174</v>
      </c>
      <c r="M21" s="98">
        <v>1.6E-2</v>
      </c>
      <c r="N21" s="98">
        <v>3.0999999999999999E-3</v>
      </c>
      <c r="O21" s="94">
        <v>6512396.3600000003</v>
      </c>
      <c r="P21" s="96">
        <v>103.72</v>
      </c>
      <c r="Q21" s="94">
        <v>6754.6575700000003</v>
      </c>
      <c r="R21" s="95">
        <v>2.0682065742903292E-3</v>
      </c>
      <c r="S21" s="95">
        <v>4.8563892907961042E-3</v>
      </c>
      <c r="T21" s="95">
        <v>1.8669667287118949E-3</v>
      </c>
    </row>
    <row r="22" spans="2:55">
      <c r="B22" s="87" t="s">
        <v>333</v>
      </c>
      <c r="C22" s="84" t="s">
        <v>334</v>
      </c>
      <c r="D22" s="97" t="s">
        <v>130</v>
      </c>
      <c r="E22" s="97" t="s">
        <v>313</v>
      </c>
      <c r="F22" s="84" t="s">
        <v>330</v>
      </c>
      <c r="G22" s="97" t="s">
        <v>315</v>
      </c>
      <c r="H22" s="84" t="s">
        <v>316</v>
      </c>
      <c r="I22" s="84" t="s">
        <v>170</v>
      </c>
      <c r="J22" s="84"/>
      <c r="K22" s="94">
        <v>1.0900000000000001</v>
      </c>
      <c r="L22" s="97" t="s">
        <v>174</v>
      </c>
      <c r="M22" s="98">
        <v>4.4999999999999998E-2</v>
      </c>
      <c r="N22" s="98">
        <v>1.6000000000000001E-3</v>
      </c>
      <c r="O22" s="94">
        <v>5456052.6200000001</v>
      </c>
      <c r="P22" s="96">
        <v>108.63</v>
      </c>
      <c r="Q22" s="94">
        <v>5926.9097899999997</v>
      </c>
      <c r="R22" s="95">
        <v>1.1289881613613943E-2</v>
      </c>
      <c r="S22" s="95">
        <v>4.2612643103491308E-3</v>
      </c>
      <c r="T22" s="95">
        <v>1.6381797696380933E-3</v>
      </c>
    </row>
    <row r="23" spans="2:55">
      <c r="B23" s="87" t="s">
        <v>335</v>
      </c>
      <c r="C23" s="84" t="s">
        <v>336</v>
      </c>
      <c r="D23" s="97" t="s">
        <v>130</v>
      </c>
      <c r="E23" s="97" t="s">
        <v>313</v>
      </c>
      <c r="F23" s="84" t="s">
        <v>330</v>
      </c>
      <c r="G23" s="97" t="s">
        <v>315</v>
      </c>
      <c r="H23" s="84" t="s">
        <v>316</v>
      </c>
      <c r="I23" s="84" t="s">
        <v>170</v>
      </c>
      <c r="J23" s="84"/>
      <c r="K23" s="94">
        <v>5.3599999999999994</v>
      </c>
      <c r="L23" s="97" t="s">
        <v>174</v>
      </c>
      <c r="M23" s="98">
        <v>0.05</v>
      </c>
      <c r="N23" s="98">
        <v>6.5999999999999991E-3</v>
      </c>
      <c r="O23" s="94">
        <v>21715486.210000001</v>
      </c>
      <c r="P23" s="96">
        <v>130.38999999999999</v>
      </c>
      <c r="Q23" s="94">
        <v>28314.82216</v>
      </c>
      <c r="R23" s="95">
        <v>6.8902900044326594E-3</v>
      </c>
      <c r="S23" s="95">
        <v>2.0357478922298677E-2</v>
      </c>
      <c r="T23" s="95">
        <v>7.8261303928859657E-3</v>
      </c>
    </row>
    <row r="24" spans="2:55">
      <c r="B24" s="87" t="s">
        <v>337</v>
      </c>
      <c r="C24" s="84" t="s">
        <v>338</v>
      </c>
      <c r="D24" s="97" t="s">
        <v>130</v>
      </c>
      <c r="E24" s="97" t="s">
        <v>313</v>
      </c>
      <c r="F24" s="84" t="s">
        <v>339</v>
      </c>
      <c r="G24" s="97" t="s">
        <v>315</v>
      </c>
      <c r="H24" s="84" t="s">
        <v>340</v>
      </c>
      <c r="I24" s="84" t="s">
        <v>170</v>
      </c>
      <c r="J24" s="84"/>
      <c r="K24" s="94">
        <v>3.7</v>
      </c>
      <c r="L24" s="97" t="s">
        <v>174</v>
      </c>
      <c r="M24" s="98">
        <v>8.0000000000000002E-3</v>
      </c>
      <c r="N24" s="98">
        <v>3.8E-3</v>
      </c>
      <c r="O24" s="94">
        <v>6334346.9400000004</v>
      </c>
      <c r="P24" s="96">
        <v>102.07</v>
      </c>
      <c r="Q24" s="94">
        <v>6465.4678099999992</v>
      </c>
      <c r="R24" s="95">
        <v>9.8277018338660139E-3</v>
      </c>
      <c r="S24" s="95">
        <v>4.6484708228474907E-3</v>
      </c>
      <c r="T24" s="95">
        <v>1.7870355620155823E-3</v>
      </c>
    </row>
    <row r="25" spans="2:55">
      <c r="B25" s="87" t="s">
        <v>341</v>
      </c>
      <c r="C25" s="84" t="s">
        <v>342</v>
      </c>
      <c r="D25" s="97" t="s">
        <v>130</v>
      </c>
      <c r="E25" s="97" t="s">
        <v>313</v>
      </c>
      <c r="F25" s="84" t="s">
        <v>321</v>
      </c>
      <c r="G25" s="97" t="s">
        <v>315</v>
      </c>
      <c r="H25" s="84" t="s">
        <v>340</v>
      </c>
      <c r="I25" s="84" t="s">
        <v>172</v>
      </c>
      <c r="J25" s="84"/>
      <c r="K25" s="94">
        <v>0.42</v>
      </c>
      <c r="L25" s="97" t="s">
        <v>174</v>
      </c>
      <c r="M25" s="98">
        <v>5.5E-2</v>
      </c>
      <c r="N25" s="98">
        <v>-2.1999999999999997E-3</v>
      </c>
      <c r="O25" s="94">
        <v>4500500.0599999996</v>
      </c>
      <c r="P25" s="96">
        <v>135.28</v>
      </c>
      <c r="Q25" s="94">
        <v>6088.2764000000006</v>
      </c>
      <c r="R25" s="95">
        <v>2.2502500299999999E-2</v>
      </c>
      <c r="S25" s="95">
        <v>4.3772818980025155E-3</v>
      </c>
      <c r="T25" s="95">
        <v>1.6827810079500199E-3</v>
      </c>
    </row>
    <row r="26" spans="2:55">
      <c r="B26" s="87" t="s">
        <v>343</v>
      </c>
      <c r="C26" s="84" t="s">
        <v>344</v>
      </c>
      <c r="D26" s="97" t="s">
        <v>130</v>
      </c>
      <c r="E26" s="97" t="s">
        <v>313</v>
      </c>
      <c r="F26" s="84" t="s">
        <v>330</v>
      </c>
      <c r="G26" s="97" t="s">
        <v>315</v>
      </c>
      <c r="H26" s="84" t="s">
        <v>340</v>
      </c>
      <c r="I26" s="84" t="s">
        <v>172</v>
      </c>
      <c r="J26" s="84"/>
      <c r="K26" s="94">
        <v>2.66</v>
      </c>
      <c r="L26" s="97" t="s">
        <v>174</v>
      </c>
      <c r="M26" s="98">
        <v>4.0999999999999995E-2</v>
      </c>
      <c r="N26" s="98">
        <v>5.0000000000000001E-3</v>
      </c>
      <c r="O26" s="94">
        <v>26069782.989999998</v>
      </c>
      <c r="P26" s="96">
        <v>132.75</v>
      </c>
      <c r="Q26" s="94">
        <v>34607.636479999994</v>
      </c>
      <c r="R26" s="95">
        <v>6.6921836825901918E-3</v>
      </c>
      <c r="S26" s="95">
        <v>2.4881817240845941E-2</v>
      </c>
      <c r="T26" s="95">
        <v>9.5654450574192505E-3</v>
      </c>
    </row>
    <row r="27" spans="2:55">
      <c r="B27" s="87" t="s">
        <v>345</v>
      </c>
      <c r="C27" s="84" t="s">
        <v>346</v>
      </c>
      <c r="D27" s="97" t="s">
        <v>130</v>
      </c>
      <c r="E27" s="97" t="s">
        <v>313</v>
      </c>
      <c r="F27" s="84" t="s">
        <v>314</v>
      </c>
      <c r="G27" s="97" t="s">
        <v>315</v>
      </c>
      <c r="H27" s="84" t="s">
        <v>340</v>
      </c>
      <c r="I27" s="84" t="s">
        <v>170</v>
      </c>
      <c r="J27" s="84"/>
      <c r="K27" s="94">
        <v>1.17</v>
      </c>
      <c r="L27" s="97" t="s">
        <v>174</v>
      </c>
      <c r="M27" s="98">
        <v>2.6000000000000002E-2</v>
      </c>
      <c r="N27" s="98">
        <v>3.6999999999999993E-3</v>
      </c>
      <c r="O27" s="94">
        <v>17274195.829999998</v>
      </c>
      <c r="P27" s="96">
        <v>110.74</v>
      </c>
      <c r="Q27" s="94">
        <v>19129.443890000002</v>
      </c>
      <c r="R27" s="95">
        <v>5.2800290468607196E-3</v>
      </c>
      <c r="S27" s="95">
        <v>1.375347683928276E-2</v>
      </c>
      <c r="T27" s="95">
        <v>5.2873198842840891E-3</v>
      </c>
    </row>
    <row r="28" spans="2:55">
      <c r="B28" s="87" t="s">
        <v>347</v>
      </c>
      <c r="C28" s="84" t="s">
        <v>348</v>
      </c>
      <c r="D28" s="97" t="s">
        <v>130</v>
      </c>
      <c r="E28" s="97" t="s">
        <v>313</v>
      </c>
      <c r="F28" s="84" t="s">
        <v>314</v>
      </c>
      <c r="G28" s="97" t="s">
        <v>315</v>
      </c>
      <c r="H28" s="84" t="s">
        <v>340</v>
      </c>
      <c r="I28" s="84" t="s">
        <v>170</v>
      </c>
      <c r="J28" s="84"/>
      <c r="K28" s="94">
        <v>4.07</v>
      </c>
      <c r="L28" s="97" t="s">
        <v>174</v>
      </c>
      <c r="M28" s="98">
        <v>3.4000000000000002E-2</v>
      </c>
      <c r="N28" s="98">
        <v>5.1000000000000004E-3</v>
      </c>
      <c r="O28" s="94">
        <v>13443609.98</v>
      </c>
      <c r="P28" s="96">
        <v>116.82</v>
      </c>
      <c r="Q28" s="94">
        <v>15704.82583</v>
      </c>
      <c r="R28" s="95">
        <v>7.1862332813932422E-3</v>
      </c>
      <c r="S28" s="95">
        <v>1.1291282671880882E-2</v>
      </c>
      <c r="T28" s="95">
        <v>4.3407659087039653E-3</v>
      </c>
    </row>
    <row r="29" spans="2:55">
      <c r="B29" s="87" t="s">
        <v>349</v>
      </c>
      <c r="C29" s="84" t="s">
        <v>350</v>
      </c>
      <c r="D29" s="97" t="s">
        <v>130</v>
      </c>
      <c r="E29" s="97" t="s">
        <v>313</v>
      </c>
      <c r="F29" s="84" t="s">
        <v>314</v>
      </c>
      <c r="G29" s="97" t="s">
        <v>315</v>
      </c>
      <c r="H29" s="84" t="s">
        <v>340</v>
      </c>
      <c r="I29" s="84" t="s">
        <v>170</v>
      </c>
      <c r="J29" s="84"/>
      <c r="K29" s="94">
        <v>0.84000000000000008</v>
      </c>
      <c r="L29" s="97" t="s">
        <v>174</v>
      </c>
      <c r="M29" s="98">
        <v>4.4000000000000004E-2</v>
      </c>
      <c r="N29" s="98">
        <v>2.7000000000000001E-3</v>
      </c>
      <c r="O29" s="94">
        <v>365309.4</v>
      </c>
      <c r="P29" s="96">
        <v>124</v>
      </c>
      <c r="Q29" s="94">
        <v>452.98365999999999</v>
      </c>
      <c r="R29" s="95">
        <v>2.8405301257632842E-4</v>
      </c>
      <c r="S29" s="95">
        <v>3.2568120182732273E-4</v>
      </c>
      <c r="T29" s="95">
        <v>1.2520330055312354E-4</v>
      </c>
    </row>
    <row r="30" spans="2:55">
      <c r="B30" s="87" t="s">
        <v>351</v>
      </c>
      <c r="C30" s="84" t="s">
        <v>352</v>
      </c>
      <c r="D30" s="97" t="s">
        <v>130</v>
      </c>
      <c r="E30" s="97" t="s">
        <v>313</v>
      </c>
      <c r="F30" s="84" t="s">
        <v>321</v>
      </c>
      <c r="G30" s="97" t="s">
        <v>315</v>
      </c>
      <c r="H30" s="84" t="s">
        <v>340</v>
      </c>
      <c r="I30" s="84" t="s">
        <v>172</v>
      </c>
      <c r="J30" s="84"/>
      <c r="K30" s="94">
        <v>0.91</v>
      </c>
      <c r="L30" s="97" t="s">
        <v>174</v>
      </c>
      <c r="M30" s="98">
        <v>3.9E-2</v>
      </c>
      <c r="N30" s="98">
        <v>6.0000000000000001E-3</v>
      </c>
      <c r="O30" s="94">
        <v>31332316.350000001</v>
      </c>
      <c r="P30" s="96">
        <v>122.91</v>
      </c>
      <c r="Q30" s="94">
        <v>38510.551140000003</v>
      </c>
      <c r="R30" s="95">
        <v>2.1591457629879764E-2</v>
      </c>
      <c r="S30" s="95">
        <v>2.7687891828830594E-2</v>
      </c>
      <c r="T30" s="95">
        <v>1.0644198752881848E-2</v>
      </c>
    </row>
    <row r="31" spans="2:55">
      <c r="B31" s="87" t="s">
        <v>353</v>
      </c>
      <c r="C31" s="84" t="s">
        <v>354</v>
      </c>
      <c r="D31" s="97" t="s">
        <v>130</v>
      </c>
      <c r="E31" s="97" t="s">
        <v>313</v>
      </c>
      <c r="F31" s="84" t="s">
        <v>321</v>
      </c>
      <c r="G31" s="97" t="s">
        <v>315</v>
      </c>
      <c r="H31" s="84" t="s">
        <v>340</v>
      </c>
      <c r="I31" s="84" t="s">
        <v>172</v>
      </c>
      <c r="J31" s="84"/>
      <c r="K31" s="94">
        <v>3.06</v>
      </c>
      <c r="L31" s="97" t="s">
        <v>174</v>
      </c>
      <c r="M31" s="98">
        <v>0.03</v>
      </c>
      <c r="N31" s="98">
        <v>3.8000000000000013E-3</v>
      </c>
      <c r="O31" s="94">
        <v>6100850.3200000003</v>
      </c>
      <c r="P31" s="96">
        <v>116.48</v>
      </c>
      <c r="Q31" s="94">
        <v>7106.2704299999996</v>
      </c>
      <c r="R31" s="95">
        <v>1.2710104833333334E-2</v>
      </c>
      <c r="S31" s="95">
        <v>5.1091880315337762E-3</v>
      </c>
      <c r="T31" s="95">
        <v>1.9641514496550813E-3</v>
      </c>
    </row>
    <row r="32" spans="2:55">
      <c r="B32" s="87" t="s">
        <v>355</v>
      </c>
      <c r="C32" s="84" t="s">
        <v>356</v>
      </c>
      <c r="D32" s="97" t="s">
        <v>130</v>
      </c>
      <c r="E32" s="97" t="s">
        <v>313</v>
      </c>
      <c r="F32" s="84" t="s">
        <v>357</v>
      </c>
      <c r="G32" s="97" t="s">
        <v>358</v>
      </c>
      <c r="H32" s="84" t="s">
        <v>340</v>
      </c>
      <c r="I32" s="84" t="s">
        <v>172</v>
      </c>
      <c r="J32" s="84"/>
      <c r="K32" s="94">
        <v>4.67</v>
      </c>
      <c r="L32" s="97" t="s">
        <v>174</v>
      </c>
      <c r="M32" s="98">
        <v>6.5000000000000006E-3</v>
      </c>
      <c r="N32" s="98">
        <v>5.3999999999999994E-3</v>
      </c>
      <c r="O32" s="94">
        <v>15368658.460000001</v>
      </c>
      <c r="P32" s="96">
        <v>99.39</v>
      </c>
      <c r="Q32" s="94">
        <v>15274.90964</v>
      </c>
      <c r="R32" s="95">
        <v>1.3956015245258196E-2</v>
      </c>
      <c r="S32" s="95">
        <v>1.0982186265524363E-2</v>
      </c>
      <c r="T32" s="95">
        <v>4.2219383864281644E-3</v>
      </c>
    </row>
    <row r="33" spans="2:20">
      <c r="B33" s="87" t="s">
        <v>359</v>
      </c>
      <c r="C33" s="84" t="s">
        <v>360</v>
      </c>
      <c r="D33" s="97" t="s">
        <v>130</v>
      </c>
      <c r="E33" s="97" t="s">
        <v>313</v>
      </c>
      <c r="F33" s="84" t="s">
        <v>357</v>
      </c>
      <c r="G33" s="97" t="s">
        <v>358</v>
      </c>
      <c r="H33" s="84" t="s">
        <v>340</v>
      </c>
      <c r="I33" s="84" t="s">
        <v>172</v>
      </c>
      <c r="J33" s="84"/>
      <c r="K33" s="94">
        <v>6.1899999999999995</v>
      </c>
      <c r="L33" s="97" t="s">
        <v>174</v>
      </c>
      <c r="M33" s="98">
        <v>1.6399999999999998E-2</v>
      </c>
      <c r="N33" s="98">
        <v>0.01</v>
      </c>
      <c r="O33" s="94">
        <v>14677867</v>
      </c>
      <c r="P33" s="96">
        <v>102.65</v>
      </c>
      <c r="Q33" s="94">
        <v>15264.02059</v>
      </c>
      <c r="R33" s="95">
        <v>1.4603244421008646E-2</v>
      </c>
      <c r="S33" s="95">
        <v>1.0974357376308452E-2</v>
      </c>
      <c r="T33" s="95">
        <v>4.2189286862551207E-3</v>
      </c>
    </row>
    <row r="34" spans="2:20">
      <c r="B34" s="87" t="s">
        <v>361</v>
      </c>
      <c r="C34" s="84" t="s">
        <v>362</v>
      </c>
      <c r="D34" s="97" t="s">
        <v>130</v>
      </c>
      <c r="E34" s="97" t="s">
        <v>313</v>
      </c>
      <c r="F34" s="84" t="s">
        <v>330</v>
      </c>
      <c r="G34" s="97" t="s">
        <v>315</v>
      </c>
      <c r="H34" s="84" t="s">
        <v>340</v>
      </c>
      <c r="I34" s="84" t="s">
        <v>172</v>
      </c>
      <c r="J34" s="84"/>
      <c r="K34" s="94">
        <v>4.5699999999999994</v>
      </c>
      <c r="L34" s="97" t="s">
        <v>174</v>
      </c>
      <c r="M34" s="98">
        <v>0.04</v>
      </c>
      <c r="N34" s="98">
        <v>5.8999999999999999E-3</v>
      </c>
      <c r="O34" s="94">
        <v>11659908.42</v>
      </c>
      <c r="P34" s="96">
        <v>122.21</v>
      </c>
      <c r="Q34" s="94">
        <v>14249.57343</v>
      </c>
      <c r="R34" s="95">
        <v>4.0142007494840199E-3</v>
      </c>
      <c r="S34" s="95">
        <v>1.0245001332297695E-2</v>
      </c>
      <c r="T34" s="95">
        <v>3.9385385885885894E-3</v>
      </c>
    </row>
    <row r="35" spans="2:20">
      <c r="B35" s="87" t="s">
        <v>363</v>
      </c>
      <c r="C35" s="84" t="s">
        <v>364</v>
      </c>
      <c r="D35" s="97" t="s">
        <v>130</v>
      </c>
      <c r="E35" s="97" t="s">
        <v>313</v>
      </c>
      <c r="F35" s="84" t="s">
        <v>330</v>
      </c>
      <c r="G35" s="97" t="s">
        <v>315</v>
      </c>
      <c r="H35" s="84" t="s">
        <v>340</v>
      </c>
      <c r="I35" s="84" t="s">
        <v>172</v>
      </c>
      <c r="J35" s="84"/>
      <c r="K35" s="94">
        <v>0.96000000000000019</v>
      </c>
      <c r="L35" s="97" t="s">
        <v>174</v>
      </c>
      <c r="M35" s="98">
        <v>4.7E-2</v>
      </c>
      <c r="N35" s="98">
        <v>5.0000000000000001E-3</v>
      </c>
      <c r="O35" s="94">
        <v>1835094.86</v>
      </c>
      <c r="P35" s="96">
        <v>126.69</v>
      </c>
      <c r="Q35" s="94">
        <v>2324.88157</v>
      </c>
      <c r="R35" s="95">
        <v>6.4228159529601181E-3</v>
      </c>
      <c r="S35" s="95">
        <v>1.671517740449607E-3</v>
      </c>
      <c r="T35" s="95">
        <v>6.4259016751095992E-4</v>
      </c>
    </row>
    <row r="36" spans="2:20">
      <c r="B36" s="87" t="s">
        <v>365</v>
      </c>
      <c r="C36" s="84" t="s">
        <v>366</v>
      </c>
      <c r="D36" s="97" t="s">
        <v>130</v>
      </c>
      <c r="E36" s="97" t="s">
        <v>313</v>
      </c>
      <c r="F36" s="84" t="s">
        <v>367</v>
      </c>
      <c r="G36" s="97" t="s">
        <v>358</v>
      </c>
      <c r="H36" s="84" t="s">
        <v>368</v>
      </c>
      <c r="I36" s="84" t="s">
        <v>172</v>
      </c>
      <c r="J36" s="84"/>
      <c r="K36" s="94">
        <v>3</v>
      </c>
      <c r="L36" s="97" t="s">
        <v>174</v>
      </c>
      <c r="M36" s="98">
        <v>1.6399999999999998E-2</v>
      </c>
      <c r="N36" s="98">
        <v>5.1000000000000004E-3</v>
      </c>
      <c r="O36" s="94">
        <v>7959410.4699999997</v>
      </c>
      <c r="P36" s="96">
        <v>102.45</v>
      </c>
      <c r="Q36" s="94">
        <v>8154.4162000000006</v>
      </c>
      <c r="R36" s="95">
        <v>1.4172637461488636E-2</v>
      </c>
      <c r="S36" s="95">
        <v>5.8627723309405697E-3</v>
      </c>
      <c r="T36" s="95">
        <v>2.2538557402354419E-3</v>
      </c>
    </row>
    <row r="37" spans="2:20">
      <c r="B37" s="87" t="s">
        <v>369</v>
      </c>
      <c r="C37" s="84" t="s">
        <v>370</v>
      </c>
      <c r="D37" s="97" t="s">
        <v>130</v>
      </c>
      <c r="E37" s="97" t="s">
        <v>313</v>
      </c>
      <c r="F37" s="84" t="s">
        <v>367</v>
      </c>
      <c r="G37" s="97" t="s">
        <v>358</v>
      </c>
      <c r="H37" s="84" t="s">
        <v>368</v>
      </c>
      <c r="I37" s="84" t="s">
        <v>172</v>
      </c>
      <c r="J37" s="84"/>
      <c r="K37" s="94">
        <v>7.1499999999999995</v>
      </c>
      <c r="L37" s="97" t="s">
        <v>174</v>
      </c>
      <c r="M37" s="98">
        <v>2.3399999999999997E-2</v>
      </c>
      <c r="N37" s="98">
        <v>1.83E-2</v>
      </c>
      <c r="O37" s="94">
        <v>11369420.33</v>
      </c>
      <c r="P37" s="96">
        <v>102.87</v>
      </c>
      <c r="Q37" s="94">
        <v>11695.72257</v>
      </c>
      <c r="R37" s="95">
        <v>1.0853589757822054E-2</v>
      </c>
      <c r="S37" s="95">
        <v>8.4088617740351694E-3</v>
      </c>
      <c r="T37" s="95">
        <v>3.2326620084213646E-3</v>
      </c>
    </row>
    <row r="38" spans="2:20">
      <c r="B38" s="87" t="s">
        <v>371</v>
      </c>
      <c r="C38" s="84" t="s">
        <v>372</v>
      </c>
      <c r="D38" s="97" t="s">
        <v>130</v>
      </c>
      <c r="E38" s="97" t="s">
        <v>313</v>
      </c>
      <c r="F38" s="84" t="s">
        <v>373</v>
      </c>
      <c r="G38" s="97" t="s">
        <v>374</v>
      </c>
      <c r="H38" s="84" t="s">
        <v>368</v>
      </c>
      <c r="I38" s="84" t="s">
        <v>172</v>
      </c>
      <c r="J38" s="84"/>
      <c r="K38" s="94">
        <v>4.1500000000000004</v>
      </c>
      <c r="L38" s="97" t="s">
        <v>174</v>
      </c>
      <c r="M38" s="98">
        <v>3.7000000000000005E-2</v>
      </c>
      <c r="N38" s="98">
        <v>8.4000000000000012E-3</v>
      </c>
      <c r="O38" s="94">
        <v>20169137</v>
      </c>
      <c r="P38" s="96">
        <v>115.3</v>
      </c>
      <c r="Q38" s="94">
        <v>23255.015930000001</v>
      </c>
      <c r="R38" s="95">
        <v>7.0172274693677964E-3</v>
      </c>
      <c r="S38" s="95">
        <v>1.6719635177560126E-2</v>
      </c>
      <c r="T38" s="95">
        <v>6.4276153997507683E-3</v>
      </c>
    </row>
    <row r="39" spans="2:20">
      <c r="B39" s="87" t="s">
        <v>375</v>
      </c>
      <c r="C39" s="84" t="s">
        <v>376</v>
      </c>
      <c r="D39" s="97" t="s">
        <v>130</v>
      </c>
      <c r="E39" s="97" t="s">
        <v>313</v>
      </c>
      <c r="F39" s="84" t="s">
        <v>373</v>
      </c>
      <c r="G39" s="97" t="s">
        <v>374</v>
      </c>
      <c r="H39" s="84" t="s">
        <v>368</v>
      </c>
      <c r="I39" s="84" t="s">
        <v>172</v>
      </c>
      <c r="J39" s="84"/>
      <c r="K39" s="94">
        <v>7.580000000000001</v>
      </c>
      <c r="L39" s="97" t="s">
        <v>174</v>
      </c>
      <c r="M39" s="98">
        <v>2.2000000000000002E-2</v>
      </c>
      <c r="N39" s="98">
        <v>1.4499999999999997E-2</v>
      </c>
      <c r="O39" s="94">
        <v>5448000</v>
      </c>
      <c r="P39" s="96">
        <v>104.84</v>
      </c>
      <c r="Q39" s="94">
        <v>5711.6833799999995</v>
      </c>
      <c r="R39" s="95">
        <v>1.362E-2</v>
      </c>
      <c r="S39" s="95">
        <v>4.1065231970079117E-3</v>
      </c>
      <c r="T39" s="95">
        <v>1.5786918470534247E-3</v>
      </c>
    </row>
    <row r="40" spans="2:20">
      <c r="B40" s="87" t="s">
        <v>377</v>
      </c>
      <c r="C40" s="84" t="s">
        <v>378</v>
      </c>
      <c r="D40" s="97" t="s">
        <v>130</v>
      </c>
      <c r="E40" s="97" t="s">
        <v>313</v>
      </c>
      <c r="F40" s="84" t="s">
        <v>339</v>
      </c>
      <c r="G40" s="97" t="s">
        <v>315</v>
      </c>
      <c r="H40" s="84" t="s">
        <v>368</v>
      </c>
      <c r="I40" s="84" t="s">
        <v>170</v>
      </c>
      <c r="J40" s="84"/>
      <c r="K40" s="94">
        <v>0.94</v>
      </c>
      <c r="L40" s="97" t="s">
        <v>174</v>
      </c>
      <c r="M40" s="98">
        <v>3.85E-2</v>
      </c>
      <c r="N40" s="98">
        <v>5.1999999999999989E-3</v>
      </c>
      <c r="O40" s="94">
        <v>7208967.0099999998</v>
      </c>
      <c r="P40" s="96">
        <v>122.92</v>
      </c>
      <c r="Q40" s="94">
        <v>8861.2626500000006</v>
      </c>
      <c r="R40" s="95">
        <v>1.9627879966891925E-2</v>
      </c>
      <c r="S40" s="95">
        <v>6.3709730049855817E-3</v>
      </c>
      <c r="T40" s="95">
        <v>2.4492259408388332E-3</v>
      </c>
    </row>
    <row r="41" spans="2:20">
      <c r="B41" s="87" t="s">
        <v>379</v>
      </c>
      <c r="C41" s="84" t="s">
        <v>380</v>
      </c>
      <c r="D41" s="97" t="s">
        <v>130</v>
      </c>
      <c r="E41" s="97" t="s">
        <v>313</v>
      </c>
      <c r="F41" s="84" t="s">
        <v>339</v>
      </c>
      <c r="G41" s="97" t="s">
        <v>315</v>
      </c>
      <c r="H41" s="84" t="s">
        <v>368</v>
      </c>
      <c r="I41" s="84" t="s">
        <v>170</v>
      </c>
      <c r="J41" s="84"/>
      <c r="K41" s="94">
        <v>1.1299999999999999</v>
      </c>
      <c r="L41" s="97" t="s">
        <v>174</v>
      </c>
      <c r="M41" s="98">
        <v>5.2499999999999998E-2</v>
      </c>
      <c r="N41" s="98">
        <v>5.3999999999999994E-3</v>
      </c>
      <c r="O41" s="94">
        <v>376240.34</v>
      </c>
      <c r="P41" s="96">
        <v>133.97</v>
      </c>
      <c r="Q41" s="94">
        <v>504.04917999999998</v>
      </c>
      <c r="R41" s="95">
        <v>3.240657536606374E-3</v>
      </c>
      <c r="S41" s="95">
        <v>3.6239572686236967E-4</v>
      </c>
      <c r="T41" s="95">
        <v>1.3931765436549185E-4</v>
      </c>
    </row>
    <row r="42" spans="2:20">
      <c r="B42" s="87" t="s">
        <v>381</v>
      </c>
      <c r="C42" s="84" t="s">
        <v>382</v>
      </c>
      <c r="D42" s="97" t="s">
        <v>130</v>
      </c>
      <c r="E42" s="97" t="s">
        <v>313</v>
      </c>
      <c r="F42" s="84" t="s">
        <v>339</v>
      </c>
      <c r="G42" s="97" t="s">
        <v>315</v>
      </c>
      <c r="H42" s="84" t="s">
        <v>368</v>
      </c>
      <c r="I42" s="84" t="s">
        <v>170</v>
      </c>
      <c r="J42" s="84"/>
      <c r="K42" s="94">
        <v>2.5099999999999998</v>
      </c>
      <c r="L42" s="97" t="s">
        <v>174</v>
      </c>
      <c r="M42" s="98">
        <v>3.1E-2</v>
      </c>
      <c r="N42" s="98">
        <v>4.5999999999999991E-3</v>
      </c>
      <c r="O42" s="94">
        <v>23484371.579999998</v>
      </c>
      <c r="P42" s="96">
        <v>112.96</v>
      </c>
      <c r="Q42" s="94">
        <v>26527.94585</v>
      </c>
      <c r="R42" s="95">
        <v>2.7304646599704448E-2</v>
      </c>
      <c r="S42" s="95">
        <v>1.9072770277051801E-2</v>
      </c>
      <c r="T42" s="95">
        <v>7.3322432365762087E-3</v>
      </c>
    </row>
    <row r="43" spans="2:20">
      <c r="B43" s="87" t="s">
        <v>383</v>
      </c>
      <c r="C43" s="84" t="s">
        <v>384</v>
      </c>
      <c r="D43" s="97" t="s">
        <v>130</v>
      </c>
      <c r="E43" s="97" t="s">
        <v>313</v>
      </c>
      <c r="F43" s="84" t="s">
        <v>339</v>
      </c>
      <c r="G43" s="97" t="s">
        <v>315</v>
      </c>
      <c r="H43" s="84" t="s">
        <v>368</v>
      </c>
      <c r="I43" s="84" t="s">
        <v>170</v>
      </c>
      <c r="J43" s="84"/>
      <c r="K43" s="94">
        <v>2.9499999999999997</v>
      </c>
      <c r="L43" s="97" t="s">
        <v>174</v>
      </c>
      <c r="M43" s="98">
        <v>2.7999999999999997E-2</v>
      </c>
      <c r="N43" s="98">
        <v>3.8999999999999994E-3</v>
      </c>
      <c r="O43" s="94">
        <v>31391407.789999999</v>
      </c>
      <c r="P43" s="96">
        <v>107.89</v>
      </c>
      <c r="Q43" s="94">
        <v>34753.129099999998</v>
      </c>
      <c r="R43" s="95">
        <v>3.1916984778345009E-2</v>
      </c>
      <c r="S43" s="95">
        <v>2.4986421922036001E-2</v>
      </c>
      <c r="T43" s="95">
        <v>9.6056587733623858E-3</v>
      </c>
    </row>
    <row r="44" spans="2:20">
      <c r="B44" s="87" t="s">
        <v>385</v>
      </c>
      <c r="C44" s="84" t="s">
        <v>386</v>
      </c>
      <c r="D44" s="97" t="s">
        <v>130</v>
      </c>
      <c r="E44" s="97" t="s">
        <v>313</v>
      </c>
      <c r="F44" s="84" t="s">
        <v>314</v>
      </c>
      <c r="G44" s="97" t="s">
        <v>315</v>
      </c>
      <c r="H44" s="84" t="s">
        <v>368</v>
      </c>
      <c r="I44" s="84" t="s">
        <v>170</v>
      </c>
      <c r="J44" s="84"/>
      <c r="K44" s="94">
        <v>4.2300000000000004</v>
      </c>
      <c r="L44" s="97" t="s">
        <v>174</v>
      </c>
      <c r="M44" s="98">
        <v>0.04</v>
      </c>
      <c r="N44" s="98">
        <v>8.8999999999999999E-3</v>
      </c>
      <c r="O44" s="94">
        <v>25714192.32</v>
      </c>
      <c r="P44" s="96">
        <v>122.57</v>
      </c>
      <c r="Q44" s="94">
        <v>31517.885699999999</v>
      </c>
      <c r="R44" s="95">
        <v>1.9047578085300866E-2</v>
      </c>
      <c r="S44" s="95">
        <v>2.2660382261541597E-2</v>
      </c>
      <c r="T44" s="95">
        <v>8.7114473755987021E-3</v>
      </c>
    </row>
    <row r="45" spans="2:20">
      <c r="B45" s="87" t="s">
        <v>387</v>
      </c>
      <c r="C45" s="84" t="s">
        <v>388</v>
      </c>
      <c r="D45" s="97" t="s">
        <v>130</v>
      </c>
      <c r="E45" s="97" t="s">
        <v>313</v>
      </c>
      <c r="F45" s="84" t="s">
        <v>389</v>
      </c>
      <c r="G45" s="97" t="s">
        <v>390</v>
      </c>
      <c r="H45" s="84" t="s">
        <v>368</v>
      </c>
      <c r="I45" s="84" t="s">
        <v>172</v>
      </c>
      <c r="J45" s="84"/>
      <c r="K45" s="94">
        <v>2.87</v>
      </c>
      <c r="L45" s="97" t="s">
        <v>174</v>
      </c>
      <c r="M45" s="98">
        <v>4.6500000000000007E-2</v>
      </c>
      <c r="N45" s="98">
        <v>5.6999999999999993E-3</v>
      </c>
      <c r="O45" s="94">
        <v>66452.789999999994</v>
      </c>
      <c r="P45" s="96">
        <v>136.16</v>
      </c>
      <c r="Q45" s="94">
        <v>90.482110000000006</v>
      </c>
      <c r="R45" s="95">
        <v>4.3720059390203736E-4</v>
      </c>
      <c r="S45" s="95">
        <v>6.5053830702573287E-5</v>
      </c>
      <c r="T45" s="95">
        <v>2.5008978939793955E-5</v>
      </c>
    </row>
    <row r="46" spans="2:20">
      <c r="B46" s="87" t="s">
        <v>391</v>
      </c>
      <c r="C46" s="84" t="s">
        <v>392</v>
      </c>
      <c r="D46" s="97" t="s">
        <v>130</v>
      </c>
      <c r="E46" s="97" t="s">
        <v>313</v>
      </c>
      <c r="F46" s="84" t="s">
        <v>393</v>
      </c>
      <c r="G46" s="97" t="s">
        <v>358</v>
      </c>
      <c r="H46" s="84" t="s">
        <v>368</v>
      </c>
      <c r="I46" s="84" t="s">
        <v>172</v>
      </c>
      <c r="J46" s="84"/>
      <c r="K46" s="94">
        <v>3.0300000000000002</v>
      </c>
      <c r="L46" s="97" t="s">
        <v>174</v>
      </c>
      <c r="M46" s="98">
        <v>3.6400000000000002E-2</v>
      </c>
      <c r="N46" s="98">
        <v>1.03E-2</v>
      </c>
      <c r="O46" s="94">
        <v>648649</v>
      </c>
      <c r="P46" s="96">
        <v>117.63</v>
      </c>
      <c r="Q46" s="94">
        <v>763.00581999999997</v>
      </c>
      <c r="R46" s="95">
        <v>5.0429465500485913E-3</v>
      </c>
      <c r="S46" s="95">
        <v>5.4857751923952818E-4</v>
      </c>
      <c r="T46" s="95">
        <v>2.1089247900297879E-4</v>
      </c>
    </row>
    <row r="47" spans="2:20">
      <c r="B47" s="87" t="s">
        <v>394</v>
      </c>
      <c r="C47" s="84" t="s">
        <v>395</v>
      </c>
      <c r="D47" s="97" t="s">
        <v>130</v>
      </c>
      <c r="E47" s="97" t="s">
        <v>313</v>
      </c>
      <c r="F47" s="84" t="s">
        <v>314</v>
      </c>
      <c r="G47" s="97" t="s">
        <v>315</v>
      </c>
      <c r="H47" s="84" t="s">
        <v>368</v>
      </c>
      <c r="I47" s="84" t="s">
        <v>170</v>
      </c>
      <c r="J47" s="84"/>
      <c r="K47" s="94">
        <v>3.7500000000000004</v>
      </c>
      <c r="L47" s="97" t="s">
        <v>174</v>
      </c>
      <c r="M47" s="98">
        <v>0.05</v>
      </c>
      <c r="N47" s="98">
        <v>8.8000000000000005E-3</v>
      </c>
      <c r="O47" s="94">
        <v>10330939.32</v>
      </c>
      <c r="P47" s="96">
        <v>127.61</v>
      </c>
      <c r="Q47" s="94">
        <v>13183.312619999999</v>
      </c>
      <c r="R47" s="95">
        <v>1.0330949650949651E-2</v>
      </c>
      <c r="S47" s="95">
        <v>9.4783928809858402E-3</v>
      </c>
      <c r="T47" s="95">
        <v>3.6438273562619159E-3</v>
      </c>
    </row>
    <row r="48" spans="2:20">
      <c r="B48" s="87" t="s">
        <v>396</v>
      </c>
      <c r="C48" s="84" t="s">
        <v>397</v>
      </c>
      <c r="D48" s="97" t="s">
        <v>130</v>
      </c>
      <c r="E48" s="97" t="s">
        <v>313</v>
      </c>
      <c r="F48" s="84" t="s">
        <v>398</v>
      </c>
      <c r="G48" s="97" t="s">
        <v>358</v>
      </c>
      <c r="H48" s="84" t="s">
        <v>368</v>
      </c>
      <c r="I48" s="84" t="s">
        <v>172</v>
      </c>
      <c r="J48" s="84"/>
      <c r="K48" s="94">
        <v>5.92</v>
      </c>
      <c r="L48" s="97" t="s">
        <v>174</v>
      </c>
      <c r="M48" s="98">
        <v>3.0499999999999999E-2</v>
      </c>
      <c r="N48" s="98">
        <v>1.2399999999999998E-2</v>
      </c>
      <c r="O48" s="94">
        <v>11681500.41</v>
      </c>
      <c r="P48" s="96">
        <v>112.05</v>
      </c>
      <c r="Q48" s="94">
        <v>13089.12189</v>
      </c>
      <c r="R48" s="95">
        <v>4.2308653304547826E-2</v>
      </c>
      <c r="S48" s="95">
        <v>9.4106726675295925E-3</v>
      </c>
      <c r="T48" s="95">
        <v>3.6177933260774543E-3</v>
      </c>
    </row>
    <row r="49" spans="2:20">
      <c r="B49" s="87" t="s">
        <v>399</v>
      </c>
      <c r="C49" s="84" t="s">
        <v>400</v>
      </c>
      <c r="D49" s="97" t="s">
        <v>130</v>
      </c>
      <c r="E49" s="97" t="s">
        <v>313</v>
      </c>
      <c r="F49" s="84" t="s">
        <v>398</v>
      </c>
      <c r="G49" s="97" t="s">
        <v>358</v>
      </c>
      <c r="H49" s="84" t="s">
        <v>368</v>
      </c>
      <c r="I49" s="84" t="s">
        <v>172</v>
      </c>
      <c r="J49" s="84"/>
      <c r="K49" s="94">
        <v>3.2199999999999998</v>
      </c>
      <c r="L49" s="97" t="s">
        <v>174</v>
      </c>
      <c r="M49" s="98">
        <v>0.03</v>
      </c>
      <c r="N49" s="98">
        <v>8.8000000000000005E-3</v>
      </c>
      <c r="O49" s="94">
        <v>33182953.920000002</v>
      </c>
      <c r="P49" s="96">
        <v>114.33</v>
      </c>
      <c r="Q49" s="94">
        <v>37938.07142</v>
      </c>
      <c r="R49" s="95">
        <v>2.9311312958137471E-2</v>
      </c>
      <c r="S49" s="95">
        <v>2.727629666614554E-2</v>
      </c>
      <c r="T49" s="95">
        <v>1.0485967106195678E-2</v>
      </c>
    </row>
    <row r="50" spans="2:20">
      <c r="B50" s="87" t="s">
        <v>401</v>
      </c>
      <c r="C50" s="84" t="s">
        <v>402</v>
      </c>
      <c r="D50" s="97" t="s">
        <v>130</v>
      </c>
      <c r="E50" s="97" t="s">
        <v>313</v>
      </c>
      <c r="F50" s="84" t="s">
        <v>330</v>
      </c>
      <c r="G50" s="97" t="s">
        <v>315</v>
      </c>
      <c r="H50" s="84" t="s">
        <v>368</v>
      </c>
      <c r="I50" s="84" t="s">
        <v>172</v>
      </c>
      <c r="J50" s="84"/>
      <c r="K50" s="94">
        <v>3.61</v>
      </c>
      <c r="L50" s="97" t="s">
        <v>174</v>
      </c>
      <c r="M50" s="98">
        <v>6.5000000000000002E-2</v>
      </c>
      <c r="N50" s="98">
        <v>9.1000000000000004E-3</v>
      </c>
      <c r="O50" s="94">
        <v>8234466.54</v>
      </c>
      <c r="P50" s="96">
        <v>133.83000000000001</v>
      </c>
      <c r="Q50" s="94">
        <v>11167.030070000001</v>
      </c>
      <c r="R50" s="95">
        <v>5.2282327238095238E-3</v>
      </c>
      <c r="S50" s="95">
        <v>8.0287482644284622E-3</v>
      </c>
      <c r="T50" s="95">
        <v>3.0865330156500089E-3</v>
      </c>
    </row>
    <row r="51" spans="2:20">
      <c r="B51" s="87" t="s">
        <v>403</v>
      </c>
      <c r="C51" s="84" t="s">
        <v>404</v>
      </c>
      <c r="D51" s="97" t="s">
        <v>130</v>
      </c>
      <c r="E51" s="97" t="s">
        <v>313</v>
      </c>
      <c r="F51" s="84" t="s">
        <v>405</v>
      </c>
      <c r="G51" s="97" t="s">
        <v>390</v>
      </c>
      <c r="H51" s="84" t="s">
        <v>368</v>
      </c>
      <c r="I51" s="84" t="s">
        <v>170</v>
      </c>
      <c r="J51" s="84"/>
      <c r="K51" s="94">
        <v>1.1500000000000001</v>
      </c>
      <c r="L51" s="97" t="s">
        <v>174</v>
      </c>
      <c r="M51" s="98">
        <v>4.4000000000000004E-2</v>
      </c>
      <c r="N51" s="98">
        <v>8.0000000000000002E-3</v>
      </c>
      <c r="O51" s="94">
        <v>27016.68</v>
      </c>
      <c r="P51" s="96">
        <v>113.7</v>
      </c>
      <c r="Q51" s="94">
        <v>30.717959999999998</v>
      </c>
      <c r="R51" s="95">
        <v>1.50312113166149E-4</v>
      </c>
      <c r="S51" s="95">
        <v>2.208526049368674E-5</v>
      </c>
      <c r="T51" s="95">
        <v>8.4903503544892252E-6</v>
      </c>
    </row>
    <row r="52" spans="2:20">
      <c r="B52" s="87" t="s">
        <v>406</v>
      </c>
      <c r="C52" s="84" t="s">
        <v>407</v>
      </c>
      <c r="D52" s="97" t="s">
        <v>130</v>
      </c>
      <c r="E52" s="97" t="s">
        <v>313</v>
      </c>
      <c r="F52" s="84" t="s">
        <v>408</v>
      </c>
      <c r="G52" s="97" t="s">
        <v>409</v>
      </c>
      <c r="H52" s="84" t="s">
        <v>410</v>
      </c>
      <c r="I52" s="84" t="s">
        <v>172</v>
      </c>
      <c r="J52" s="84"/>
      <c r="K52" s="94">
        <v>9.1399999999999988</v>
      </c>
      <c r="L52" s="97" t="s">
        <v>174</v>
      </c>
      <c r="M52" s="98">
        <v>5.1500000000000004E-2</v>
      </c>
      <c r="N52" s="98">
        <v>4.5299999999999993E-2</v>
      </c>
      <c r="O52" s="94">
        <v>12704042.85</v>
      </c>
      <c r="P52" s="96">
        <v>126.79</v>
      </c>
      <c r="Q52" s="94">
        <v>16107.455460000001</v>
      </c>
      <c r="R52" s="95">
        <v>3.5775736816049011E-3</v>
      </c>
      <c r="S52" s="95">
        <v>1.1580760887915631E-2</v>
      </c>
      <c r="T52" s="95">
        <v>4.452051509108366E-3</v>
      </c>
    </row>
    <row r="53" spans="2:20">
      <c r="B53" s="87" t="s">
        <v>411</v>
      </c>
      <c r="C53" s="84" t="s">
        <v>412</v>
      </c>
      <c r="D53" s="97" t="s">
        <v>130</v>
      </c>
      <c r="E53" s="97" t="s">
        <v>313</v>
      </c>
      <c r="F53" s="84" t="s">
        <v>413</v>
      </c>
      <c r="G53" s="97" t="s">
        <v>358</v>
      </c>
      <c r="H53" s="84" t="s">
        <v>410</v>
      </c>
      <c r="I53" s="84" t="s">
        <v>170</v>
      </c>
      <c r="J53" s="84"/>
      <c r="K53" s="94">
        <v>1.98</v>
      </c>
      <c r="L53" s="97" t="s">
        <v>174</v>
      </c>
      <c r="M53" s="98">
        <v>4.9500000000000002E-2</v>
      </c>
      <c r="N53" s="98">
        <v>7.4999999999999997E-3</v>
      </c>
      <c r="O53" s="94">
        <v>2124976.85</v>
      </c>
      <c r="P53" s="96">
        <v>127.17</v>
      </c>
      <c r="Q53" s="94">
        <v>2825.8511699999999</v>
      </c>
      <c r="R53" s="95">
        <v>5.4915616261618887E-3</v>
      </c>
      <c r="S53" s="95">
        <v>2.0316993448080359E-3</v>
      </c>
      <c r="T53" s="95">
        <v>7.8105663536716938E-4</v>
      </c>
    </row>
    <row r="54" spans="2:20">
      <c r="B54" s="87" t="s">
        <v>414</v>
      </c>
      <c r="C54" s="84" t="s">
        <v>415</v>
      </c>
      <c r="D54" s="97" t="s">
        <v>130</v>
      </c>
      <c r="E54" s="97" t="s">
        <v>313</v>
      </c>
      <c r="F54" s="84" t="s">
        <v>413</v>
      </c>
      <c r="G54" s="97" t="s">
        <v>358</v>
      </c>
      <c r="H54" s="84" t="s">
        <v>410</v>
      </c>
      <c r="I54" s="84" t="s">
        <v>170</v>
      </c>
      <c r="J54" s="84"/>
      <c r="K54" s="94">
        <v>4.45</v>
      </c>
      <c r="L54" s="97" t="s">
        <v>174</v>
      </c>
      <c r="M54" s="98">
        <v>4.8000000000000001E-2</v>
      </c>
      <c r="N54" s="98">
        <v>1.1900000000000001E-2</v>
      </c>
      <c r="O54" s="94">
        <v>18149690.120000001</v>
      </c>
      <c r="P54" s="96">
        <v>117.5</v>
      </c>
      <c r="Q54" s="94">
        <v>22202.997950000001</v>
      </c>
      <c r="R54" s="95">
        <v>1.5652410615878975E-2</v>
      </c>
      <c r="S54" s="95">
        <v>1.5963266879263555E-2</v>
      </c>
      <c r="T54" s="95">
        <v>6.1368408421492203E-3</v>
      </c>
    </row>
    <row r="55" spans="2:20">
      <c r="B55" s="87" t="s">
        <v>416</v>
      </c>
      <c r="C55" s="84" t="s">
        <v>417</v>
      </c>
      <c r="D55" s="97" t="s">
        <v>130</v>
      </c>
      <c r="E55" s="97" t="s">
        <v>313</v>
      </c>
      <c r="F55" s="84" t="s">
        <v>413</v>
      </c>
      <c r="G55" s="97" t="s">
        <v>358</v>
      </c>
      <c r="H55" s="84" t="s">
        <v>410</v>
      </c>
      <c r="I55" s="84" t="s">
        <v>170</v>
      </c>
      <c r="J55" s="84"/>
      <c r="K55" s="94">
        <v>2.4</v>
      </c>
      <c r="L55" s="97" t="s">
        <v>174</v>
      </c>
      <c r="M55" s="98">
        <v>4.9000000000000002E-2</v>
      </c>
      <c r="N55" s="98">
        <v>8.0999999999999996E-3</v>
      </c>
      <c r="O55" s="94">
        <v>12364656.640000001</v>
      </c>
      <c r="P55" s="96">
        <v>120.27</v>
      </c>
      <c r="Q55" s="94">
        <v>14870.972740000001</v>
      </c>
      <c r="R55" s="95">
        <v>2.4966024496907362E-2</v>
      </c>
      <c r="S55" s="95">
        <v>1.0691768162905822E-2</v>
      </c>
      <c r="T55" s="95">
        <v>4.1102914605871815E-3</v>
      </c>
    </row>
    <row r="56" spans="2:20">
      <c r="B56" s="87" t="s">
        <v>418</v>
      </c>
      <c r="C56" s="84" t="s">
        <v>419</v>
      </c>
      <c r="D56" s="97" t="s">
        <v>130</v>
      </c>
      <c r="E56" s="97" t="s">
        <v>313</v>
      </c>
      <c r="F56" s="84" t="s">
        <v>339</v>
      </c>
      <c r="G56" s="97" t="s">
        <v>315</v>
      </c>
      <c r="H56" s="84" t="s">
        <v>410</v>
      </c>
      <c r="I56" s="84" t="s">
        <v>170</v>
      </c>
      <c r="J56" s="84"/>
      <c r="K56" s="94">
        <v>0.7599999999999999</v>
      </c>
      <c r="L56" s="97" t="s">
        <v>174</v>
      </c>
      <c r="M56" s="98">
        <v>4.2999999999999997E-2</v>
      </c>
      <c r="N56" s="98">
        <v>1.26E-2</v>
      </c>
      <c r="O56" s="94">
        <v>35714.65</v>
      </c>
      <c r="P56" s="96">
        <v>119.4</v>
      </c>
      <c r="Q56" s="94">
        <v>42.64329</v>
      </c>
      <c r="R56" s="95">
        <v>5.1020826529775518E-4</v>
      </c>
      <c r="S56" s="95">
        <v>3.0659202888402319E-5</v>
      </c>
      <c r="T56" s="95">
        <v>1.1786475155514458E-5</v>
      </c>
    </row>
    <row r="57" spans="2:20">
      <c r="B57" s="87" t="s">
        <v>420</v>
      </c>
      <c r="C57" s="84" t="s">
        <v>421</v>
      </c>
      <c r="D57" s="97" t="s">
        <v>130</v>
      </c>
      <c r="E57" s="97" t="s">
        <v>313</v>
      </c>
      <c r="F57" s="84" t="s">
        <v>422</v>
      </c>
      <c r="G57" s="97" t="s">
        <v>358</v>
      </c>
      <c r="H57" s="84" t="s">
        <v>410</v>
      </c>
      <c r="I57" s="84" t="s">
        <v>172</v>
      </c>
      <c r="J57" s="84"/>
      <c r="K57" s="94">
        <v>5.25</v>
      </c>
      <c r="L57" s="97" t="s">
        <v>174</v>
      </c>
      <c r="M57" s="98">
        <v>3.2899999999999999E-2</v>
      </c>
      <c r="N57" s="98">
        <v>1.6800000000000002E-2</v>
      </c>
      <c r="O57" s="94">
        <v>327221.84000000003</v>
      </c>
      <c r="P57" s="96">
        <v>108.53</v>
      </c>
      <c r="Q57" s="94">
        <v>355.13385999999997</v>
      </c>
      <c r="R57" s="95">
        <v>1.487372E-3</v>
      </c>
      <c r="S57" s="95">
        <v>2.5533023053055857E-4</v>
      </c>
      <c r="T57" s="95">
        <v>9.8157914592704958E-5</v>
      </c>
    </row>
    <row r="58" spans="2:20">
      <c r="B58" s="87" t="s">
        <v>423</v>
      </c>
      <c r="C58" s="84" t="s">
        <v>424</v>
      </c>
      <c r="D58" s="97" t="s">
        <v>130</v>
      </c>
      <c r="E58" s="97" t="s">
        <v>313</v>
      </c>
      <c r="F58" s="84" t="s">
        <v>425</v>
      </c>
      <c r="G58" s="97" t="s">
        <v>358</v>
      </c>
      <c r="H58" s="84" t="s">
        <v>410</v>
      </c>
      <c r="I58" s="84" t="s">
        <v>172</v>
      </c>
      <c r="J58" s="84"/>
      <c r="K58" s="94">
        <v>1.22</v>
      </c>
      <c r="L58" s="97" t="s">
        <v>174</v>
      </c>
      <c r="M58" s="98">
        <v>4.5499999999999999E-2</v>
      </c>
      <c r="N58" s="98">
        <v>6.5000000000000006E-3</v>
      </c>
      <c r="O58" s="94">
        <v>369982.47</v>
      </c>
      <c r="P58" s="96">
        <v>126.95</v>
      </c>
      <c r="Q58" s="94">
        <v>469.69277</v>
      </c>
      <c r="R58" s="95">
        <v>1.308079612790089E-3</v>
      </c>
      <c r="S58" s="95">
        <v>3.3769453366861904E-4</v>
      </c>
      <c r="T58" s="95">
        <v>1.2982164754008816E-4</v>
      </c>
    </row>
    <row r="59" spans="2:20">
      <c r="B59" s="87" t="s">
        <v>426</v>
      </c>
      <c r="C59" s="84" t="s">
        <v>427</v>
      </c>
      <c r="D59" s="97" t="s">
        <v>130</v>
      </c>
      <c r="E59" s="97" t="s">
        <v>313</v>
      </c>
      <c r="F59" s="84" t="s">
        <v>425</v>
      </c>
      <c r="G59" s="97" t="s">
        <v>358</v>
      </c>
      <c r="H59" s="84" t="s">
        <v>410</v>
      </c>
      <c r="I59" s="84" t="s">
        <v>172</v>
      </c>
      <c r="J59" s="84"/>
      <c r="K59" s="94">
        <v>6.28</v>
      </c>
      <c r="L59" s="97" t="s">
        <v>174</v>
      </c>
      <c r="M59" s="98">
        <v>4.7500000000000001E-2</v>
      </c>
      <c r="N59" s="98">
        <v>1.7000000000000001E-2</v>
      </c>
      <c r="O59" s="94">
        <v>7422936.29</v>
      </c>
      <c r="P59" s="96">
        <v>146</v>
      </c>
      <c r="Q59" s="94">
        <v>10837.48718</v>
      </c>
      <c r="R59" s="95">
        <v>4.6841360146450709E-3</v>
      </c>
      <c r="S59" s="95">
        <v>7.7918171475999881E-3</v>
      </c>
      <c r="T59" s="95">
        <v>2.9954483670297585E-3</v>
      </c>
    </row>
    <row r="60" spans="2:20">
      <c r="B60" s="87" t="s">
        <v>428</v>
      </c>
      <c r="C60" s="84" t="s">
        <v>429</v>
      </c>
      <c r="D60" s="97" t="s">
        <v>130</v>
      </c>
      <c r="E60" s="97" t="s">
        <v>313</v>
      </c>
      <c r="F60" s="84" t="s">
        <v>430</v>
      </c>
      <c r="G60" s="97" t="s">
        <v>358</v>
      </c>
      <c r="H60" s="84" t="s">
        <v>410</v>
      </c>
      <c r="I60" s="84" t="s">
        <v>172</v>
      </c>
      <c r="J60" s="84"/>
      <c r="K60" s="94">
        <v>1.7000000000000004</v>
      </c>
      <c r="L60" s="97" t="s">
        <v>174</v>
      </c>
      <c r="M60" s="98">
        <v>4.9500000000000002E-2</v>
      </c>
      <c r="N60" s="98">
        <v>1.1699999999999999E-2</v>
      </c>
      <c r="O60" s="94">
        <v>1880000</v>
      </c>
      <c r="P60" s="96">
        <v>130.72</v>
      </c>
      <c r="Q60" s="94">
        <v>2457.5360099999998</v>
      </c>
      <c r="R60" s="95">
        <v>3.711548202681993E-3</v>
      </c>
      <c r="S60" s="95">
        <v>1.7668921684078482E-3</v>
      </c>
      <c r="T60" s="95">
        <v>6.7925544970022544E-4</v>
      </c>
    </row>
    <row r="61" spans="2:20">
      <c r="B61" s="87" t="s">
        <v>431</v>
      </c>
      <c r="C61" s="84" t="s">
        <v>432</v>
      </c>
      <c r="D61" s="97" t="s">
        <v>130</v>
      </c>
      <c r="E61" s="97" t="s">
        <v>313</v>
      </c>
      <c r="F61" s="84" t="s">
        <v>430</v>
      </c>
      <c r="G61" s="97" t="s">
        <v>358</v>
      </c>
      <c r="H61" s="84" t="s">
        <v>410</v>
      </c>
      <c r="I61" s="84" t="s">
        <v>172</v>
      </c>
      <c r="J61" s="84"/>
      <c r="K61" s="94">
        <v>2.88</v>
      </c>
      <c r="L61" s="97" t="s">
        <v>174</v>
      </c>
      <c r="M61" s="98">
        <v>6.5000000000000002E-2</v>
      </c>
      <c r="N61" s="98">
        <v>8.8999999999999982E-3</v>
      </c>
      <c r="O61" s="94">
        <v>31896117.039999999</v>
      </c>
      <c r="P61" s="96">
        <v>132.87</v>
      </c>
      <c r="Q61" s="94">
        <v>42380.370020000002</v>
      </c>
      <c r="R61" s="95">
        <v>4.5216415950668991E-2</v>
      </c>
      <c r="S61" s="95">
        <v>3.0470171577491864E-2</v>
      </c>
      <c r="T61" s="95">
        <v>1.1713804875802026E-2</v>
      </c>
    </row>
    <row r="62" spans="2:20">
      <c r="B62" s="87" t="s">
        <v>433</v>
      </c>
      <c r="C62" s="84" t="s">
        <v>434</v>
      </c>
      <c r="D62" s="97" t="s">
        <v>130</v>
      </c>
      <c r="E62" s="97" t="s">
        <v>313</v>
      </c>
      <c r="F62" s="84" t="s">
        <v>430</v>
      </c>
      <c r="G62" s="97" t="s">
        <v>358</v>
      </c>
      <c r="H62" s="84" t="s">
        <v>410</v>
      </c>
      <c r="I62" s="84" t="s">
        <v>172</v>
      </c>
      <c r="J62" s="84"/>
      <c r="K62" s="94">
        <v>8.0299999999999994</v>
      </c>
      <c r="L62" s="97" t="s">
        <v>174</v>
      </c>
      <c r="M62" s="98">
        <v>0.04</v>
      </c>
      <c r="N62" s="98">
        <v>3.7699999999999997E-2</v>
      </c>
      <c r="O62" s="94">
        <v>3350000</v>
      </c>
      <c r="P62" s="96">
        <v>100.55</v>
      </c>
      <c r="Q62" s="94">
        <v>3368.4250400000001</v>
      </c>
      <c r="R62" s="95">
        <v>1.1325981700594462E-3</v>
      </c>
      <c r="S62" s="95">
        <v>2.4217931289010463E-3</v>
      </c>
      <c r="T62" s="95">
        <v>9.3102239642327766E-4</v>
      </c>
    </row>
    <row r="63" spans="2:20">
      <c r="B63" s="87" t="s">
        <v>435</v>
      </c>
      <c r="C63" s="84" t="s">
        <v>436</v>
      </c>
      <c r="D63" s="97" t="s">
        <v>130</v>
      </c>
      <c r="E63" s="97" t="s">
        <v>313</v>
      </c>
      <c r="F63" s="84" t="s">
        <v>430</v>
      </c>
      <c r="G63" s="97" t="s">
        <v>358</v>
      </c>
      <c r="H63" s="84" t="s">
        <v>410</v>
      </c>
      <c r="I63" s="84" t="s">
        <v>172</v>
      </c>
      <c r="J63" s="84"/>
      <c r="K63" s="94">
        <v>3.58</v>
      </c>
      <c r="L63" s="97" t="s">
        <v>174</v>
      </c>
      <c r="M63" s="98">
        <v>5.0999999999999997E-2</v>
      </c>
      <c r="N63" s="98">
        <v>1.7200000000000003E-2</v>
      </c>
      <c r="O63" s="94">
        <v>5550000</v>
      </c>
      <c r="P63" s="96">
        <v>133.32</v>
      </c>
      <c r="Q63" s="94">
        <v>7399.2596399999993</v>
      </c>
      <c r="R63" s="95">
        <v>2.682393462529424E-3</v>
      </c>
      <c r="S63" s="95">
        <v>5.3198381861888867E-3</v>
      </c>
      <c r="T63" s="95">
        <v>2.0451327727307356E-3</v>
      </c>
    </row>
    <row r="64" spans="2:20">
      <c r="B64" s="87" t="s">
        <v>437</v>
      </c>
      <c r="C64" s="84" t="s">
        <v>438</v>
      </c>
      <c r="D64" s="97" t="s">
        <v>130</v>
      </c>
      <c r="E64" s="97" t="s">
        <v>313</v>
      </c>
      <c r="F64" s="84" t="s">
        <v>430</v>
      </c>
      <c r="G64" s="97" t="s">
        <v>358</v>
      </c>
      <c r="H64" s="84" t="s">
        <v>410</v>
      </c>
      <c r="I64" s="84" t="s">
        <v>172</v>
      </c>
      <c r="J64" s="84"/>
      <c r="K64" s="94">
        <v>1.9199999999999997</v>
      </c>
      <c r="L64" s="97" t="s">
        <v>174</v>
      </c>
      <c r="M64" s="98">
        <v>5.2999999999999999E-2</v>
      </c>
      <c r="N64" s="98">
        <v>1.1599999999999999E-2</v>
      </c>
      <c r="O64" s="94">
        <v>10254.030000000001</v>
      </c>
      <c r="P64" s="96">
        <v>125.49</v>
      </c>
      <c r="Q64" s="94">
        <v>12.86778</v>
      </c>
      <c r="R64" s="95">
        <v>2.138646365534015E-5</v>
      </c>
      <c r="S64" s="95">
        <v>9.2515347137457171E-6</v>
      </c>
      <c r="T64" s="95">
        <v>3.5566151034928548E-6</v>
      </c>
    </row>
    <row r="65" spans="2:20">
      <c r="B65" s="87" t="s">
        <v>439</v>
      </c>
      <c r="C65" s="84" t="s">
        <v>440</v>
      </c>
      <c r="D65" s="97" t="s">
        <v>130</v>
      </c>
      <c r="E65" s="97" t="s">
        <v>313</v>
      </c>
      <c r="F65" s="84" t="s">
        <v>441</v>
      </c>
      <c r="G65" s="97" t="s">
        <v>358</v>
      </c>
      <c r="H65" s="84" t="s">
        <v>410</v>
      </c>
      <c r="I65" s="84" t="s">
        <v>172</v>
      </c>
      <c r="J65" s="84"/>
      <c r="K65" s="94">
        <v>2.96</v>
      </c>
      <c r="L65" s="97" t="s">
        <v>174</v>
      </c>
      <c r="M65" s="98">
        <v>4.9500000000000002E-2</v>
      </c>
      <c r="N65" s="98">
        <v>1.5700000000000002E-2</v>
      </c>
      <c r="O65" s="94">
        <v>8092505.4800000004</v>
      </c>
      <c r="P65" s="96">
        <v>112.52</v>
      </c>
      <c r="Q65" s="94">
        <v>9105.6872500000009</v>
      </c>
      <c r="R65" s="95">
        <v>2.3601567545496967E-2</v>
      </c>
      <c r="S65" s="95">
        <v>6.5467067113275778E-3</v>
      </c>
      <c r="T65" s="95">
        <v>2.5167841539902236E-3</v>
      </c>
    </row>
    <row r="66" spans="2:20">
      <c r="B66" s="87" t="s">
        <v>442</v>
      </c>
      <c r="C66" s="84" t="s">
        <v>443</v>
      </c>
      <c r="D66" s="97" t="s">
        <v>130</v>
      </c>
      <c r="E66" s="97" t="s">
        <v>313</v>
      </c>
      <c r="F66" s="84" t="s">
        <v>444</v>
      </c>
      <c r="G66" s="97" t="s">
        <v>315</v>
      </c>
      <c r="H66" s="84" t="s">
        <v>410</v>
      </c>
      <c r="I66" s="84" t="s">
        <v>172</v>
      </c>
      <c r="J66" s="84"/>
      <c r="K66" s="94">
        <v>4.16</v>
      </c>
      <c r="L66" s="97" t="s">
        <v>174</v>
      </c>
      <c r="M66" s="98">
        <v>3.85E-2</v>
      </c>
      <c r="N66" s="98">
        <v>5.8999999999999999E-3</v>
      </c>
      <c r="O66" s="94">
        <v>6526294.1799999997</v>
      </c>
      <c r="P66" s="96">
        <v>121.97</v>
      </c>
      <c r="Q66" s="94">
        <v>7960.1211700000003</v>
      </c>
      <c r="R66" s="95">
        <v>1.5322349242721273E-2</v>
      </c>
      <c r="S66" s="95">
        <v>5.7230802306129864E-3</v>
      </c>
      <c r="T66" s="95">
        <v>2.2001531871741059E-3</v>
      </c>
    </row>
    <row r="67" spans="2:20">
      <c r="B67" s="87" t="s">
        <v>445</v>
      </c>
      <c r="C67" s="84" t="s">
        <v>446</v>
      </c>
      <c r="D67" s="97" t="s">
        <v>130</v>
      </c>
      <c r="E67" s="97" t="s">
        <v>313</v>
      </c>
      <c r="F67" s="84" t="s">
        <v>444</v>
      </c>
      <c r="G67" s="97" t="s">
        <v>315</v>
      </c>
      <c r="H67" s="84" t="s">
        <v>410</v>
      </c>
      <c r="I67" s="84" t="s">
        <v>170</v>
      </c>
      <c r="J67" s="84"/>
      <c r="K67" s="94">
        <v>0.69</v>
      </c>
      <c r="L67" s="97" t="s">
        <v>174</v>
      </c>
      <c r="M67" s="98">
        <v>4.2900000000000001E-2</v>
      </c>
      <c r="N67" s="98">
        <v>6.6E-3</v>
      </c>
      <c r="O67" s="94">
        <v>503324.15</v>
      </c>
      <c r="P67" s="96">
        <v>119.74</v>
      </c>
      <c r="Q67" s="94">
        <v>602.68035999999995</v>
      </c>
      <c r="R67" s="95">
        <v>1.7730533092341167E-3</v>
      </c>
      <c r="S67" s="95">
        <v>4.3330848614390088E-4</v>
      </c>
      <c r="T67" s="95">
        <v>1.665790113721645E-4</v>
      </c>
    </row>
    <row r="68" spans="2:20">
      <c r="B68" s="87" t="s">
        <v>447</v>
      </c>
      <c r="C68" s="84" t="s">
        <v>448</v>
      </c>
      <c r="D68" s="97" t="s">
        <v>130</v>
      </c>
      <c r="E68" s="97" t="s">
        <v>313</v>
      </c>
      <c r="F68" s="84" t="s">
        <v>444</v>
      </c>
      <c r="G68" s="97" t="s">
        <v>315</v>
      </c>
      <c r="H68" s="84" t="s">
        <v>410</v>
      </c>
      <c r="I68" s="84" t="s">
        <v>170</v>
      </c>
      <c r="J68" s="84"/>
      <c r="K68" s="94">
        <v>3.1600000000000006</v>
      </c>
      <c r="L68" s="97" t="s">
        <v>174</v>
      </c>
      <c r="M68" s="98">
        <v>4.7500000000000001E-2</v>
      </c>
      <c r="N68" s="98">
        <v>3.8000000000000004E-3</v>
      </c>
      <c r="O68" s="94">
        <v>1748970.67</v>
      </c>
      <c r="P68" s="96">
        <v>137.09</v>
      </c>
      <c r="Q68" s="94">
        <v>2397.6637799999999</v>
      </c>
      <c r="R68" s="95">
        <v>3.4434121538146224E-3</v>
      </c>
      <c r="S68" s="95">
        <v>1.7238458920311641E-3</v>
      </c>
      <c r="T68" s="95">
        <v>6.627069481329156E-4</v>
      </c>
    </row>
    <row r="69" spans="2:20">
      <c r="B69" s="87" t="s">
        <v>449</v>
      </c>
      <c r="C69" s="84" t="s">
        <v>450</v>
      </c>
      <c r="D69" s="97" t="s">
        <v>130</v>
      </c>
      <c r="E69" s="97" t="s">
        <v>313</v>
      </c>
      <c r="F69" s="84" t="s">
        <v>451</v>
      </c>
      <c r="G69" s="97" t="s">
        <v>315</v>
      </c>
      <c r="H69" s="84" t="s">
        <v>410</v>
      </c>
      <c r="I69" s="84" t="s">
        <v>172</v>
      </c>
      <c r="J69" s="84"/>
      <c r="K69" s="94">
        <v>3.4</v>
      </c>
      <c r="L69" s="97" t="s">
        <v>174</v>
      </c>
      <c r="M69" s="98">
        <v>3.5499999999999997E-2</v>
      </c>
      <c r="N69" s="98">
        <v>5.0000000000000001E-3</v>
      </c>
      <c r="O69" s="94">
        <v>17136653.239999998</v>
      </c>
      <c r="P69" s="96">
        <v>121.47</v>
      </c>
      <c r="Q69" s="94">
        <v>20815.892399999997</v>
      </c>
      <c r="R69" s="95">
        <v>3.0054443963120868E-2</v>
      </c>
      <c r="S69" s="95">
        <v>1.4965981011191955E-2</v>
      </c>
      <c r="T69" s="95">
        <v>5.753449103304698E-3</v>
      </c>
    </row>
    <row r="70" spans="2:20">
      <c r="B70" s="87" t="s">
        <v>452</v>
      </c>
      <c r="C70" s="84" t="s">
        <v>453</v>
      </c>
      <c r="D70" s="97" t="s">
        <v>130</v>
      </c>
      <c r="E70" s="97" t="s">
        <v>313</v>
      </c>
      <c r="F70" s="84" t="s">
        <v>451</v>
      </c>
      <c r="G70" s="97" t="s">
        <v>315</v>
      </c>
      <c r="H70" s="84" t="s">
        <v>410</v>
      </c>
      <c r="I70" s="84" t="s">
        <v>172</v>
      </c>
      <c r="J70" s="84"/>
      <c r="K70" s="94">
        <v>2.35</v>
      </c>
      <c r="L70" s="97" t="s">
        <v>174</v>
      </c>
      <c r="M70" s="98">
        <v>4.6500000000000007E-2</v>
      </c>
      <c r="N70" s="98">
        <v>5.7000000000000002E-3</v>
      </c>
      <c r="O70" s="94">
        <v>8235806.2400000002</v>
      </c>
      <c r="P70" s="96">
        <v>133.58000000000001</v>
      </c>
      <c r="Q70" s="94">
        <v>11001.38977</v>
      </c>
      <c r="R70" s="95">
        <v>1.2558356354148236E-2</v>
      </c>
      <c r="S70" s="95">
        <v>7.9096580262175767E-3</v>
      </c>
      <c r="T70" s="95">
        <v>3.0407505424707125E-3</v>
      </c>
    </row>
    <row r="71" spans="2:20">
      <c r="B71" s="87" t="s">
        <v>454</v>
      </c>
      <c r="C71" s="84" t="s">
        <v>455</v>
      </c>
      <c r="D71" s="97" t="s">
        <v>130</v>
      </c>
      <c r="E71" s="97" t="s">
        <v>313</v>
      </c>
      <c r="F71" s="84" t="s">
        <v>451</v>
      </c>
      <c r="G71" s="97" t="s">
        <v>315</v>
      </c>
      <c r="H71" s="84" t="s">
        <v>410</v>
      </c>
      <c r="I71" s="84" t="s">
        <v>172</v>
      </c>
      <c r="J71" s="84"/>
      <c r="K71" s="94">
        <v>6.71</v>
      </c>
      <c r="L71" s="97" t="s">
        <v>174</v>
      </c>
      <c r="M71" s="98">
        <v>1.4999999999999999E-2</v>
      </c>
      <c r="N71" s="98">
        <v>1.01E-2</v>
      </c>
      <c r="O71" s="94">
        <v>6369670.7300000004</v>
      </c>
      <c r="P71" s="96">
        <v>102.57</v>
      </c>
      <c r="Q71" s="94">
        <v>6533.3711399999993</v>
      </c>
      <c r="R71" s="95">
        <v>9.7935000046363938E-3</v>
      </c>
      <c r="S71" s="95">
        <v>4.6972912110320834E-3</v>
      </c>
      <c r="T71" s="95">
        <v>1.8058038351019623E-3</v>
      </c>
    </row>
    <row r="72" spans="2:20">
      <c r="B72" s="87" t="s">
        <v>456</v>
      </c>
      <c r="C72" s="84" t="s">
        <v>457</v>
      </c>
      <c r="D72" s="97" t="s">
        <v>130</v>
      </c>
      <c r="E72" s="97" t="s">
        <v>313</v>
      </c>
      <c r="F72" s="84" t="s">
        <v>389</v>
      </c>
      <c r="G72" s="97" t="s">
        <v>390</v>
      </c>
      <c r="H72" s="84" t="s">
        <v>410</v>
      </c>
      <c r="I72" s="84" t="s">
        <v>172</v>
      </c>
      <c r="J72" s="84"/>
      <c r="K72" s="94">
        <v>6.1899999999999995</v>
      </c>
      <c r="L72" s="97" t="s">
        <v>174</v>
      </c>
      <c r="M72" s="98">
        <v>3.85E-2</v>
      </c>
      <c r="N72" s="98">
        <v>1.2599999999999998E-2</v>
      </c>
      <c r="O72" s="94">
        <v>3629695</v>
      </c>
      <c r="P72" s="96">
        <v>119.72</v>
      </c>
      <c r="Q72" s="94">
        <v>4345.4709800000001</v>
      </c>
      <c r="R72" s="95">
        <v>1.5152336778504484E-2</v>
      </c>
      <c r="S72" s="95">
        <v>3.1242588557656892E-3</v>
      </c>
      <c r="T72" s="95">
        <v>1.2010749110769612E-3</v>
      </c>
    </row>
    <row r="73" spans="2:20">
      <c r="B73" s="87" t="s">
        <v>458</v>
      </c>
      <c r="C73" s="84" t="s">
        <v>459</v>
      </c>
      <c r="D73" s="97" t="s">
        <v>130</v>
      </c>
      <c r="E73" s="97" t="s">
        <v>313</v>
      </c>
      <c r="F73" s="84" t="s">
        <v>389</v>
      </c>
      <c r="G73" s="97" t="s">
        <v>390</v>
      </c>
      <c r="H73" s="84" t="s">
        <v>410</v>
      </c>
      <c r="I73" s="84" t="s">
        <v>172</v>
      </c>
      <c r="J73" s="84"/>
      <c r="K73" s="94">
        <v>3.6799999999999997</v>
      </c>
      <c r="L73" s="97" t="s">
        <v>174</v>
      </c>
      <c r="M73" s="98">
        <v>3.9E-2</v>
      </c>
      <c r="N73" s="98">
        <v>7.7000000000000011E-3</v>
      </c>
      <c r="O73" s="94">
        <v>3148695.28</v>
      </c>
      <c r="P73" s="96">
        <v>120.18</v>
      </c>
      <c r="Q73" s="94">
        <v>3784.1020199999998</v>
      </c>
      <c r="R73" s="95">
        <v>1.5820005677464735E-2</v>
      </c>
      <c r="S73" s="95">
        <v>2.7206519849100066E-3</v>
      </c>
      <c r="T73" s="95">
        <v>1.0459142445308997E-3</v>
      </c>
    </row>
    <row r="74" spans="2:20">
      <c r="B74" s="87" t="s">
        <v>460</v>
      </c>
      <c r="C74" s="84" t="s">
        <v>461</v>
      </c>
      <c r="D74" s="97" t="s">
        <v>130</v>
      </c>
      <c r="E74" s="97" t="s">
        <v>313</v>
      </c>
      <c r="F74" s="84" t="s">
        <v>389</v>
      </c>
      <c r="G74" s="97" t="s">
        <v>390</v>
      </c>
      <c r="H74" s="84" t="s">
        <v>410</v>
      </c>
      <c r="I74" s="84" t="s">
        <v>172</v>
      </c>
      <c r="J74" s="84"/>
      <c r="K74" s="94">
        <v>4.54</v>
      </c>
      <c r="L74" s="97" t="s">
        <v>174</v>
      </c>
      <c r="M74" s="98">
        <v>3.9E-2</v>
      </c>
      <c r="N74" s="98">
        <v>9.9000000000000008E-3</v>
      </c>
      <c r="O74" s="94">
        <v>4221706.53</v>
      </c>
      <c r="P74" s="96">
        <v>122.19</v>
      </c>
      <c r="Q74" s="94">
        <v>5158.5032199999996</v>
      </c>
      <c r="R74" s="95">
        <v>1.0579856352552737E-2</v>
      </c>
      <c r="S74" s="95">
        <v>3.7088038193689239E-3</v>
      </c>
      <c r="T74" s="95">
        <v>1.4257945398249367E-3</v>
      </c>
    </row>
    <row r="75" spans="2:20">
      <c r="B75" s="87" t="s">
        <v>462</v>
      </c>
      <c r="C75" s="84" t="s">
        <v>463</v>
      </c>
      <c r="D75" s="97" t="s">
        <v>130</v>
      </c>
      <c r="E75" s="97" t="s">
        <v>313</v>
      </c>
      <c r="F75" s="84" t="s">
        <v>389</v>
      </c>
      <c r="G75" s="97" t="s">
        <v>390</v>
      </c>
      <c r="H75" s="84" t="s">
        <v>410</v>
      </c>
      <c r="I75" s="84" t="s">
        <v>172</v>
      </c>
      <c r="J75" s="84"/>
      <c r="K75" s="94">
        <v>6.9799999999999995</v>
      </c>
      <c r="L75" s="97" t="s">
        <v>174</v>
      </c>
      <c r="M75" s="98">
        <v>3.85E-2</v>
      </c>
      <c r="N75" s="98">
        <v>1.46E-2</v>
      </c>
      <c r="O75" s="94">
        <v>3116142.34</v>
      </c>
      <c r="P75" s="96">
        <v>120.46</v>
      </c>
      <c r="Q75" s="94">
        <v>3753.7051699999997</v>
      </c>
      <c r="R75" s="95">
        <v>1.2464569359999999E-2</v>
      </c>
      <c r="S75" s="95">
        <v>2.6987975925467926E-3</v>
      </c>
      <c r="T75" s="95">
        <v>1.0375126479999824E-3</v>
      </c>
    </row>
    <row r="76" spans="2:20">
      <c r="B76" s="87" t="s">
        <v>464</v>
      </c>
      <c r="C76" s="84" t="s">
        <v>465</v>
      </c>
      <c r="D76" s="97" t="s">
        <v>130</v>
      </c>
      <c r="E76" s="97" t="s">
        <v>313</v>
      </c>
      <c r="F76" s="84" t="s">
        <v>466</v>
      </c>
      <c r="G76" s="97" t="s">
        <v>467</v>
      </c>
      <c r="H76" s="84" t="s">
        <v>410</v>
      </c>
      <c r="I76" s="84" t="s">
        <v>172</v>
      </c>
      <c r="J76" s="84"/>
      <c r="K76" s="94">
        <v>0.7400000000000001</v>
      </c>
      <c r="L76" s="97" t="s">
        <v>174</v>
      </c>
      <c r="M76" s="98">
        <v>1.2800000000000001E-2</v>
      </c>
      <c r="N76" s="98">
        <v>4.2000000000000006E-3</v>
      </c>
      <c r="O76" s="94">
        <v>4688925.42</v>
      </c>
      <c r="P76" s="96">
        <v>100.7</v>
      </c>
      <c r="Q76" s="94">
        <v>4721.7478899999996</v>
      </c>
      <c r="R76" s="95">
        <v>3.90743785E-2</v>
      </c>
      <c r="S76" s="95">
        <v>3.3947902834747397E-3</v>
      </c>
      <c r="T76" s="95">
        <v>1.3050767001347176E-3</v>
      </c>
    </row>
    <row r="77" spans="2:20">
      <c r="B77" s="87" t="s">
        <v>468</v>
      </c>
      <c r="C77" s="84" t="s">
        <v>469</v>
      </c>
      <c r="D77" s="97" t="s">
        <v>130</v>
      </c>
      <c r="E77" s="97" t="s">
        <v>313</v>
      </c>
      <c r="F77" s="84" t="s">
        <v>470</v>
      </c>
      <c r="G77" s="97" t="s">
        <v>390</v>
      </c>
      <c r="H77" s="84" t="s">
        <v>410</v>
      </c>
      <c r="I77" s="84" t="s">
        <v>170</v>
      </c>
      <c r="J77" s="84"/>
      <c r="K77" s="94">
        <v>4.6500000000000004</v>
      </c>
      <c r="L77" s="97" t="s">
        <v>174</v>
      </c>
      <c r="M77" s="98">
        <v>3.7499999999999999E-2</v>
      </c>
      <c r="N77" s="98">
        <v>1.1300000000000001E-2</v>
      </c>
      <c r="O77" s="94">
        <v>8103807</v>
      </c>
      <c r="P77" s="96">
        <v>121.57</v>
      </c>
      <c r="Q77" s="94">
        <v>9851.7978399999993</v>
      </c>
      <c r="R77" s="95">
        <v>1.0460556794853986E-2</v>
      </c>
      <c r="S77" s="95">
        <v>7.0831370842184948E-3</v>
      </c>
      <c r="T77" s="95">
        <v>2.723006843006508E-3</v>
      </c>
    </row>
    <row r="78" spans="2:20">
      <c r="B78" s="87" t="s">
        <v>471</v>
      </c>
      <c r="C78" s="84" t="s">
        <v>472</v>
      </c>
      <c r="D78" s="97" t="s">
        <v>130</v>
      </c>
      <c r="E78" s="97" t="s">
        <v>313</v>
      </c>
      <c r="F78" s="84" t="s">
        <v>470</v>
      </c>
      <c r="G78" s="97" t="s">
        <v>390</v>
      </c>
      <c r="H78" s="84" t="s">
        <v>410</v>
      </c>
      <c r="I78" s="84" t="s">
        <v>170</v>
      </c>
      <c r="J78" s="84"/>
      <c r="K78" s="94">
        <v>8.14</v>
      </c>
      <c r="L78" s="97" t="s">
        <v>174</v>
      </c>
      <c r="M78" s="98">
        <v>2.4799999999999999E-2</v>
      </c>
      <c r="N78" s="98">
        <v>1.8799999999999997E-2</v>
      </c>
      <c r="O78" s="94">
        <v>3603774</v>
      </c>
      <c r="P78" s="96">
        <v>104.94</v>
      </c>
      <c r="Q78" s="94">
        <v>3781.8005600000001</v>
      </c>
      <c r="R78" s="95">
        <v>1.4020939352910967E-2</v>
      </c>
      <c r="S78" s="95">
        <v>2.7189973065519456E-3</v>
      </c>
      <c r="T78" s="95">
        <v>1.045278128013825E-3</v>
      </c>
    </row>
    <row r="79" spans="2:20">
      <c r="B79" s="87" t="s">
        <v>473</v>
      </c>
      <c r="C79" s="84" t="s">
        <v>474</v>
      </c>
      <c r="D79" s="97" t="s">
        <v>130</v>
      </c>
      <c r="E79" s="97" t="s">
        <v>313</v>
      </c>
      <c r="F79" s="84" t="s">
        <v>475</v>
      </c>
      <c r="G79" s="97" t="s">
        <v>358</v>
      </c>
      <c r="H79" s="84" t="s">
        <v>410</v>
      </c>
      <c r="I79" s="84" t="s">
        <v>172</v>
      </c>
      <c r="J79" s="84"/>
      <c r="K79" s="94">
        <v>3.5900000000000003</v>
      </c>
      <c r="L79" s="97" t="s">
        <v>174</v>
      </c>
      <c r="M79" s="98">
        <v>5.0999999999999997E-2</v>
      </c>
      <c r="N79" s="98">
        <v>8.8999999999999999E-3</v>
      </c>
      <c r="O79" s="94">
        <v>18819164.050000001</v>
      </c>
      <c r="P79" s="96">
        <v>127.1</v>
      </c>
      <c r="Q79" s="94">
        <v>24445.787680000001</v>
      </c>
      <c r="R79" s="95">
        <v>1.6392866958606225E-2</v>
      </c>
      <c r="S79" s="95">
        <v>1.7575763132908505E-2</v>
      </c>
      <c r="T79" s="95">
        <v>6.7567410757308219E-3</v>
      </c>
    </row>
    <row r="80" spans="2:20">
      <c r="B80" s="87" t="s">
        <v>476</v>
      </c>
      <c r="C80" s="84" t="s">
        <v>477</v>
      </c>
      <c r="D80" s="97" t="s">
        <v>130</v>
      </c>
      <c r="E80" s="97" t="s">
        <v>313</v>
      </c>
      <c r="F80" s="84" t="s">
        <v>475</v>
      </c>
      <c r="G80" s="97" t="s">
        <v>358</v>
      </c>
      <c r="H80" s="84" t="s">
        <v>410</v>
      </c>
      <c r="I80" s="84" t="s">
        <v>172</v>
      </c>
      <c r="J80" s="84"/>
      <c r="K80" s="94">
        <v>3.8800000000000003</v>
      </c>
      <c r="L80" s="97" t="s">
        <v>174</v>
      </c>
      <c r="M80" s="98">
        <v>3.4000000000000002E-2</v>
      </c>
      <c r="N80" s="98">
        <v>9.9000000000000025E-3</v>
      </c>
      <c r="O80" s="94">
        <v>29704.13</v>
      </c>
      <c r="P80" s="96">
        <v>111.3</v>
      </c>
      <c r="Q80" s="94">
        <v>33.060699999999997</v>
      </c>
      <c r="R80" s="95">
        <v>8.5934088767158725E-5</v>
      </c>
      <c r="S80" s="95">
        <v>2.3769617891410406E-5</v>
      </c>
      <c r="T80" s="95">
        <v>9.1378765375259923E-6</v>
      </c>
    </row>
    <row r="81" spans="2:20">
      <c r="B81" s="87" t="s">
        <v>478</v>
      </c>
      <c r="C81" s="84" t="s">
        <v>479</v>
      </c>
      <c r="D81" s="97" t="s">
        <v>130</v>
      </c>
      <c r="E81" s="97" t="s">
        <v>313</v>
      </c>
      <c r="F81" s="84" t="s">
        <v>475</v>
      </c>
      <c r="G81" s="97" t="s">
        <v>358</v>
      </c>
      <c r="H81" s="84" t="s">
        <v>410</v>
      </c>
      <c r="I81" s="84" t="s">
        <v>172</v>
      </c>
      <c r="J81" s="84"/>
      <c r="K81" s="94">
        <v>4.9299999999999988</v>
      </c>
      <c r="L81" s="97" t="s">
        <v>174</v>
      </c>
      <c r="M81" s="98">
        <v>2.5499999999999998E-2</v>
      </c>
      <c r="N81" s="98">
        <v>1.1199999999999998E-2</v>
      </c>
      <c r="O81" s="94">
        <v>4547907.88</v>
      </c>
      <c r="P81" s="96">
        <v>107.11</v>
      </c>
      <c r="Q81" s="94">
        <v>4929.2499600000001</v>
      </c>
      <c r="R81" s="95">
        <v>4.965181798027702E-3</v>
      </c>
      <c r="S81" s="95">
        <v>3.5439778359336021E-3</v>
      </c>
      <c r="T81" s="95">
        <v>1.3624296387277021E-3</v>
      </c>
    </row>
    <row r="82" spans="2:20">
      <c r="B82" s="87" t="s">
        <v>480</v>
      </c>
      <c r="C82" s="84" t="s">
        <v>481</v>
      </c>
      <c r="D82" s="97" t="s">
        <v>130</v>
      </c>
      <c r="E82" s="97" t="s">
        <v>313</v>
      </c>
      <c r="F82" s="84" t="s">
        <v>475</v>
      </c>
      <c r="G82" s="97" t="s">
        <v>358</v>
      </c>
      <c r="H82" s="84" t="s">
        <v>410</v>
      </c>
      <c r="I82" s="84" t="s">
        <v>172</v>
      </c>
      <c r="J82" s="84"/>
      <c r="K82" s="94">
        <v>3.69</v>
      </c>
      <c r="L82" s="97" t="s">
        <v>174</v>
      </c>
      <c r="M82" s="98">
        <v>4.9000000000000002E-2</v>
      </c>
      <c r="N82" s="98">
        <v>1.2199999999999999E-2</v>
      </c>
      <c r="O82" s="94">
        <v>2349788.13</v>
      </c>
      <c r="P82" s="96">
        <v>117.21</v>
      </c>
      <c r="Q82" s="94">
        <v>2754.1866199999999</v>
      </c>
      <c r="R82" s="95">
        <v>2.3246351499447305E-3</v>
      </c>
      <c r="S82" s="95">
        <v>1.9801747561012063E-3</v>
      </c>
      <c r="T82" s="95">
        <v>7.6124877255672201E-4</v>
      </c>
    </row>
    <row r="83" spans="2:20">
      <c r="B83" s="87" t="s">
        <v>482</v>
      </c>
      <c r="C83" s="84" t="s">
        <v>483</v>
      </c>
      <c r="D83" s="97" t="s">
        <v>130</v>
      </c>
      <c r="E83" s="97" t="s">
        <v>313</v>
      </c>
      <c r="F83" s="84" t="s">
        <v>475</v>
      </c>
      <c r="G83" s="97" t="s">
        <v>358</v>
      </c>
      <c r="H83" s="84" t="s">
        <v>410</v>
      </c>
      <c r="I83" s="84" t="s">
        <v>172</v>
      </c>
      <c r="J83" s="84"/>
      <c r="K83" s="94">
        <v>3.42</v>
      </c>
      <c r="L83" s="97" t="s">
        <v>174</v>
      </c>
      <c r="M83" s="98">
        <v>5.8499999999999996E-2</v>
      </c>
      <c r="N83" s="98">
        <v>1.2599999999999998E-2</v>
      </c>
      <c r="O83" s="94">
        <v>7019502.9000000004</v>
      </c>
      <c r="P83" s="96">
        <v>124.91</v>
      </c>
      <c r="Q83" s="94">
        <v>8768.0608200000006</v>
      </c>
      <c r="R83" s="95">
        <v>4.258933070960271E-3</v>
      </c>
      <c r="S83" s="95">
        <v>6.3039637799576723E-3</v>
      </c>
      <c r="T83" s="95">
        <v>2.4234652395950153E-3</v>
      </c>
    </row>
    <row r="84" spans="2:20">
      <c r="B84" s="87" t="s">
        <v>484</v>
      </c>
      <c r="C84" s="84" t="s">
        <v>485</v>
      </c>
      <c r="D84" s="97" t="s">
        <v>130</v>
      </c>
      <c r="E84" s="97" t="s">
        <v>313</v>
      </c>
      <c r="F84" s="84" t="s">
        <v>475</v>
      </c>
      <c r="G84" s="97" t="s">
        <v>358</v>
      </c>
      <c r="H84" s="84" t="s">
        <v>410</v>
      </c>
      <c r="I84" s="84" t="s">
        <v>172</v>
      </c>
      <c r="J84" s="84"/>
      <c r="K84" s="94">
        <v>8.0399999999999991</v>
      </c>
      <c r="L84" s="97" t="s">
        <v>174</v>
      </c>
      <c r="M84" s="98">
        <v>2.1499999999999998E-2</v>
      </c>
      <c r="N84" s="98">
        <v>2.2199999999999998E-2</v>
      </c>
      <c r="O84" s="94">
        <v>3700000</v>
      </c>
      <c r="P84" s="96">
        <v>100.45</v>
      </c>
      <c r="Q84" s="94">
        <v>3716.6499100000001</v>
      </c>
      <c r="R84" s="95">
        <v>6.7939647558487772E-3</v>
      </c>
      <c r="S84" s="95">
        <v>2.6721560099104038E-3</v>
      </c>
      <c r="T84" s="95">
        <v>1.0272706872748337E-3</v>
      </c>
    </row>
    <row r="85" spans="2:20">
      <c r="B85" s="87" t="s">
        <v>486</v>
      </c>
      <c r="C85" s="84" t="s">
        <v>487</v>
      </c>
      <c r="D85" s="97" t="s">
        <v>130</v>
      </c>
      <c r="E85" s="97" t="s">
        <v>313</v>
      </c>
      <c r="F85" s="84" t="s">
        <v>444</v>
      </c>
      <c r="G85" s="97" t="s">
        <v>315</v>
      </c>
      <c r="H85" s="84" t="s">
        <v>410</v>
      </c>
      <c r="I85" s="84" t="s">
        <v>170</v>
      </c>
      <c r="J85" s="84"/>
      <c r="K85" s="94">
        <v>1.8499999999999999</v>
      </c>
      <c r="L85" s="97" t="s">
        <v>174</v>
      </c>
      <c r="M85" s="98">
        <v>5.2499999999999998E-2</v>
      </c>
      <c r="N85" s="98">
        <v>6.2999999999999992E-3</v>
      </c>
      <c r="O85" s="94">
        <v>13192339.92</v>
      </c>
      <c r="P85" s="96">
        <v>136.38999999999999</v>
      </c>
      <c r="Q85" s="94">
        <v>17993.031719999999</v>
      </c>
      <c r="R85" s="95">
        <v>2.74840415E-2</v>
      </c>
      <c r="S85" s="95">
        <v>1.293643173594107E-2</v>
      </c>
      <c r="T85" s="95">
        <v>4.9732190302428248E-3</v>
      </c>
    </row>
    <row r="86" spans="2:20">
      <c r="B86" s="87" t="s">
        <v>488</v>
      </c>
      <c r="C86" s="84" t="s">
        <v>489</v>
      </c>
      <c r="D86" s="97" t="s">
        <v>130</v>
      </c>
      <c r="E86" s="97" t="s">
        <v>313</v>
      </c>
      <c r="F86" s="84" t="s">
        <v>444</v>
      </c>
      <c r="G86" s="97" t="s">
        <v>315</v>
      </c>
      <c r="H86" s="84" t="s">
        <v>410</v>
      </c>
      <c r="I86" s="84" t="s">
        <v>170</v>
      </c>
      <c r="J86" s="84"/>
      <c r="K86" s="94">
        <v>1.24</v>
      </c>
      <c r="L86" s="97" t="s">
        <v>174</v>
      </c>
      <c r="M86" s="98">
        <v>5.5E-2</v>
      </c>
      <c r="N86" s="98">
        <v>4.5999999999999999E-3</v>
      </c>
      <c r="O86" s="94">
        <v>638061.1</v>
      </c>
      <c r="P86" s="96">
        <v>132.88</v>
      </c>
      <c r="Q86" s="94">
        <v>847.85559000000001</v>
      </c>
      <c r="R86" s="95">
        <v>3.987881875E-3</v>
      </c>
      <c r="S86" s="95">
        <v>6.095818721744043E-4</v>
      </c>
      <c r="T86" s="95">
        <v>2.3434469636369641E-4</v>
      </c>
    </row>
    <row r="87" spans="2:20">
      <c r="B87" s="87" t="s">
        <v>490</v>
      </c>
      <c r="C87" s="84" t="s">
        <v>491</v>
      </c>
      <c r="D87" s="97" t="s">
        <v>130</v>
      </c>
      <c r="E87" s="97" t="s">
        <v>313</v>
      </c>
      <c r="F87" s="84" t="s">
        <v>405</v>
      </c>
      <c r="G87" s="97" t="s">
        <v>390</v>
      </c>
      <c r="H87" s="84" t="s">
        <v>410</v>
      </c>
      <c r="I87" s="84" t="s">
        <v>170</v>
      </c>
      <c r="J87" s="84"/>
      <c r="K87" s="94">
        <v>3.08</v>
      </c>
      <c r="L87" s="97" t="s">
        <v>174</v>
      </c>
      <c r="M87" s="98">
        <v>3.6000000000000004E-2</v>
      </c>
      <c r="N87" s="98">
        <v>6.9999999999999993E-3</v>
      </c>
      <c r="O87" s="94">
        <v>303482.23</v>
      </c>
      <c r="P87" s="96">
        <v>115.95</v>
      </c>
      <c r="Q87" s="94">
        <v>351.88764000000003</v>
      </c>
      <c r="R87" s="95">
        <v>7.3355916676335221E-4</v>
      </c>
      <c r="S87" s="95">
        <v>2.5299629903511374E-4</v>
      </c>
      <c r="T87" s="95">
        <v>9.726066929621555E-5</v>
      </c>
    </row>
    <row r="88" spans="2:20">
      <c r="B88" s="87" t="s">
        <v>492</v>
      </c>
      <c r="C88" s="84" t="s">
        <v>493</v>
      </c>
      <c r="D88" s="97" t="s">
        <v>130</v>
      </c>
      <c r="E88" s="97" t="s">
        <v>313</v>
      </c>
      <c r="F88" s="84" t="s">
        <v>494</v>
      </c>
      <c r="G88" s="97" t="s">
        <v>358</v>
      </c>
      <c r="H88" s="84" t="s">
        <v>410</v>
      </c>
      <c r="I88" s="84" t="s">
        <v>172</v>
      </c>
      <c r="J88" s="84"/>
      <c r="K88" s="94">
        <v>2.8099999999999996</v>
      </c>
      <c r="L88" s="97" t="s">
        <v>174</v>
      </c>
      <c r="M88" s="98">
        <v>3.9E-2</v>
      </c>
      <c r="N88" s="98">
        <v>6.7999999999999996E-3</v>
      </c>
      <c r="O88" s="94">
        <v>6559488.7400000002</v>
      </c>
      <c r="P88" s="96">
        <v>117.34</v>
      </c>
      <c r="Q88" s="94">
        <v>7696.9039499999999</v>
      </c>
      <c r="R88" s="95">
        <v>1.4757540992090519E-2</v>
      </c>
      <c r="S88" s="95">
        <v>5.5338352133617085E-3</v>
      </c>
      <c r="T88" s="95">
        <v>2.1274007512332208E-3</v>
      </c>
    </row>
    <row r="89" spans="2:20">
      <c r="B89" s="87" t="s">
        <v>495</v>
      </c>
      <c r="C89" s="84" t="s">
        <v>496</v>
      </c>
      <c r="D89" s="97" t="s">
        <v>130</v>
      </c>
      <c r="E89" s="97" t="s">
        <v>313</v>
      </c>
      <c r="F89" s="84" t="s">
        <v>494</v>
      </c>
      <c r="G89" s="97" t="s">
        <v>358</v>
      </c>
      <c r="H89" s="84" t="s">
        <v>410</v>
      </c>
      <c r="I89" s="84" t="s">
        <v>172</v>
      </c>
      <c r="J89" s="84"/>
      <c r="K89" s="94">
        <v>5.43</v>
      </c>
      <c r="L89" s="97" t="s">
        <v>174</v>
      </c>
      <c r="M89" s="98">
        <v>0.04</v>
      </c>
      <c r="N89" s="98">
        <v>1.1600000000000001E-2</v>
      </c>
      <c r="O89" s="94">
        <v>12779306.01</v>
      </c>
      <c r="P89" s="96">
        <v>115.69</v>
      </c>
      <c r="Q89" s="94">
        <v>14784.37941</v>
      </c>
      <c r="R89" s="95">
        <v>2.1720263338332012E-2</v>
      </c>
      <c r="S89" s="95">
        <v>1.0629510244409092E-2</v>
      </c>
      <c r="T89" s="95">
        <v>4.0863573285659831E-3</v>
      </c>
    </row>
    <row r="90" spans="2:20">
      <c r="B90" s="87" t="s">
        <v>497</v>
      </c>
      <c r="C90" s="84" t="s">
        <v>498</v>
      </c>
      <c r="D90" s="97" t="s">
        <v>130</v>
      </c>
      <c r="E90" s="97" t="s">
        <v>313</v>
      </c>
      <c r="F90" s="84" t="s">
        <v>494</v>
      </c>
      <c r="G90" s="97" t="s">
        <v>358</v>
      </c>
      <c r="H90" s="84" t="s">
        <v>410</v>
      </c>
      <c r="I90" s="84" t="s">
        <v>172</v>
      </c>
      <c r="J90" s="84"/>
      <c r="K90" s="94">
        <v>6.9899999999999993</v>
      </c>
      <c r="L90" s="97" t="s">
        <v>174</v>
      </c>
      <c r="M90" s="98">
        <v>0.04</v>
      </c>
      <c r="N90" s="98">
        <v>1.6500000000000001E-2</v>
      </c>
      <c r="O90" s="94">
        <v>2236000</v>
      </c>
      <c r="P90" s="96">
        <v>119.28</v>
      </c>
      <c r="Q90" s="94">
        <v>2667.1009100000001</v>
      </c>
      <c r="R90" s="95">
        <v>1.5534682080924855E-2</v>
      </c>
      <c r="S90" s="95">
        <v>1.9175628316561047E-3</v>
      </c>
      <c r="T90" s="95">
        <v>7.3717854820688094E-4</v>
      </c>
    </row>
    <row r="91" spans="2:20">
      <c r="B91" s="87" t="s">
        <v>499</v>
      </c>
      <c r="C91" s="84" t="s">
        <v>500</v>
      </c>
      <c r="D91" s="97" t="s">
        <v>130</v>
      </c>
      <c r="E91" s="97" t="s">
        <v>313</v>
      </c>
      <c r="F91" s="84" t="s">
        <v>330</v>
      </c>
      <c r="G91" s="97" t="s">
        <v>315</v>
      </c>
      <c r="H91" s="84" t="s">
        <v>501</v>
      </c>
      <c r="I91" s="84" t="s">
        <v>172</v>
      </c>
      <c r="J91" s="84"/>
      <c r="K91" s="94">
        <v>0.49</v>
      </c>
      <c r="L91" s="97" t="s">
        <v>174</v>
      </c>
      <c r="M91" s="98">
        <v>6.5000000000000002E-2</v>
      </c>
      <c r="N91" s="98">
        <v>1.1000000000000001E-3</v>
      </c>
      <c r="O91" s="94">
        <v>142195.85</v>
      </c>
      <c r="P91" s="96">
        <v>132.19999999999999</v>
      </c>
      <c r="Q91" s="94">
        <v>187.98291</v>
      </c>
      <c r="R91" s="95">
        <v>2.1034889053254439E-4</v>
      </c>
      <c r="S91" s="95">
        <v>1.3515388182389946E-4</v>
      </c>
      <c r="T91" s="95">
        <v>5.1957902365795656E-5</v>
      </c>
    </row>
    <row r="92" spans="2:20">
      <c r="B92" s="87" t="s">
        <v>502</v>
      </c>
      <c r="C92" s="84" t="s">
        <v>503</v>
      </c>
      <c r="D92" s="97" t="s">
        <v>130</v>
      </c>
      <c r="E92" s="97" t="s">
        <v>313</v>
      </c>
      <c r="F92" s="84" t="s">
        <v>504</v>
      </c>
      <c r="G92" s="97" t="s">
        <v>315</v>
      </c>
      <c r="H92" s="84" t="s">
        <v>501</v>
      </c>
      <c r="I92" s="84" t="s">
        <v>170</v>
      </c>
      <c r="J92" s="84"/>
      <c r="K92" s="94">
        <v>1.21</v>
      </c>
      <c r="L92" s="97" t="s">
        <v>174</v>
      </c>
      <c r="M92" s="98">
        <v>3.1E-2</v>
      </c>
      <c r="N92" s="98">
        <v>7.5999999999999991E-3</v>
      </c>
      <c r="O92" s="94">
        <v>750604.61</v>
      </c>
      <c r="P92" s="96">
        <v>110.73</v>
      </c>
      <c r="Q92" s="94">
        <v>831.14452000000006</v>
      </c>
      <c r="R92" s="95">
        <v>6.5269966086956522E-3</v>
      </c>
      <c r="S92" s="95">
        <v>5.9756713115389928E-4</v>
      </c>
      <c r="T92" s="95">
        <v>2.2972580763871617E-4</v>
      </c>
    </row>
    <row r="93" spans="2:20">
      <c r="B93" s="87" t="s">
        <v>505</v>
      </c>
      <c r="C93" s="84" t="s">
        <v>506</v>
      </c>
      <c r="D93" s="97" t="s">
        <v>130</v>
      </c>
      <c r="E93" s="97" t="s">
        <v>313</v>
      </c>
      <c r="F93" s="84" t="s">
        <v>504</v>
      </c>
      <c r="G93" s="97" t="s">
        <v>315</v>
      </c>
      <c r="H93" s="84" t="s">
        <v>501</v>
      </c>
      <c r="I93" s="84" t="s">
        <v>170</v>
      </c>
      <c r="J93" s="84"/>
      <c r="K93" s="94">
        <v>3.7999999999999994</v>
      </c>
      <c r="L93" s="97" t="s">
        <v>174</v>
      </c>
      <c r="M93" s="98">
        <v>4.1500000000000002E-2</v>
      </c>
      <c r="N93" s="98">
        <v>7.0999999999999995E-3</v>
      </c>
      <c r="O93" s="94">
        <v>26107.99</v>
      </c>
      <c r="P93" s="96">
        <v>116.14</v>
      </c>
      <c r="Q93" s="94">
        <v>31.43056</v>
      </c>
      <c r="R93" s="95">
        <v>8.6767776134531987E-5</v>
      </c>
      <c r="S93" s="95">
        <v>2.2597597791730011E-5</v>
      </c>
      <c r="T93" s="95">
        <v>8.6873108187456108E-6</v>
      </c>
    </row>
    <row r="94" spans="2:20">
      <c r="B94" s="87" t="s">
        <v>507</v>
      </c>
      <c r="C94" s="84" t="s">
        <v>508</v>
      </c>
      <c r="D94" s="97" t="s">
        <v>130</v>
      </c>
      <c r="E94" s="97" t="s">
        <v>313</v>
      </c>
      <c r="F94" s="84" t="s">
        <v>509</v>
      </c>
      <c r="G94" s="97" t="s">
        <v>358</v>
      </c>
      <c r="H94" s="84" t="s">
        <v>501</v>
      </c>
      <c r="I94" s="84" t="s">
        <v>172</v>
      </c>
      <c r="J94" s="84"/>
      <c r="K94" s="94">
        <v>4.3499999999999996</v>
      </c>
      <c r="L94" s="97" t="s">
        <v>174</v>
      </c>
      <c r="M94" s="98">
        <v>2.8500000000000001E-2</v>
      </c>
      <c r="N94" s="98">
        <v>1.2800000000000001E-2</v>
      </c>
      <c r="O94" s="94">
        <v>3051313.75</v>
      </c>
      <c r="P94" s="96">
        <v>107.91</v>
      </c>
      <c r="Q94" s="94">
        <v>3292.6726699999999</v>
      </c>
      <c r="R94" s="95">
        <v>5.5436398831859527E-3</v>
      </c>
      <c r="S94" s="95">
        <v>2.3673295244017846E-3</v>
      </c>
      <c r="T94" s="95">
        <v>9.1008467264595328E-4</v>
      </c>
    </row>
    <row r="95" spans="2:20">
      <c r="B95" s="87" t="s">
        <v>510</v>
      </c>
      <c r="C95" s="84" t="s">
        <v>511</v>
      </c>
      <c r="D95" s="97" t="s">
        <v>130</v>
      </c>
      <c r="E95" s="97" t="s">
        <v>313</v>
      </c>
      <c r="F95" s="84" t="s">
        <v>509</v>
      </c>
      <c r="G95" s="97" t="s">
        <v>358</v>
      </c>
      <c r="H95" s="84" t="s">
        <v>501</v>
      </c>
      <c r="I95" s="84" t="s">
        <v>172</v>
      </c>
      <c r="J95" s="84"/>
      <c r="K95" s="94">
        <v>1.69</v>
      </c>
      <c r="L95" s="97" t="s">
        <v>174</v>
      </c>
      <c r="M95" s="98">
        <v>4.8499999999999995E-2</v>
      </c>
      <c r="N95" s="98">
        <v>8.5000000000000006E-3</v>
      </c>
      <c r="O95" s="94">
        <v>103762.01</v>
      </c>
      <c r="P95" s="96">
        <v>129.52000000000001</v>
      </c>
      <c r="Q95" s="94">
        <v>134.39255</v>
      </c>
      <c r="R95" s="95">
        <v>2.7618467388464097E-4</v>
      </c>
      <c r="S95" s="95">
        <v>9.662407513913099E-5</v>
      </c>
      <c r="T95" s="95">
        <v>3.7145690486386822E-5</v>
      </c>
    </row>
    <row r="96" spans="2:20">
      <c r="B96" s="87" t="s">
        <v>512</v>
      </c>
      <c r="C96" s="84" t="s">
        <v>513</v>
      </c>
      <c r="D96" s="97" t="s">
        <v>130</v>
      </c>
      <c r="E96" s="97" t="s">
        <v>313</v>
      </c>
      <c r="F96" s="84" t="s">
        <v>509</v>
      </c>
      <c r="G96" s="97" t="s">
        <v>358</v>
      </c>
      <c r="H96" s="84" t="s">
        <v>501</v>
      </c>
      <c r="I96" s="84" t="s">
        <v>172</v>
      </c>
      <c r="J96" s="84"/>
      <c r="K96" s="94">
        <v>3.0700000000000003</v>
      </c>
      <c r="L96" s="97" t="s">
        <v>174</v>
      </c>
      <c r="M96" s="98">
        <v>3.7699999999999997E-2</v>
      </c>
      <c r="N96" s="98">
        <v>7.5000000000000015E-3</v>
      </c>
      <c r="O96" s="94">
        <v>6033664.9000000004</v>
      </c>
      <c r="P96" s="96">
        <v>117.81</v>
      </c>
      <c r="Q96" s="94">
        <v>7230.6840099999999</v>
      </c>
      <c r="R96" s="95">
        <v>1.4883740002478279E-2</v>
      </c>
      <c r="S96" s="95">
        <v>5.1986375367500132E-3</v>
      </c>
      <c r="T96" s="95">
        <v>1.9985389833017259E-3</v>
      </c>
    </row>
    <row r="97" spans="2:20">
      <c r="B97" s="87" t="s">
        <v>514</v>
      </c>
      <c r="C97" s="84" t="s">
        <v>515</v>
      </c>
      <c r="D97" s="97" t="s">
        <v>130</v>
      </c>
      <c r="E97" s="97" t="s">
        <v>313</v>
      </c>
      <c r="F97" s="84" t="s">
        <v>444</v>
      </c>
      <c r="G97" s="97" t="s">
        <v>315</v>
      </c>
      <c r="H97" s="84" t="s">
        <v>501</v>
      </c>
      <c r="I97" s="84" t="s">
        <v>172</v>
      </c>
      <c r="J97" s="84"/>
      <c r="K97" s="94">
        <v>3.4099999999999997</v>
      </c>
      <c r="L97" s="97" t="s">
        <v>174</v>
      </c>
      <c r="M97" s="98">
        <v>6.4000000000000001E-2</v>
      </c>
      <c r="N97" s="98">
        <v>1.1399999999999999E-2</v>
      </c>
      <c r="O97" s="94">
        <v>3737133.07</v>
      </c>
      <c r="P97" s="96">
        <v>135.09</v>
      </c>
      <c r="Q97" s="94">
        <v>5048.4932099999996</v>
      </c>
      <c r="R97" s="95">
        <v>2.9849770583487522E-3</v>
      </c>
      <c r="S97" s="95">
        <v>3.6297100342424678E-3</v>
      </c>
      <c r="T97" s="95">
        <v>1.3953881089486396E-3</v>
      </c>
    </row>
    <row r="98" spans="2:20">
      <c r="B98" s="87" t="s">
        <v>516</v>
      </c>
      <c r="C98" s="84" t="s">
        <v>517</v>
      </c>
      <c r="D98" s="97" t="s">
        <v>130</v>
      </c>
      <c r="E98" s="97" t="s">
        <v>313</v>
      </c>
      <c r="F98" s="84" t="s">
        <v>518</v>
      </c>
      <c r="G98" s="97" t="s">
        <v>519</v>
      </c>
      <c r="H98" s="84" t="s">
        <v>501</v>
      </c>
      <c r="I98" s="84" t="s">
        <v>170</v>
      </c>
      <c r="J98" s="84"/>
      <c r="K98" s="94">
        <v>4.6000000000000005</v>
      </c>
      <c r="L98" s="97" t="s">
        <v>174</v>
      </c>
      <c r="M98" s="98">
        <v>3.95E-2</v>
      </c>
      <c r="N98" s="98">
        <v>1.34E-2</v>
      </c>
      <c r="O98" s="94">
        <v>0.62</v>
      </c>
      <c r="P98" s="96">
        <v>117.68</v>
      </c>
      <c r="Q98" s="94">
        <v>6.9999999999999999E-4</v>
      </c>
      <c r="R98" s="95">
        <v>1.0663392670309284E-9</v>
      </c>
      <c r="S98" s="95">
        <v>5.0327828884407421E-10</v>
      </c>
      <c r="T98" s="95">
        <v>1.9347786272729238E-10</v>
      </c>
    </row>
    <row r="99" spans="2:20">
      <c r="B99" s="87" t="s">
        <v>520</v>
      </c>
      <c r="C99" s="84" t="s">
        <v>521</v>
      </c>
      <c r="D99" s="97" t="s">
        <v>130</v>
      </c>
      <c r="E99" s="97" t="s">
        <v>313</v>
      </c>
      <c r="F99" s="84" t="s">
        <v>522</v>
      </c>
      <c r="G99" s="97" t="s">
        <v>315</v>
      </c>
      <c r="H99" s="84" t="s">
        <v>501</v>
      </c>
      <c r="I99" s="84" t="s">
        <v>172</v>
      </c>
      <c r="J99" s="84"/>
      <c r="K99" s="94">
        <v>3.4</v>
      </c>
      <c r="L99" s="97" t="s">
        <v>174</v>
      </c>
      <c r="M99" s="98">
        <v>0.02</v>
      </c>
      <c r="N99" s="98">
        <v>6.1999999999999998E-3</v>
      </c>
      <c r="O99" s="94">
        <v>4339560.8899999997</v>
      </c>
      <c r="P99" s="96">
        <v>106.25</v>
      </c>
      <c r="Q99" s="94">
        <v>4610.7836600000001</v>
      </c>
      <c r="R99" s="95">
        <v>6.1015131455920534E-3</v>
      </c>
      <c r="S99" s="95">
        <v>3.3150104437643111E-3</v>
      </c>
      <c r="T99" s="95">
        <v>1.2744065257638897E-3</v>
      </c>
    </row>
    <row r="100" spans="2:20">
      <c r="B100" s="87" t="s">
        <v>523</v>
      </c>
      <c r="C100" s="84" t="s">
        <v>524</v>
      </c>
      <c r="D100" s="97" t="s">
        <v>130</v>
      </c>
      <c r="E100" s="97" t="s">
        <v>313</v>
      </c>
      <c r="F100" s="84" t="s">
        <v>321</v>
      </c>
      <c r="G100" s="97" t="s">
        <v>315</v>
      </c>
      <c r="H100" s="84" t="s">
        <v>501</v>
      </c>
      <c r="I100" s="84" t="s">
        <v>172</v>
      </c>
      <c r="J100" s="84"/>
      <c r="K100" s="94">
        <v>4.96</v>
      </c>
      <c r="L100" s="97" t="s">
        <v>174</v>
      </c>
      <c r="M100" s="98">
        <v>4.4999999999999998E-2</v>
      </c>
      <c r="N100" s="98">
        <v>1.5099999999999997E-2</v>
      </c>
      <c r="O100" s="94">
        <v>831533.49</v>
      </c>
      <c r="P100" s="96">
        <v>137.81</v>
      </c>
      <c r="Q100" s="94">
        <v>1157.0706</v>
      </c>
      <c r="R100" s="95">
        <v>4.8856707375201163E-4</v>
      </c>
      <c r="S100" s="95">
        <v>8.3189787377112333E-4</v>
      </c>
      <c r="T100" s="95">
        <v>3.198107810179798E-4</v>
      </c>
    </row>
    <row r="101" spans="2:20">
      <c r="B101" s="87" t="s">
        <v>525</v>
      </c>
      <c r="C101" s="84" t="s">
        <v>526</v>
      </c>
      <c r="D101" s="97" t="s">
        <v>130</v>
      </c>
      <c r="E101" s="97" t="s">
        <v>313</v>
      </c>
      <c r="F101" s="84" t="s">
        <v>527</v>
      </c>
      <c r="G101" s="97" t="s">
        <v>358</v>
      </c>
      <c r="H101" s="84" t="s">
        <v>501</v>
      </c>
      <c r="I101" s="84" t="s">
        <v>170</v>
      </c>
      <c r="J101" s="84"/>
      <c r="K101" s="94">
        <v>3.7899999999999996</v>
      </c>
      <c r="L101" s="97" t="s">
        <v>174</v>
      </c>
      <c r="M101" s="98">
        <v>4.9500000000000002E-2</v>
      </c>
      <c r="N101" s="98">
        <v>1.61E-2</v>
      </c>
      <c r="O101" s="94">
        <v>2725529.51</v>
      </c>
      <c r="P101" s="96">
        <v>113.5</v>
      </c>
      <c r="Q101" s="94">
        <v>3093.4759900000004</v>
      </c>
      <c r="R101" s="95">
        <v>2.7986808708665351E-3</v>
      </c>
      <c r="S101" s="95">
        <v>2.2241132897534697E-3</v>
      </c>
      <c r="T101" s="95">
        <v>8.5502731849056417E-4</v>
      </c>
    </row>
    <row r="102" spans="2:20">
      <c r="B102" s="87" t="s">
        <v>528</v>
      </c>
      <c r="C102" s="84" t="s">
        <v>529</v>
      </c>
      <c r="D102" s="97" t="s">
        <v>130</v>
      </c>
      <c r="E102" s="97" t="s">
        <v>313</v>
      </c>
      <c r="F102" s="84" t="s">
        <v>530</v>
      </c>
      <c r="G102" s="97" t="s">
        <v>374</v>
      </c>
      <c r="H102" s="84" t="s">
        <v>501</v>
      </c>
      <c r="I102" s="84" t="s">
        <v>172</v>
      </c>
      <c r="J102" s="84"/>
      <c r="K102" s="94">
        <v>1</v>
      </c>
      <c r="L102" s="97" t="s">
        <v>174</v>
      </c>
      <c r="M102" s="98">
        <v>5.1900000000000002E-2</v>
      </c>
      <c r="N102" s="98">
        <v>5.6999999999999993E-3</v>
      </c>
      <c r="O102" s="94">
        <v>1209310.3999999999</v>
      </c>
      <c r="P102" s="96">
        <v>121.34</v>
      </c>
      <c r="Q102" s="94">
        <v>1540.1923999999999</v>
      </c>
      <c r="R102" s="95">
        <v>4.0363961039743459E-3</v>
      </c>
      <c r="S102" s="95">
        <v>1.1073505650894969E-3</v>
      </c>
      <c r="T102" s="95">
        <v>4.2570447677259856E-4</v>
      </c>
    </row>
    <row r="103" spans="2:20">
      <c r="B103" s="87" t="s">
        <v>531</v>
      </c>
      <c r="C103" s="84" t="s">
        <v>532</v>
      </c>
      <c r="D103" s="97" t="s">
        <v>130</v>
      </c>
      <c r="E103" s="97" t="s">
        <v>313</v>
      </c>
      <c r="F103" s="84" t="s">
        <v>530</v>
      </c>
      <c r="G103" s="97" t="s">
        <v>374</v>
      </c>
      <c r="H103" s="84" t="s">
        <v>501</v>
      </c>
      <c r="I103" s="84" t="s">
        <v>172</v>
      </c>
      <c r="J103" s="84"/>
      <c r="K103" s="94">
        <v>2.2399999999999998</v>
      </c>
      <c r="L103" s="97" t="s">
        <v>174</v>
      </c>
      <c r="M103" s="98">
        <v>4.5999999999999999E-2</v>
      </c>
      <c r="N103" s="98">
        <v>1.18E-2</v>
      </c>
      <c r="O103" s="94">
        <v>1207276.33</v>
      </c>
      <c r="P103" s="96">
        <v>109.8</v>
      </c>
      <c r="Q103" s="94">
        <v>1353.8951200000001</v>
      </c>
      <c r="R103" s="95">
        <v>1.6889660773193138E-3</v>
      </c>
      <c r="S103" s="95">
        <v>9.7340859895420377E-4</v>
      </c>
      <c r="T103" s="95">
        <v>3.742124773921587E-4</v>
      </c>
    </row>
    <row r="104" spans="2:20">
      <c r="B104" s="87" t="s">
        <v>533</v>
      </c>
      <c r="C104" s="84" t="s">
        <v>534</v>
      </c>
      <c r="D104" s="97" t="s">
        <v>130</v>
      </c>
      <c r="E104" s="97" t="s">
        <v>313</v>
      </c>
      <c r="F104" s="84" t="s">
        <v>530</v>
      </c>
      <c r="G104" s="97" t="s">
        <v>374</v>
      </c>
      <c r="H104" s="84" t="s">
        <v>501</v>
      </c>
      <c r="I104" s="84" t="s">
        <v>172</v>
      </c>
      <c r="J104" s="84"/>
      <c r="K104" s="94">
        <v>4.9899999999999993</v>
      </c>
      <c r="L104" s="97" t="s">
        <v>174</v>
      </c>
      <c r="M104" s="98">
        <v>1.9799999999999998E-2</v>
      </c>
      <c r="N104" s="98">
        <v>1.7399999999999999E-2</v>
      </c>
      <c r="O104" s="94">
        <v>1339782.23</v>
      </c>
      <c r="P104" s="96">
        <v>100</v>
      </c>
      <c r="Q104" s="94">
        <v>1353.0460700000001</v>
      </c>
      <c r="R104" s="95">
        <v>1.4108559509847188E-3</v>
      </c>
      <c r="S104" s="95">
        <v>9.7279815833828506E-4</v>
      </c>
      <c r="T104" s="95">
        <v>3.7397780256451777E-4</v>
      </c>
    </row>
    <row r="105" spans="2:20">
      <c r="B105" s="87" t="s">
        <v>535</v>
      </c>
      <c r="C105" s="84" t="s">
        <v>536</v>
      </c>
      <c r="D105" s="97" t="s">
        <v>130</v>
      </c>
      <c r="E105" s="97" t="s">
        <v>313</v>
      </c>
      <c r="F105" s="84" t="s">
        <v>405</v>
      </c>
      <c r="G105" s="97" t="s">
        <v>390</v>
      </c>
      <c r="H105" s="84" t="s">
        <v>501</v>
      </c>
      <c r="I105" s="84" t="s">
        <v>172</v>
      </c>
      <c r="J105" s="84"/>
      <c r="K105" s="94">
        <v>1.7</v>
      </c>
      <c r="L105" s="97" t="s">
        <v>174</v>
      </c>
      <c r="M105" s="98">
        <v>4.4999999999999998E-2</v>
      </c>
      <c r="N105" s="98">
        <v>6.7000000000000002E-3</v>
      </c>
      <c r="O105" s="94">
        <v>16317.52</v>
      </c>
      <c r="P105" s="96">
        <v>129.08000000000001</v>
      </c>
      <c r="Q105" s="94">
        <v>21.062660000000001</v>
      </c>
      <c r="R105" s="95">
        <v>1.042681344108825E-4</v>
      </c>
      <c r="S105" s="95">
        <v>1.5143399261863614E-5</v>
      </c>
      <c r="T105" s="95">
        <v>5.8216549145023314E-6</v>
      </c>
    </row>
    <row r="106" spans="2:20">
      <c r="B106" s="87" t="s">
        <v>537</v>
      </c>
      <c r="C106" s="84" t="s">
        <v>538</v>
      </c>
      <c r="D106" s="97" t="s">
        <v>130</v>
      </c>
      <c r="E106" s="97" t="s">
        <v>313</v>
      </c>
      <c r="F106" s="84" t="s">
        <v>539</v>
      </c>
      <c r="G106" s="97" t="s">
        <v>374</v>
      </c>
      <c r="H106" s="84" t="s">
        <v>501</v>
      </c>
      <c r="I106" s="84" t="s">
        <v>172</v>
      </c>
      <c r="J106" s="84"/>
      <c r="K106" s="94">
        <v>1.4800000000000002</v>
      </c>
      <c r="L106" s="97" t="s">
        <v>174</v>
      </c>
      <c r="M106" s="98">
        <v>3.3500000000000002E-2</v>
      </c>
      <c r="N106" s="98">
        <v>9.700000000000002E-3</v>
      </c>
      <c r="O106" s="94">
        <v>7772037.2199999997</v>
      </c>
      <c r="P106" s="96">
        <v>111.66</v>
      </c>
      <c r="Q106" s="94">
        <v>8678.2567899999995</v>
      </c>
      <c r="R106" s="95">
        <v>1.3186807597401986E-2</v>
      </c>
      <c r="S106" s="95">
        <v>6.2393974677438123E-3</v>
      </c>
      <c r="T106" s="95">
        <v>2.3986436798968756E-3</v>
      </c>
    </row>
    <row r="107" spans="2:20">
      <c r="B107" s="87" t="s">
        <v>540</v>
      </c>
      <c r="C107" s="84" t="s">
        <v>541</v>
      </c>
      <c r="D107" s="97" t="s">
        <v>130</v>
      </c>
      <c r="E107" s="97" t="s">
        <v>313</v>
      </c>
      <c r="F107" s="84" t="s">
        <v>539</v>
      </c>
      <c r="G107" s="97" t="s">
        <v>374</v>
      </c>
      <c r="H107" s="84" t="s">
        <v>501</v>
      </c>
      <c r="I107" s="84" t="s">
        <v>172</v>
      </c>
      <c r="J107" s="84"/>
      <c r="K107" s="94">
        <v>0.42</v>
      </c>
      <c r="L107" s="97" t="s">
        <v>174</v>
      </c>
      <c r="M107" s="98">
        <v>3.4000000000000002E-2</v>
      </c>
      <c r="N107" s="98">
        <v>4.5000000000000014E-3</v>
      </c>
      <c r="O107" s="94">
        <v>13431.77</v>
      </c>
      <c r="P107" s="96">
        <v>108.85</v>
      </c>
      <c r="Q107" s="94">
        <v>14.620479999999999</v>
      </c>
      <c r="R107" s="95">
        <v>1.949448166969205E-4</v>
      </c>
      <c r="S107" s="95">
        <v>1.0511671652112872E-5</v>
      </c>
      <c r="T107" s="95">
        <v>4.0410560320673195E-6</v>
      </c>
    </row>
    <row r="108" spans="2:20">
      <c r="B108" s="87" t="s">
        <v>542</v>
      </c>
      <c r="C108" s="84" t="s">
        <v>543</v>
      </c>
      <c r="D108" s="97" t="s">
        <v>130</v>
      </c>
      <c r="E108" s="97" t="s">
        <v>313</v>
      </c>
      <c r="F108" s="84" t="s">
        <v>544</v>
      </c>
      <c r="G108" s="97" t="s">
        <v>358</v>
      </c>
      <c r="H108" s="84" t="s">
        <v>501</v>
      </c>
      <c r="I108" s="84" t="s">
        <v>170</v>
      </c>
      <c r="J108" s="84"/>
      <c r="K108" s="94">
        <v>5.5000000000000009</v>
      </c>
      <c r="L108" s="97" t="s">
        <v>174</v>
      </c>
      <c r="M108" s="98">
        <v>4.0899999999999999E-2</v>
      </c>
      <c r="N108" s="98">
        <v>3.2400000000000005E-2</v>
      </c>
      <c r="O108" s="94">
        <v>1528349.83</v>
      </c>
      <c r="P108" s="96">
        <v>104.51</v>
      </c>
      <c r="Q108" s="94">
        <v>1597.2784099999999</v>
      </c>
      <c r="R108" s="95">
        <v>8.6951029647997435E-4</v>
      </c>
      <c r="S108" s="95">
        <v>1.1483936357034052E-3</v>
      </c>
      <c r="T108" s="95">
        <v>4.4148287563892545E-4</v>
      </c>
    </row>
    <row r="109" spans="2:20">
      <c r="B109" s="87" t="s">
        <v>545</v>
      </c>
      <c r="C109" s="84" t="s">
        <v>546</v>
      </c>
      <c r="D109" s="97" t="s">
        <v>130</v>
      </c>
      <c r="E109" s="97" t="s">
        <v>313</v>
      </c>
      <c r="F109" s="84" t="s">
        <v>504</v>
      </c>
      <c r="G109" s="97" t="s">
        <v>315</v>
      </c>
      <c r="H109" s="84" t="s">
        <v>309</v>
      </c>
      <c r="I109" s="84" t="s">
        <v>170</v>
      </c>
      <c r="J109" s="84"/>
      <c r="K109" s="94">
        <v>3.8199999999999994</v>
      </c>
      <c r="L109" s="97" t="s">
        <v>174</v>
      </c>
      <c r="M109" s="98">
        <v>5.2999999999999999E-2</v>
      </c>
      <c r="N109" s="98">
        <v>1.2299999999999998E-2</v>
      </c>
      <c r="O109" s="94">
        <v>133063.92000000001</v>
      </c>
      <c r="P109" s="96">
        <v>125.84</v>
      </c>
      <c r="Q109" s="94">
        <v>167.44764000000001</v>
      </c>
      <c r="R109" s="95">
        <v>5.1177249755774876E-4</v>
      </c>
      <c r="S109" s="95">
        <v>1.2038965961454081E-4</v>
      </c>
      <c r="T109" s="95">
        <v>4.6282016437041535E-5</v>
      </c>
    </row>
    <row r="110" spans="2:20">
      <c r="B110" s="87" t="s">
        <v>547</v>
      </c>
      <c r="C110" s="84" t="s">
        <v>548</v>
      </c>
      <c r="D110" s="97" t="s">
        <v>130</v>
      </c>
      <c r="E110" s="97" t="s">
        <v>313</v>
      </c>
      <c r="F110" s="84" t="s">
        <v>549</v>
      </c>
      <c r="G110" s="97" t="s">
        <v>358</v>
      </c>
      <c r="H110" s="84" t="s">
        <v>309</v>
      </c>
      <c r="I110" s="84" t="s">
        <v>172</v>
      </c>
      <c r="J110" s="84"/>
      <c r="K110" s="94">
        <v>3.23</v>
      </c>
      <c r="L110" s="97" t="s">
        <v>174</v>
      </c>
      <c r="M110" s="98">
        <v>4.5999999999999999E-2</v>
      </c>
      <c r="N110" s="98">
        <v>1.37E-2</v>
      </c>
      <c r="O110" s="94">
        <v>309183.83</v>
      </c>
      <c r="P110" s="96">
        <v>111.1</v>
      </c>
      <c r="Q110" s="94">
        <v>343.50322999999997</v>
      </c>
      <c r="R110" s="95">
        <v>6.0624280392156864E-4</v>
      </c>
      <c r="S110" s="95">
        <v>2.4696816829544634E-4</v>
      </c>
      <c r="T110" s="95">
        <v>9.4943243971887915E-5</v>
      </c>
    </row>
    <row r="111" spans="2:20">
      <c r="B111" s="87" t="s">
        <v>550</v>
      </c>
      <c r="C111" s="84" t="s">
        <v>551</v>
      </c>
      <c r="D111" s="97" t="s">
        <v>130</v>
      </c>
      <c r="E111" s="97" t="s">
        <v>313</v>
      </c>
      <c r="F111" s="84" t="s">
        <v>552</v>
      </c>
      <c r="G111" s="97" t="s">
        <v>358</v>
      </c>
      <c r="H111" s="84" t="s">
        <v>309</v>
      </c>
      <c r="I111" s="84" t="s">
        <v>170</v>
      </c>
      <c r="J111" s="84"/>
      <c r="K111" s="94">
        <v>2.2699999999999996</v>
      </c>
      <c r="L111" s="97" t="s">
        <v>174</v>
      </c>
      <c r="M111" s="98">
        <v>4.4500000000000005E-2</v>
      </c>
      <c r="N111" s="98">
        <v>1.6500000000000001E-2</v>
      </c>
      <c r="O111" s="94">
        <v>141542.66</v>
      </c>
      <c r="P111" s="96">
        <v>110.5</v>
      </c>
      <c r="Q111" s="94">
        <v>156.40461999999999</v>
      </c>
      <c r="R111" s="95">
        <v>1.3339834047628723E-3</v>
      </c>
      <c r="S111" s="95">
        <v>1.1245007074415382E-4</v>
      </c>
      <c r="T111" s="95">
        <v>4.3229759426106184E-5</v>
      </c>
    </row>
    <row r="112" spans="2:20">
      <c r="B112" s="87" t="s">
        <v>553</v>
      </c>
      <c r="C112" s="84" t="s">
        <v>554</v>
      </c>
      <c r="D112" s="97" t="s">
        <v>130</v>
      </c>
      <c r="E112" s="97" t="s">
        <v>313</v>
      </c>
      <c r="F112" s="84" t="s">
        <v>552</v>
      </c>
      <c r="G112" s="97" t="s">
        <v>358</v>
      </c>
      <c r="H112" s="84" t="s">
        <v>309</v>
      </c>
      <c r="I112" s="84" t="s">
        <v>170</v>
      </c>
      <c r="J112" s="84"/>
      <c r="K112" s="94">
        <v>4.8499999999999996</v>
      </c>
      <c r="L112" s="97" t="s">
        <v>174</v>
      </c>
      <c r="M112" s="98">
        <v>3.2500000000000001E-2</v>
      </c>
      <c r="N112" s="98">
        <v>1.9400000000000001E-2</v>
      </c>
      <c r="O112" s="94">
        <v>311337.74</v>
      </c>
      <c r="P112" s="96">
        <v>104.57</v>
      </c>
      <c r="Q112" s="94">
        <v>325.56587000000002</v>
      </c>
      <c r="R112" s="95">
        <v>2.2328345385448961E-3</v>
      </c>
      <c r="S112" s="95">
        <v>2.3407176279947476E-4</v>
      </c>
      <c r="T112" s="95">
        <v>8.9985412435073601E-5</v>
      </c>
    </row>
    <row r="113" spans="2:20">
      <c r="B113" s="87" t="s">
        <v>555</v>
      </c>
      <c r="C113" s="84" t="s">
        <v>556</v>
      </c>
      <c r="D113" s="97" t="s">
        <v>130</v>
      </c>
      <c r="E113" s="97" t="s">
        <v>313</v>
      </c>
      <c r="F113" s="84" t="s">
        <v>557</v>
      </c>
      <c r="G113" s="97" t="s">
        <v>467</v>
      </c>
      <c r="H113" s="84" t="s">
        <v>309</v>
      </c>
      <c r="I113" s="84" t="s">
        <v>170</v>
      </c>
      <c r="J113" s="84"/>
      <c r="K113" s="94">
        <v>3.2399999999999998</v>
      </c>
      <c r="L113" s="97" t="s">
        <v>174</v>
      </c>
      <c r="M113" s="98">
        <v>6.0999999999999999E-2</v>
      </c>
      <c r="N113" s="98">
        <v>1.8899999999999997E-2</v>
      </c>
      <c r="O113" s="94">
        <v>0.56000000000000005</v>
      </c>
      <c r="P113" s="96">
        <v>123.61</v>
      </c>
      <c r="Q113" s="94">
        <v>6.9999999999999999E-4</v>
      </c>
      <c r="R113" s="95">
        <v>5.2713820434135968E-10</v>
      </c>
      <c r="S113" s="95">
        <v>5.0327828884407421E-10</v>
      </c>
      <c r="T113" s="95">
        <v>1.9347786272729238E-10</v>
      </c>
    </row>
    <row r="114" spans="2:20">
      <c r="B114" s="87" t="s">
        <v>558</v>
      </c>
      <c r="C114" s="84" t="s">
        <v>559</v>
      </c>
      <c r="D114" s="97" t="s">
        <v>130</v>
      </c>
      <c r="E114" s="97" t="s">
        <v>313</v>
      </c>
      <c r="F114" s="84" t="s">
        <v>451</v>
      </c>
      <c r="G114" s="97" t="s">
        <v>315</v>
      </c>
      <c r="H114" s="84" t="s">
        <v>309</v>
      </c>
      <c r="I114" s="84" t="s">
        <v>172</v>
      </c>
      <c r="J114" s="84"/>
      <c r="K114" s="94">
        <v>2.37</v>
      </c>
      <c r="L114" s="97" t="s">
        <v>174</v>
      </c>
      <c r="M114" s="98">
        <v>4.8499999999999995E-2</v>
      </c>
      <c r="N114" s="98">
        <v>1.0899999999999998E-2</v>
      </c>
      <c r="O114" s="94">
        <v>4972000</v>
      </c>
      <c r="P114" s="96">
        <v>113.8</v>
      </c>
      <c r="Q114" s="94">
        <v>5658.1359499999999</v>
      </c>
      <c r="R114" s="95">
        <v>3.3146666666666665E-2</v>
      </c>
      <c r="S114" s="95">
        <v>4.068024255661629E-3</v>
      </c>
      <c r="T114" s="95">
        <v>1.5638915008949401E-3</v>
      </c>
    </row>
    <row r="115" spans="2:20">
      <c r="B115" s="87" t="s">
        <v>560</v>
      </c>
      <c r="C115" s="84" t="s">
        <v>561</v>
      </c>
      <c r="D115" s="97" t="s">
        <v>130</v>
      </c>
      <c r="E115" s="97" t="s">
        <v>313</v>
      </c>
      <c r="F115" s="84" t="s">
        <v>562</v>
      </c>
      <c r="G115" s="97" t="s">
        <v>358</v>
      </c>
      <c r="H115" s="84" t="s">
        <v>309</v>
      </c>
      <c r="I115" s="84" t="s">
        <v>170</v>
      </c>
      <c r="J115" s="84"/>
      <c r="K115" s="94">
        <v>0.42</v>
      </c>
      <c r="L115" s="97" t="s">
        <v>174</v>
      </c>
      <c r="M115" s="98">
        <v>6.5000000000000002E-2</v>
      </c>
      <c r="N115" s="98">
        <v>1.03E-2</v>
      </c>
      <c r="O115" s="94">
        <v>1043862.69</v>
      </c>
      <c r="P115" s="96">
        <v>110.24</v>
      </c>
      <c r="Q115" s="94">
        <v>1150.7542800000001</v>
      </c>
      <c r="R115" s="95">
        <v>1.2164018760689342E-2</v>
      </c>
      <c r="S115" s="95">
        <v>8.2735663559770675E-4</v>
      </c>
      <c r="T115" s="95">
        <v>3.1806496945526315E-4</v>
      </c>
    </row>
    <row r="116" spans="2:20">
      <c r="B116" s="87" t="s">
        <v>563</v>
      </c>
      <c r="C116" s="84" t="s">
        <v>564</v>
      </c>
      <c r="D116" s="97" t="s">
        <v>130</v>
      </c>
      <c r="E116" s="97" t="s">
        <v>313</v>
      </c>
      <c r="F116" s="84" t="s">
        <v>562</v>
      </c>
      <c r="G116" s="97" t="s">
        <v>358</v>
      </c>
      <c r="H116" s="84" t="s">
        <v>309</v>
      </c>
      <c r="I116" s="84" t="s">
        <v>170</v>
      </c>
      <c r="J116" s="84"/>
      <c r="K116" s="94">
        <v>2.8999999999999995</v>
      </c>
      <c r="L116" s="97" t="s">
        <v>174</v>
      </c>
      <c r="M116" s="98">
        <v>4.5999999999999999E-2</v>
      </c>
      <c r="N116" s="98">
        <v>1.83E-2</v>
      </c>
      <c r="O116" s="94">
        <v>2036602.84</v>
      </c>
      <c r="P116" s="96">
        <v>128.38999999999999</v>
      </c>
      <c r="Q116" s="94">
        <v>2726.2159700000002</v>
      </c>
      <c r="R116" s="95">
        <v>4.2415268029006694E-3</v>
      </c>
      <c r="S116" s="95">
        <v>1.960064726287126E-3</v>
      </c>
      <c r="T116" s="95">
        <v>7.5351777029801753E-4</v>
      </c>
    </row>
    <row r="117" spans="2:20">
      <c r="B117" s="87" t="s">
        <v>565</v>
      </c>
      <c r="C117" s="84" t="s">
        <v>566</v>
      </c>
      <c r="D117" s="97" t="s">
        <v>130</v>
      </c>
      <c r="E117" s="97" t="s">
        <v>313</v>
      </c>
      <c r="F117" s="84" t="s">
        <v>567</v>
      </c>
      <c r="G117" s="97" t="s">
        <v>358</v>
      </c>
      <c r="H117" s="84" t="s">
        <v>309</v>
      </c>
      <c r="I117" s="84" t="s">
        <v>172</v>
      </c>
      <c r="J117" s="84"/>
      <c r="K117" s="94">
        <v>2.4200000000000004</v>
      </c>
      <c r="L117" s="97" t="s">
        <v>174</v>
      </c>
      <c r="M117" s="98">
        <v>5.4000000000000006E-2</v>
      </c>
      <c r="N117" s="98">
        <v>9.1999999999999998E-3</v>
      </c>
      <c r="O117" s="94">
        <v>727846.25</v>
      </c>
      <c r="P117" s="96">
        <v>131.99</v>
      </c>
      <c r="Q117" s="94">
        <v>984.05169999999998</v>
      </c>
      <c r="R117" s="95">
        <v>2.8574338823060636E-3</v>
      </c>
      <c r="S117" s="95">
        <v>7.0750265101443186E-4</v>
      </c>
      <c r="T117" s="95">
        <v>2.7198888532736955E-4</v>
      </c>
    </row>
    <row r="118" spans="2:20">
      <c r="B118" s="87" t="s">
        <v>568</v>
      </c>
      <c r="C118" s="84" t="s">
        <v>569</v>
      </c>
      <c r="D118" s="97" t="s">
        <v>130</v>
      </c>
      <c r="E118" s="97" t="s">
        <v>313</v>
      </c>
      <c r="F118" s="84" t="s">
        <v>527</v>
      </c>
      <c r="G118" s="97" t="s">
        <v>358</v>
      </c>
      <c r="H118" s="84" t="s">
        <v>309</v>
      </c>
      <c r="I118" s="84" t="s">
        <v>172</v>
      </c>
      <c r="J118" s="84"/>
      <c r="K118" s="94">
        <v>6.0799999999999992</v>
      </c>
      <c r="L118" s="97" t="s">
        <v>174</v>
      </c>
      <c r="M118" s="98">
        <v>4.9500000000000002E-2</v>
      </c>
      <c r="N118" s="98">
        <v>2.6399999999999996E-2</v>
      </c>
      <c r="O118" s="94">
        <v>670184.82999999996</v>
      </c>
      <c r="P118" s="96">
        <v>136.82</v>
      </c>
      <c r="Q118" s="94">
        <v>916.94689000000005</v>
      </c>
      <c r="R118" s="95">
        <v>4.1480602426014585E-4</v>
      </c>
      <c r="S118" s="95">
        <v>6.5925637394299375E-4</v>
      </c>
      <c r="T118" s="95">
        <v>2.5344132073091093E-4</v>
      </c>
    </row>
    <row r="119" spans="2:20">
      <c r="B119" s="87" t="s">
        <v>570</v>
      </c>
      <c r="C119" s="84" t="s">
        <v>571</v>
      </c>
      <c r="D119" s="97" t="s">
        <v>130</v>
      </c>
      <c r="E119" s="97" t="s">
        <v>313</v>
      </c>
      <c r="F119" s="84" t="s">
        <v>527</v>
      </c>
      <c r="G119" s="97" t="s">
        <v>358</v>
      </c>
      <c r="H119" s="84" t="s">
        <v>309</v>
      </c>
      <c r="I119" s="84" t="s">
        <v>172</v>
      </c>
      <c r="J119" s="84"/>
      <c r="K119" s="94">
        <v>0.89</v>
      </c>
      <c r="L119" s="97" t="s">
        <v>174</v>
      </c>
      <c r="M119" s="98">
        <v>0.05</v>
      </c>
      <c r="N119" s="98">
        <v>4.8000000000000004E-3</v>
      </c>
      <c r="O119" s="94">
        <v>696214.03</v>
      </c>
      <c r="P119" s="96">
        <v>127.16</v>
      </c>
      <c r="Q119" s="94">
        <v>885.30572999999993</v>
      </c>
      <c r="R119" s="95">
        <v>1.2379099644655167E-3</v>
      </c>
      <c r="S119" s="95">
        <v>6.3650736128321994E-4</v>
      </c>
      <c r="T119" s="95">
        <v>2.4469580071517913E-4</v>
      </c>
    </row>
    <row r="120" spans="2:20">
      <c r="B120" s="87" t="s">
        <v>572</v>
      </c>
      <c r="C120" s="84" t="s">
        <v>573</v>
      </c>
      <c r="D120" s="97" t="s">
        <v>130</v>
      </c>
      <c r="E120" s="97" t="s">
        <v>313</v>
      </c>
      <c r="F120" s="84" t="s">
        <v>557</v>
      </c>
      <c r="G120" s="97" t="s">
        <v>467</v>
      </c>
      <c r="H120" s="84" t="s">
        <v>309</v>
      </c>
      <c r="I120" s="84" t="s">
        <v>172</v>
      </c>
      <c r="J120" s="84"/>
      <c r="K120" s="94">
        <v>3.6799999999999997</v>
      </c>
      <c r="L120" s="97" t="s">
        <v>174</v>
      </c>
      <c r="M120" s="98">
        <v>4.5999999999999999E-2</v>
      </c>
      <c r="N120" s="98">
        <v>1.9400000000000001E-2</v>
      </c>
      <c r="O120" s="94">
        <v>0.48</v>
      </c>
      <c r="P120" s="96">
        <v>133.41</v>
      </c>
      <c r="Q120" s="94">
        <v>6.4000000000000005E-4</v>
      </c>
      <c r="R120" s="95">
        <v>8.7598316518033493E-10</v>
      </c>
      <c r="S120" s="95">
        <v>4.601401498002965E-10</v>
      </c>
      <c r="T120" s="95">
        <v>1.7689404592209589E-10</v>
      </c>
    </row>
    <row r="121" spans="2:20">
      <c r="B121" s="87" t="s">
        <v>574</v>
      </c>
      <c r="C121" s="84" t="s">
        <v>575</v>
      </c>
      <c r="D121" s="97" t="s">
        <v>130</v>
      </c>
      <c r="E121" s="97" t="s">
        <v>313</v>
      </c>
      <c r="F121" s="84" t="s">
        <v>576</v>
      </c>
      <c r="G121" s="97" t="s">
        <v>577</v>
      </c>
      <c r="H121" s="84" t="s">
        <v>309</v>
      </c>
      <c r="I121" s="84" t="s">
        <v>172</v>
      </c>
      <c r="J121" s="84"/>
      <c r="K121" s="94">
        <v>0.33</v>
      </c>
      <c r="L121" s="97" t="s">
        <v>174</v>
      </c>
      <c r="M121" s="98">
        <v>5.2999999999999999E-2</v>
      </c>
      <c r="N121" s="98">
        <v>3.8E-3</v>
      </c>
      <c r="O121" s="94">
        <v>76205.289999999994</v>
      </c>
      <c r="P121" s="96">
        <v>121.2</v>
      </c>
      <c r="Q121" s="94">
        <v>92.360810000000001</v>
      </c>
      <c r="R121" s="95">
        <v>5.2865672766664316E-4</v>
      </c>
      <c r="S121" s="95">
        <v>6.6404557732932371E-5</v>
      </c>
      <c r="T121" s="95">
        <v>2.5528245883659333E-5</v>
      </c>
    </row>
    <row r="122" spans="2:20">
      <c r="B122" s="87" t="s">
        <v>578</v>
      </c>
      <c r="C122" s="84" t="s">
        <v>579</v>
      </c>
      <c r="D122" s="97" t="s">
        <v>130</v>
      </c>
      <c r="E122" s="97" t="s">
        <v>313</v>
      </c>
      <c r="F122" s="84" t="s">
        <v>580</v>
      </c>
      <c r="G122" s="97" t="s">
        <v>358</v>
      </c>
      <c r="H122" s="84" t="s">
        <v>581</v>
      </c>
      <c r="I122" s="84" t="s">
        <v>170</v>
      </c>
      <c r="J122" s="84"/>
      <c r="K122" s="94">
        <v>0.82</v>
      </c>
      <c r="L122" s="97" t="s">
        <v>174</v>
      </c>
      <c r="M122" s="98">
        <v>6.0999999999999999E-2</v>
      </c>
      <c r="N122" s="98">
        <v>1.2500000000000001E-2</v>
      </c>
      <c r="O122" s="94">
        <v>395487.04</v>
      </c>
      <c r="P122" s="96">
        <v>113.27</v>
      </c>
      <c r="Q122" s="94">
        <v>447.96814000000001</v>
      </c>
      <c r="R122" s="95">
        <v>7.9097408000000004E-3</v>
      </c>
      <c r="S122" s="95">
        <v>3.2207519850837527E-4</v>
      </c>
      <c r="T122" s="95">
        <v>1.2381702613874356E-4</v>
      </c>
    </row>
    <row r="123" spans="2:20">
      <c r="B123" s="87" t="s">
        <v>582</v>
      </c>
      <c r="C123" s="84" t="s">
        <v>583</v>
      </c>
      <c r="D123" s="97" t="s">
        <v>130</v>
      </c>
      <c r="E123" s="97" t="s">
        <v>313</v>
      </c>
      <c r="F123" s="84" t="s">
        <v>580</v>
      </c>
      <c r="G123" s="97" t="s">
        <v>358</v>
      </c>
      <c r="H123" s="84" t="s">
        <v>581</v>
      </c>
      <c r="I123" s="84" t="s">
        <v>170</v>
      </c>
      <c r="J123" s="84"/>
      <c r="K123" s="94">
        <v>6.09</v>
      </c>
      <c r="L123" s="97" t="s">
        <v>174</v>
      </c>
      <c r="M123" s="98">
        <v>4.6500000000000007E-2</v>
      </c>
      <c r="N123" s="98">
        <v>3.2899999999999999E-2</v>
      </c>
      <c r="O123" s="94">
        <v>1631749.15</v>
      </c>
      <c r="P123" s="96">
        <v>107.71</v>
      </c>
      <c r="Q123" s="94">
        <v>1795.4951799999999</v>
      </c>
      <c r="R123" s="95">
        <v>6.5269965999999995E-3</v>
      </c>
      <c r="S123" s="95">
        <v>1.2909053454545471E-3</v>
      </c>
      <c r="T123" s="95">
        <v>4.9626938566222159E-4</v>
      </c>
    </row>
    <row r="124" spans="2:20">
      <c r="B124" s="87" t="s">
        <v>584</v>
      </c>
      <c r="C124" s="84" t="s">
        <v>585</v>
      </c>
      <c r="D124" s="97" t="s">
        <v>130</v>
      </c>
      <c r="E124" s="97" t="s">
        <v>313</v>
      </c>
      <c r="F124" s="84" t="s">
        <v>580</v>
      </c>
      <c r="G124" s="97" t="s">
        <v>358</v>
      </c>
      <c r="H124" s="84" t="s">
        <v>581</v>
      </c>
      <c r="I124" s="84" t="s">
        <v>170</v>
      </c>
      <c r="J124" s="84"/>
      <c r="K124" s="94">
        <v>1.9499999999999997</v>
      </c>
      <c r="L124" s="97" t="s">
        <v>174</v>
      </c>
      <c r="M124" s="98">
        <v>5.5999999999999994E-2</v>
      </c>
      <c r="N124" s="98">
        <v>1.18E-2</v>
      </c>
      <c r="O124" s="94">
        <v>1998314.55</v>
      </c>
      <c r="P124" s="96">
        <v>113.61</v>
      </c>
      <c r="Q124" s="94">
        <v>2328.7773500000003</v>
      </c>
      <c r="R124" s="95">
        <v>7.8912402460984393E-3</v>
      </c>
      <c r="S124" s="95">
        <v>1.6743186854383399E-3</v>
      </c>
      <c r="T124" s="95">
        <v>6.4366694920818253E-4</v>
      </c>
    </row>
    <row r="125" spans="2:20">
      <c r="B125" s="87" t="s">
        <v>586</v>
      </c>
      <c r="C125" s="84" t="s">
        <v>587</v>
      </c>
      <c r="D125" s="97" t="s">
        <v>130</v>
      </c>
      <c r="E125" s="97" t="s">
        <v>313</v>
      </c>
      <c r="F125" s="84" t="s">
        <v>588</v>
      </c>
      <c r="G125" s="97" t="s">
        <v>358</v>
      </c>
      <c r="H125" s="84" t="s">
        <v>581</v>
      </c>
      <c r="I125" s="84" t="s">
        <v>170</v>
      </c>
      <c r="J125" s="84"/>
      <c r="K125" s="94">
        <v>2.8499999999999996</v>
      </c>
      <c r="L125" s="97" t="s">
        <v>174</v>
      </c>
      <c r="M125" s="98">
        <v>5.3499999999999999E-2</v>
      </c>
      <c r="N125" s="98">
        <v>1.72E-2</v>
      </c>
      <c r="O125" s="94">
        <v>898526.1</v>
      </c>
      <c r="P125" s="96">
        <v>111.02</v>
      </c>
      <c r="Q125" s="94">
        <v>997.54367999999999</v>
      </c>
      <c r="R125" s="95">
        <v>2.5496774687843839E-3</v>
      </c>
      <c r="S125" s="95">
        <v>7.172029661680297E-4</v>
      </c>
      <c r="T125" s="95">
        <v>2.7571802740502583E-4</v>
      </c>
    </row>
    <row r="126" spans="2:20">
      <c r="B126" s="87" t="s">
        <v>589</v>
      </c>
      <c r="C126" s="84" t="s">
        <v>590</v>
      </c>
      <c r="D126" s="97" t="s">
        <v>130</v>
      </c>
      <c r="E126" s="97" t="s">
        <v>313</v>
      </c>
      <c r="F126" s="84" t="s">
        <v>588</v>
      </c>
      <c r="G126" s="97" t="s">
        <v>358</v>
      </c>
      <c r="H126" s="84" t="s">
        <v>581</v>
      </c>
      <c r="I126" s="84" t="s">
        <v>170</v>
      </c>
      <c r="J126" s="84"/>
      <c r="K126" s="94">
        <v>0.99</v>
      </c>
      <c r="L126" s="97" t="s">
        <v>174</v>
      </c>
      <c r="M126" s="98">
        <v>5.5E-2</v>
      </c>
      <c r="N126" s="98">
        <v>1.5700000000000002E-2</v>
      </c>
      <c r="O126" s="94">
        <v>612307.72</v>
      </c>
      <c r="P126" s="96">
        <v>123.55</v>
      </c>
      <c r="Q126" s="94">
        <v>756.50618999999995</v>
      </c>
      <c r="R126" s="95">
        <v>5.1046912880366819E-3</v>
      </c>
      <c r="S126" s="95">
        <v>5.4390448686164302E-4</v>
      </c>
      <c r="T126" s="95">
        <v>2.0909600111595279E-4</v>
      </c>
    </row>
    <row r="127" spans="2:20">
      <c r="B127" s="87" t="s">
        <v>591</v>
      </c>
      <c r="C127" s="84" t="s">
        <v>592</v>
      </c>
      <c r="D127" s="97" t="s">
        <v>130</v>
      </c>
      <c r="E127" s="97" t="s">
        <v>313</v>
      </c>
      <c r="F127" s="84" t="s">
        <v>593</v>
      </c>
      <c r="G127" s="97" t="s">
        <v>577</v>
      </c>
      <c r="H127" s="84" t="s">
        <v>581</v>
      </c>
      <c r="I127" s="84" t="s">
        <v>170</v>
      </c>
      <c r="J127" s="84"/>
      <c r="K127" s="94">
        <v>1.37</v>
      </c>
      <c r="L127" s="97" t="s">
        <v>174</v>
      </c>
      <c r="M127" s="98">
        <v>4.2000000000000003E-2</v>
      </c>
      <c r="N127" s="98">
        <v>1.5900000000000001E-2</v>
      </c>
      <c r="O127" s="94">
        <v>605170.06999999995</v>
      </c>
      <c r="P127" s="96">
        <v>104.84</v>
      </c>
      <c r="Q127" s="94">
        <v>634.46031999999991</v>
      </c>
      <c r="R127" s="95">
        <v>1.1219119510136114E-3</v>
      </c>
      <c r="S127" s="95">
        <v>4.5615729169866246E-4</v>
      </c>
      <c r="T127" s="95">
        <v>1.753628952841057E-4</v>
      </c>
    </row>
    <row r="128" spans="2:20">
      <c r="B128" s="87" t="s">
        <v>594</v>
      </c>
      <c r="C128" s="84" t="s">
        <v>595</v>
      </c>
      <c r="D128" s="97" t="s">
        <v>130</v>
      </c>
      <c r="E128" s="97" t="s">
        <v>313</v>
      </c>
      <c r="F128" s="84" t="s">
        <v>596</v>
      </c>
      <c r="G128" s="97" t="s">
        <v>358</v>
      </c>
      <c r="H128" s="84" t="s">
        <v>581</v>
      </c>
      <c r="I128" s="84" t="s">
        <v>170</v>
      </c>
      <c r="J128" s="84"/>
      <c r="K128" s="94">
        <v>2.6</v>
      </c>
      <c r="L128" s="97" t="s">
        <v>174</v>
      </c>
      <c r="M128" s="98">
        <v>4.8000000000000001E-2</v>
      </c>
      <c r="N128" s="98">
        <v>1.6399999999999998E-2</v>
      </c>
      <c r="O128" s="94">
        <v>422557.76</v>
      </c>
      <c r="P128" s="96">
        <v>106.85</v>
      </c>
      <c r="Q128" s="94">
        <v>461.64436999999998</v>
      </c>
      <c r="R128" s="95">
        <v>1.3570659267252453E-3</v>
      </c>
      <c r="S128" s="95">
        <v>3.3190798369728671E-4</v>
      </c>
      <c r="T128" s="95">
        <v>1.2759709435383911E-4</v>
      </c>
    </row>
    <row r="129" spans="2:20">
      <c r="B129" s="87" t="s">
        <v>597</v>
      </c>
      <c r="C129" s="84" t="s">
        <v>598</v>
      </c>
      <c r="D129" s="97" t="s">
        <v>130</v>
      </c>
      <c r="E129" s="97" t="s">
        <v>313</v>
      </c>
      <c r="F129" s="84" t="s">
        <v>599</v>
      </c>
      <c r="G129" s="97" t="s">
        <v>358</v>
      </c>
      <c r="H129" s="84" t="s">
        <v>581</v>
      </c>
      <c r="I129" s="84" t="s">
        <v>172</v>
      </c>
      <c r="J129" s="84"/>
      <c r="K129" s="94">
        <v>2.4299999999999997</v>
      </c>
      <c r="L129" s="97" t="s">
        <v>174</v>
      </c>
      <c r="M129" s="98">
        <v>5.4000000000000006E-2</v>
      </c>
      <c r="N129" s="98">
        <v>3.85E-2</v>
      </c>
      <c r="O129" s="94">
        <v>679543.63</v>
      </c>
      <c r="P129" s="96">
        <v>105.86</v>
      </c>
      <c r="Q129" s="94">
        <v>719.36491000000001</v>
      </c>
      <c r="R129" s="95">
        <v>7.5504847777777776E-3</v>
      </c>
      <c r="S129" s="95">
        <v>5.1720105851324493E-4</v>
      </c>
      <c r="T129" s="95">
        <v>1.9883026472544436E-4</v>
      </c>
    </row>
    <row r="130" spans="2:20">
      <c r="B130" s="87" t="s">
        <v>600</v>
      </c>
      <c r="C130" s="84" t="s">
        <v>601</v>
      </c>
      <c r="D130" s="97" t="s">
        <v>130</v>
      </c>
      <c r="E130" s="97" t="s">
        <v>313</v>
      </c>
      <c r="F130" s="84" t="s">
        <v>599</v>
      </c>
      <c r="G130" s="97" t="s">
        <v>358</v>
      </c>
      <c r="H130" s="84" t="s">
        <v>581</v>
      </c>
      <c r="I130" s="84" t="s">
        <v>172</v>
      </c>
      <c r="J130" s="84"/>
      <c r="K130" s="94">
        <v>1.84</v>
      </c>
      <c r="L130" s="97" t="s">
        <v>174</v>
      </c>
      <c r="M130" s="98">
        <v>6.4000000000000001E-2</v>
      </c>
      <c r="N130" s="98">
        <v>3.9100000000000003E-2</v>
      </c>
      <c r="O130" s="94">
        <v>992025.75</v>
      </c>
      <c r="P130" s="96">
        <v>113.43</v>
      </c>
      <c r="Q130" s="94">
        <v>1125.25488</v>
      </c>
      <c r="R130" s="95">
        <v>9.6365198106939283E-3</v>
      </c>
      <c r="S130" s="95">
        <v>8.090233578854915E-4</v>
      </c>
      <c r="T130" s="95">
        <v>3.1101701315122264E-4</v>
      </c>
    </row>
    <row r="131" spans="2:20">
      <c r="B131" s="87" t="s">
        <v>602</v>
      </c>
      <c r="C131" s="84" t="s">
        <v>603</v>
      </c>
      <c r="D131" s="97" t="s">
        <v>130</v>
      </c>
      <c r="E131" s="97" t="s">
        <v>313</v>
      </c>
      <c r="F131" s="84" t="s">
        <v>599</v>
      </c>
      <c r="G131" s="97" t="s">
        <v>358</v>
      </c>
      <c r="H131" s="84" t="s">
        <v>581</v>
      </c>
      <c r="I131" s="84" t="s">
        <v>172</v>
      </c>
      <c r="J131" s="84"/>
      <c r="K131" s="94">
        <v>4.0199999999999996</v>
      </c>
      <c r="L131" s="97" t="s">
        <v>174</v>
      </c>
      <c r="M131" s="98">
        <v>2.5000000000000001E-2</v>
      </c>
      <c r="N131" s="98">
        <v>4.5400000000000003E-2</v>
      </c>
      <c r="O131" s="94">
        <v>1975852.41</v>
      </c>
      <c r="P131" s="96">
        <v>91.84</v>
      </c>
      <c r="Q131" s="94">
        <v>1814.6227900000001</v>
      </c>
      <c r="R131" s="95">
        <v>1.0797479725889656E-2</v>
      </c>
      <c r="S131" s="95">
        <v>1.3046575037837999E-3</v>
      </c>
      <c r="T131" s="95">
        <v>5.0155619866490907E-4</v>
      </c>
    </row>
    <row r="132" spans="2:20">
      <c r="B132" s="87" t="s">
        <v>604</v>
      </c>
      <c r="C132" s="84" t="s">
        <v>605</v>
      </c>
      <c r="D132" s="97" t="s">
        <v>130</v>
      </c>
      <c r="E132" s="97" t="s">
        <v>313</v>
      </c>
      <c r="F132" s="84" t="s">
        <v>444</v>
      </c>
      <c r="G132" s="97" t="s">
        <v>315</v>
      </c>
      <c r="H132" s="84" t="s">
        <v>581</v>
      </c>
      <c r="I132" s="84" t="s">
        <v>172</v>
      </c>
      <c r="J132" s="84"/>
      <c r="K132" s="94">
        <v>4.8999999999999995</v>
      </c>
      <c r="L132" s="97" t="s">
        <v>174</v>
      </c>
      <c r="M132" s="98">
        <v>5.0999999999999997E-2</v>
      </c>
      <c r="N132" s="98">
        <v>1.7599999999999998E-2</v>
      </c>
      <c r="O132" s="94">
        <v>3726868.21</v>
      </c>
      <c r="P132" s="96">
        <v>140.15</v>
      </c>
      <c r="Q132" s="94">
        <v>5279.8726500000002</v>
      </c>
      <c r="R132" s="95">
        <v>3.2485447240565655E-3</v>
      </c>
      <c r="S132" s="95">
        <v>3.7960646751523256E-3</v>
      </c>
      <c r="T132" s="95">
        <v>1.4593406797061223E-3</v>
      </c>
    </row>
    <row r="133" spans="2:20">
      <c r="B133" s="87" t="s">
        <v>606</v>
      </c>
      <c r="C133" s="84" t="s">
        <v>607</v>
      </c>
      <c r="D133" s="97" t="s">
        <v>130</v>
      </c>
      <c r="E133" s="97" t="s">
        <v>313</v>
      </c>
      <c r="F133" s="84" t="s">
        <v>522</v>
      </c>
      <c r="G133" s="97" t="s">
        <v>315</v>
      </c>
      <c r="H133" s="84" t="s">
        <v>581</v>
      </c>
      <c r="I133" s="84" t="s">
        <v>172</v>
      </c>
      <c r="J133" s="84"/>
      <c r="K133" s="94">
        <v>3.84</v>
      </c>
      <c r="L133" s="97" t="s">
        <v>174</v>
      </c>
      <c r="M133" s="98">
        <v>2.4E-2</v>
      </c>
      <c r="N133" s="98">
        <v>1.2200000000000003E-2</v>
      </c>
      <c r="O133" s="94">
        <v>5249967</v>
      </c>
      <c r="P133" s="96">
        <v>105.12</v>
      </c>
      <c r="Q133" s="94">
        <v>5518.7652699999999</v>
      </c>
      <c r="R133" s="95">
        <v>4.0213916400487167E-2</v>
      </c>
      <c r="S133" s="95">
        <v>3.9678210594538644E-3</v>
      </c>
      <c r="T133" s="95">
        <v>1.5253698704760124E-3</v>
      </c>
    </row>
    <row r="134" spans="2:20">
      <c r="B134" s="87" t="s">
        <v>608</v>
      </c>
      <c r="C134" s="84" t="s">
        <v>609</v>
      </c>
      <c r="D134" s="97" t="s">
        <v>130</v>
      </c>
      <c r="E134" s="97" t="s">
        <v>313</v>
      </c>
      <c r="F134" s="84" t="s">
        <v>610</v>
      </c>
      <c r="G134" s="97" t="s">
        <v>358</v>
      </c>
      <c r="H134" s="84" t="s">
        <v>581</v>
      </c>
      <c r="I134" s="84" t="s">
        <v>170</v>
      </c>
      <c r="J134" s="84"/>
      <c r="K134" s="94">
        <v>2.3899999999999997</v>
      </c>
      <c r="L134" s="97" t="s">
        <v>174</v>
      </c>
      <c r="M134" s="98">
        <v>4.8499999999999995E-2</v>
      </c>
      <c r="N134" s="98">
        <v>1.8099999999999995E-2</v>
      </c>
      <c r="O134" s="94">
        <v>254422.33</v>
      </c>
      <c r="P134" s="96">
        <v>114.4</v>
      </c>
      <c r="Q134" s="94">
        <v>291.05915000000005</v>
      </c>
      <c r="R134" s="95">
        <v>3.6607529496402878E-4</v>
      </c>
      <c r="S134" s="95">
        <v>2.0926250137772966E-4</v>
      </c>
      <c r="T134" s="95">
        <v>8.0447860384603445E-5</v>
      </c>
    </row>
    <row r="135" spans="2:20">
      <c r="B135" s="87" t="s">
        <v>611</v>
      </c>
      <c r="C135" s="84" t="s">
        <v>612</v>
      </c>
      <c r="D135" s="97" t="s">
        <v>130</v>
      </c>
      <c r="E135" s="97" t="s">
        <v>313</v>
      </c>
      <c r="F135" s="84" t="s">
        <v>610</v>
      </c>
      <c r="G135" s="97" t="s">
        <v>358</v>
      </c>
      <c r="H135" s="84" t="s">
        <v>581</v>
      </c>
      <c r="I135" s="84" t="s">
        <v>170</v>
      </c>
      <c r="J135" s="84"/>
      <c r="K135" s="94">
        <v>0.17000000000000004</v>
      </c>
      <c r="L135" s="97" t="s">
        <v>174</v>
      </c>
      <c r="M135" s="98">
        <v>4.7E-2</v>
      </c>
      <c r="N135" s="98">
        <v>5.3999999999999994E-3</v>
      </c>
      <c r="O135" s="94">
        <v>134055.97</v>
      </c>
      <c r="P135" s="96">
        <v>119.85</v>
      </c>
      <c r="Q135" s="94">
        <v>160.66609</v>
      </c>
      <c r="R135" s="95">
        <v>1.0548666519471913E-3</v>
      </c>
      <c r="S135" s="95">
        <v>1.1551393550066861E-4</v>
      </c>
      <c r="T135" s="95">
        <v>4.4407616722786863E-5</v>
      </c>
    </row>
    <row r="136" spans="2:20">
      <c r="B136" s="87" t="s">
        <v>613</v>
      </c>
      <c r="C136" s="84" t="s">
        <v>614</v>
      </c>
      <c r="D136" s="97" t="s">
        <v>130</v>
      </c>
      <c r="E136" s="97" t="s">
        <v>313</v>
      </c>
      <c r="F136" s="84" t="s">
        <v>610</v>
      </c>
      <c r="G136" s="97" t="s">
        <v>358</v>
      </c>
      <c r="H136" s="84" t="s">
        <v>581</v>
      </c>
      <c r="I136" s="84" t="s">
        <v>170</v>
      </c>
      <c r="J136" s="84"/>
      <c r="K136" s="94">
        <v>5.0200000000000005</v>
      </c>
      <c r="L136" s="97" t="s">
        <v>174</v>
      </c>
      <c r="M136" s="98">
        <v>3.7999999999999999E-2</v>
      </c>
      <c r="N136" s="98">
        <v>2.5100000000000001E-2</v>
      </c>
      <c r="O136" s="94">
        <v>3553448.88</v>
      </c>
      <c r="P136" s="96">
        <v>105.35</v>
      </c>
      <c r="Q136" s="94">
        <v>3743.5582799999997</v>
      </c>
      <c r="R136" s="95">
        <v>9.1767268557734014E-3</v>
      </c>
      <c r="S136" s="95">
        <v>2.6915022933520936E-3</v>
      </c>
      <c r="T136" s="95">
        <v>1.0347080785849411E-3</v>
      </c>
    </row>
    <row r="137" spans="2:20">
      <c r="B137" s="87" t="s">
        <v>615</v>
      </c>
      <c r="C137" s="84" t="s">
        <v>616</v>
      </c>
      <c r="D137" s="97" t="s">
        <v>130</v>
      </c>
      <c r="E137" s="97" t="s">
        <v>313</v>
      </c>
      <c r="F137" s="84" t="s">
        <v>617</v>
      </c>
      <c r="G137" s="97" t="s">
        <v>409</v>
      </c>
      <c r="H137" s="84" t="s">
        <v>618</v>
      </c>
      <c r="I137" s="84" t="s">
        <v>172</v>
      </c>
      <c r="J137" s="84"/>
      <c r="K137" s="94">
        <v>2.17</v>
      </c>
      <c r="L137" s="97" t="s">
        <v>174</v>
      </c>
      <c r="M137" s="98">
        <v>4.8000000000000001E-2</v>
      </c>
      <c r="N137" s="98">
        <v>1.9100000000000002E-2</v>
      </c>
      <c r="O137" s="94">
        <v>3601539.05</v>
      </c>
      <c r="P137" s="96">
        <v>123.85</v>
      </c>
      <c r="Q137" s="94">
        <v>4460.50612</v>
      </c>
      <c r="R137" s="95">
        <v>4.4010256777603811E-3</v>
      </c>
      <c r="S137" s="95">
        <v>3.2069655535030299E-3</v>
      </c>
      <c r="T137" s="95">
        <v>1.2328702725422965E-3</v>
      </c>
    </row>
    <row r="138" spans="2:20">
      <c r="B138" s="87" t="s">
        <v>619</v>
      </c>
      <c r="C138" s="84" t="s">
        <v>620</v>
      </c>
      <c r="D138" s="97" t="s">
        <v>130</v>
      </c>
      <c r="E138" s="97" t="s">
        <v>313</v>
      </c>
      <c r="F138" s="84" t="s">
        <v>621</v>
      </c>
      <c r="G138" s="97" t="s">
        <v>467</v>
      </c>
      <c r="H138" s="84" t="s">
        <v>618</v>
      </c>
      <c r="I138" s="84" t="s">
        <v>170</v>
      </c>
      <c r="J138" s="84"/>
      <c r="K138" s="94">
        <v>1.3</v>
      </c>
      <c r="L138" s="97" t="s">
        <v>174</v>
      </c>
      <c r="M138" s="98">
        <v>5.2999999999999999E-2</v>
      </c>
      <c r="N138" s="98">
        <v>2.0300000000000002E-2</v>
      </c>
      <c r="O138" s="94">
        <v>671502.58</v>
      </c>
      <c r="P138" s="96">
        <v>125.71</v>
      </c>
      <c r="Q138" s="94">
        <v>844.14585</v>
      </c>
      <c r="R138" s="95">
        <v>6.6340792199672703E-3</v>
      </c>
      <c r="S138" s="95">
        <v>6.0691468417546656E-4</v>
      </c>
      <c r="T138" s="95">
        <v>2.3331933555444792E-4</v>
      </c>
    </row>
    <row r="139" spans="2:20">
      <c r="B139" s="87" t="s">
        <v>622</v>
      </c>
      <c r="C139" s="84" t="s">
        <v>623</v>
      </c>
      <c r="D139" s="97" t="s">
        <v>130</v>
      </c>
      <c r="E139" s="97" t="s">
        <v>313</v>
      </c>
      <c r="F139" s="84" t="s">
        <v>621</v>
      </c>
      <c r="G139" s="97" t="s">
        <v>467</v>
      </c>
      <c r="H139" s="84" t="s">
        <v>618</v>
      </c>
      <c r="I139" s="84" t="s">
        <v>172</v>
      </c>
      <c r="J139" s="84"/>
      <c r="K139" s="94">
        <v>3.03</v>
      </c>
      <c r="L139" s="97" t="s">
        <v>174</v>
      </c>
      <c r="M139" s="98">
        <v>0.05</v>
      </c>
      <c r="N139" s="98">
        <v>2.1899999999999999E-2</v>
      </c>
      <c r="O139" s="94">
        <v>486.85</v>
      </c>
      <c r="P139" s="96">
        <v>107.29</v>
      </c>
      <c r="Q139" s="94">
        <v>0.52234000000000003</v>
      </c>
      <c r="R139" s="95">
        <v>2.3662326426859912E-6</v>
      </c>
      <c r="S139" s="95">
        <v>3.7554625913544822E-7</v>
      </c>
      <c r="T139" s="95">
        <v>1.4437318116710558E-7</v>
      </c>
    </row>
    <row r="140" spans="2:20">
      <c r="B140" s="87" t="s">
        <v>624</v>
      </c>
      <c r="C140" s="84" t="s">
        <v>625</v>
      </c>
      <c r="D140" s="97" t="s">
        <v>130</v>
      </c>
      <c r="E140" s="97" t="s">
        <v>313</v>
      </c>
      <c r="F140" s="84" t="s">
        <v>621</v>
      </c>
      <c r="G140" s="97" t="s">
        <v>467</v>
      </c>
      <c r="H140" s="84" t="s">
        <v>618</v>
      </c>
      <c r="I140" s="84" t="s">
        <v>170</v>
      </c>
      <c r="J140" s="84"/>
      <c r="K140" s="94">
        <v>0.68</v>
      </c>
      <c r="L140" s="97" t="s">
        <v>174</v>
      </c>
      <c r="M140" s="98">
        <v>5.2499999999999998E-2</v>
      </c>
      <c r="N140" s="98">
        <v>1.23E-2</v>
      </c>
      <c r="O140" s="94">
        <v>14126.32</v>
      </c>
      <c r="P140" s="96">
        <v>124.65</v>
      </c>
      <c r="Q140" s="94">
        <v>17.608460000000001</v>
      </c>
      <c r="R140" s="95">
        <v>1.3804123745390806E-4</v>
      </c>
      <c r="S140" s="95">
        <v>1.2659936597113326E-5</v>
      </c>
      <c r="T140" s="95">
        <v>4.8669245810271695E-6</v>
      </c>
    </row>
    <row r="141" spans="2:20">
      <c r="B141" s="87" t="s">
        <v>626</v>
      </c>
      <c r="C141" s="84" t="s">
        <v>627</v>
      </c>
      <c r="D141" s="97" t="s">
        <v>130</v>
      </c>
      <c r="E141" s="97" t="s">
        <v>313</v>
      </c>
      <c r="F141" s="84" t="s">
        <v>628</v>
      </c>
      <c r="G141" s="97" t="s">
        <v>358</v>
      </c>
      <c r="H141" s="84" t="s">
        <v>618</v>
      </c>
      <c r="I141" s="84" t="s">
        <v>170</v>
      </c>
      <c r="J141" s="84"/>
      <c r="K141" s="94">
        <v>3.24</v>
      </c>
      <c r="L141" s="97" t="s">
        <v>174</v>
      </c>
      <c r="M141" s="98">
        <v>7.2499999999999995E-2</v>
      </c>
      <c r="N141" s="98">
        <v>2.06E-2</v>
      </c>
      <c r="O141" s="94">
        <v>698765.7</v>
      </c>
      <c r="P141" s="96">
        <v>122.52</v>
      </c>
      <c r="Q141" s="94">
        <v>856.12774999999999</v>
      </c>
      <c r="R141" s="95">
        <v>1.4186717368872249E-3</v>
      </c>
      <c r="S141" s="95">
        <v>6.155292986456106E-4</v>
      </c>
      <c r="T141" s="95">
        <v>2.3663109613075099E-4</v>
      </c>
    </row>
    <row r="142" spans="2:20">
      <c r="B142" s="87" t="s">
        <v>629</v>
      </c>
      <c r="C142" s="84" t="s">
        <v>630</v>
      </c>
      <c r="D142" s="97" t="s">
        <v>130</v>
      </c>
      <c r="E142" s="97" t="s">
        <v>313</v>
      </c>
      <c r="F142" s="84" t="s">
        <v>628</v>
      </c>
      <c r="G142" s="97" t="s">
        <v>358</v>
      </c>
      <c r="H142" s="84" t="s">
        <v>618</v>
      </c>
      <c r="I142" s="84" t="s">
        <v>170</v>
      </c>
      <c r="J142" s="84"/>
      <c r="K142" s="94">
        <v>4.9399999999999995</v>
      </c>
      <c r="L142" s="97" t="s">
        <v>174</v>
      </c>
      <c r="M142" s="98">
        <v>4.9000000000000002E-2</v>
      </c>
      <c r="N142" s="98">
        <v>3.6900000000000002E-2</v>
      </c>
      <c r="O142" s="94">
        <v>43169.52</v>
      </c>
      <c r="P142" s="96">
        <v>104.98</v>
      </c>
      <c r="Q142" s="94">
        <v>45.319360000000003</v>
      </c>
      <c r="R142" s="95">
        <v>2.6631659145519542E-4</v>
      </c>
      <c r="S142" s="95">
        <v>3.2583214217583697E-5</v>
      </c>
      <c r="T142" s="95">
        <v>1.2526132732812493E-5</v>
      </c>
    </row>
    <row r="143" spans="2:20">
      <c r="B143" s="87" t="s">
        <v>631</v>
      </c>
      <c r="C143" s="84" t="s">
        <v>632</v>
      </c>
      <c r="D143" s="97" t="s">
        <v>130</v>
      </c>
      <c r="E143" s="97" t="s">
        <v>313</v>
      </c>
      <c r="F143" s="84" t="s">
        <v>628</v>
      </c>
      <c r="G143" s="97" t="s">
        <v>358</v>
      </c>
      <c r="H143" s="84" t="s">
        <v>618</v>
      </c>
      <c r="I143" s="84" t="s">
        <v>170</v>
      </c>
      <c r="J143" s="84"/>
      <c r="K143" s="94">
        <v>0.99</v>
      </c>
      <c r="L143" s="97" t="s">
        <v>174</v>
      </c>
      <c r="M143" s="98">
        <v>5.3499999999999999E-2</v>
      </c>
      <c r="N143" s="98">
        <v>1.9300000000000001E-2</v>
      </c>
      <c r="O143" s="94">
        <v>446280.23</v>
      </c>
      <c r="P143" s="96">
        <v>126.41</v>
      </c>
      <c r="Q143" s="94">
        <v>564.14286000000004</v>
      </c>
      <c r="R143" s="95">
        <v>1.2418485953654176E-3</v>
      </c>
      <c r="S143" s="95">
        <v>4.0560121892057449E-4</v>
      </c>
      <c r="T143" s="95">
        <v>1.5592736403666018E-4</v>
      </c>
    </row>
    <row r="144" spans="2:20">
      <c r="B144" s="87" t="s">
        <v>633</v>
      </c>
      <c r="C144" s="84" t="s">
        <v>634</v>
      </c>
      <c r="D144" s="97" t="s">
        <v>130</v>
      </c>
      <c r="E144" s="97" t="s">
        <v>313</v>
      </c>
      <c r="F144" s="84" t="s">
        <v>635</v>
      </c>
      <c r="G144" s="97" t="s">
        <v>358</v>
      </c>
      <c r="H144" s="84" t="s">
        <v>618</v>
      </c>
      <c r="I144" s="84" t="s">
        <v>172</v>
      </c>
      <c r="J144" s="84"/>
      <c r="K144" s="94">
        <v>6.8</v>
      </c>
      <c r="L144" s="97" t="s">
        <v>174</v>
      </c>
      <c r="M144" s="98">
        <v>2.8500000000000001E-2</v>
      </c>
      <c r="N144" s="98">
        <v>2.1000000000000001E-2</v>
      </c>
      <c r="O144" s="94">
        <v>7500000</v>
      </c>
      <c r="P144" s="96">
        <v>106.38</v>
      </c>
      <c r="Q144" s="94">
        <v>7978.4997999999996</v>
      </c>
      <c r="R144" s="95">
        <v>1.0980966325036604E-2</v>
      </c>
      <c r="S144" s="95">
        <v>5.7362938955525548E-3</v>
      </c>
      <c r="T144" s="95">
        <v>2.2052329843916139E-3</v>
      </c>
    </row>
    <row r="145" spans="2:20">
      <c r="B145" s="87" t="s">
        <v>636</v>
      </c>
      <c r="C145" s="84" t="s">
        <v>637</v>
      </c>
      <c r="D145" s="97" t="s">
        <v>130</v>
      </c>
      <c r="E145" s="97" t="s">
        <v>313</v>
      </c>
      <c r="F145" s="84" t="s">
        <v>638</v>
      </c>
      <c r="G145" s="97" t="s">
        <v>390</v>
      </c>
      <c r="H145" s="84" t="s">
        <v>639</v>
      </c>
      <c r="I145" s="84" t="s">
        <v>170</v>
      </c>
      <c r="J145" s="84"/>
      <c r="K145" s="94">
        <v>2.52</v>
      </c>
      <c r="L145" s="97" t="s">
        <v>174</v>
      </c>
      <c r="M145" s="98">
        <v>3.85E-2</v>
      </c>
      <c r="N145" s="98">
        <v>2.69E-2</v>
      </c>
      <c r="O145" s="94">
        <v>26151.71</v>
      </c>
      <c r="P145" s="96">
        <v>103.05</v>
      </c>
      <c r="Q145" s="94">
        <v>26.949339999999999</v>
      </c>
      <c r="R145" s="95">
        <v>6.5379274999999998E-4</v>
      </c>
      <c r="S145" s="95">
        <v>1.9375739600967377E-5</v>
      </c>
      <c r="T145" s="95">
        <v>7.4487152930158995E-6</v>
      </c>
    </row>
    <row r="146" spans="2:20">
      <c r="B146" s="87" t="s">
        <v>640</v>
      </c>
      <c r="C146" s="84" t="s">
        <v>641</v>
      </c>
      <c r="D146" s="97" t="s">
        <v>130</v>
      </c>
      <c r="E146" s="97" t="s">
        <v>313</v>
      </c>
      <c r="F146" s="84" t="s">
        <v>635</v>
      </c>
      <c r="G146" s="97" t="s">
        <v>358</v>
      </c>
      <c r="H146" s="84" t="s">
        <v>639</v>
      </c>
      <c r="I146" s="84" t="s">
        <v>172</v>
      </c>
      <c r="J146" s="84"/>
      <c r="K146" s="94">
        <v>1.1399999999999999</v>
      </c>
      <c r="L146" s="97" t="s">
        <v>174</v>
      </c>
      <c r="M146" s="98">
        <v>4.6500000000000007E-2</v>
      </c>
      <c r="N146" s="98">
        <v>1.8199999999999997E-2</v>
      </c>
      <c r="O146" s="94">
        <v>1405844.57</v>
      </c>
      <c r="P146" s="96">
        <v>125.82</v>
      </c>
      <c r="Q146" s="94">
        <v>1768.8335900000002</v>
      </c>
      <c r="R146" s="95">
        <v>4.0408187417636581E-3</v>
      </c>
      <c r="S146" s="95">
        <v>1.271736489178744E-3</v>
      </c>
      <c r="T146" s="95">
        <v>4.8890020359063395E-4</v>
      </c>
    </row>
    <row r="147" spans="2:20">
      <c r="B147" s="87" t="s">
        <v>642</v>
      </c>
      <c r="C147" s="84" t="s">
        <v>643</v>
      </c>
      <c r="D147" s="97" t="s">
        <v>130</v>
      </c>
      <c r="E147" s="97" t="s">
        <v>313</v>
      </c>
      <c r="F147" s="84" t="s">
        <v>635</v>
      </c>
      <c r="G147" s="97" t="s">
        <v>358</v>
      </c>
      <c r="H147" s="84" t="s">
        <v>639</v>
      </c>
      <c r="I147" s="84" t="s">
        <v>172</v>
      </c>
      <c r="J147" s="84"/>
      <c r="K147" s="94">
        <v>2.2800000000000002</v>
      </c>
      <c r="L147" s="97" t="s">
        <v>174</v>
      </c>
      <c r="M147" s="98">
        <v>6.8499999999999991E-2</v>
      </c>
      <c r="N147" s="98">
        <v>2.58E-2</v>
      </c>
      <c r="O147" s="94">
        <v>5228375.8899999997</v>
      </c>
      <c r="P147" s="96">
        <v>111.02</v>
      </c>
      <c r="Q147" s="94">
        <v>5804.54331</v>
      </c>
      <c r="R147" s="95">
        <v>4.188119075977317E-3</v>
      </c>
      <c r="S147" s="95">
        <v>4.1732866065401697E-3</v>
      </c>
      <c r="T147" s="95">
        <v>1.6043580481811476E-3</v>
      </c>
    </row>
    <row r="148" spans="2:20">
      <c r="B148" s="87" t="s">
        <v>644</v>
      </c>
      <c r="C148" s="84" t="s">
        <v>645</v>
      </c>
      <c r="D148" s="97" t="s">
        <v>130</v>
      </c>
      <c r="E148" s="97" t="s">
        <v>313</v>
      </c>
      <c r="F148" s="84" t="s">
        <v>635</v>
      </c>
      <c r="G148" s="97" t="s">
        <v>358</v>
      </c>
      <c r="H148" s="84" t="s">
        <v>639</v>
      </c>
      <c r="I148" s="84" t="s">
        <v>172</v>
      </c>
      <c r="J148" s="84"/>
      <c r="K148" s="94">
        <v>0.99</v>
      </c>
      <c r="L148" s="97" t="s">
        <v>174</v>
      </c>
      <c r="M148" s="98">
        <v>5.0499999999999996E-2</v>
      </c>
      <c r="N148" s="98">
        <v>1.8100000000000002E-2</v>
      </c>
      <c r="O148" s="94">
        <v>1855203.48</v>
      </c>
      <c r="P148" s="96">
        <v>126.03</v>
      </c>
      <c r="Q148" s="94">
        <v>2338.1129599999999</v>
      </c>
      <c r="R148" s="95">
        <v>5.7224456216001061E-3</v>
      </c>
      <c r="S148" s="95">
        <v>1.6810306994756478E-3</v>
      </c>
      <c r="T148" s="95">
        <v>6.462472833082618E-4</v>
      </c>
    </row>
    <row r="149" spans="2:20">
      <c r="B149" s="87" t="s">
        <v>646</v>
      </c>
      <c r="C149" s="84" t="s">
        <v>647</v>
      </c>
      <c r="D149" s="97" t="s">
        <v>130</v>
      </c>
      <c r="E149" s="97" t="s">
        <v>313</v>
      </c>
      <c r="F149" s="84" t="s">
        <v>648</v>
      </c>
      <c r="G149" s="97" t="s">
        <v>358</v>
      </c>
      <c r="H149" s="84" t="s">
        <v>649</v>
      </c>
      <c r="I149" s="84" t="s">
        <v>172</v>
      </c>
      <c r="J149" s="84"/>
      <c r="K149" s="94">
        <v>2.75</v>
      </c>
      <c r="L149" s="97" t="s">
        <v>174</v>
      </c>
      <c r="M149" s="98">
        <v>5.4000000000000006E-2</v>
      </c>
      <c r="N149" s="98">
        <v>0.18520000000000003</v>
      </c>
      <c r="O149" s="94">
        <v>3265.92</v>
      </c>
      <c r="P149" s="96">
        <v>86.85</v>
      </c>
      <c r="Q149" s="94">
        <v>2.9081399999999999</v>
      </c>
      <c r="R149" s="95">
        <v>7.1094406162504363E-6</v>
      </c>
      <c r="S149" s="95">
        <v>2.0908624613128659E-6</v>
      </c>
      <c r="T149" s="95">
        <v>8.0380101673106865E-7</v>
      </c>
    </row>
    <row r="150" spans="2:20">
      <c r="B150" s="87" t="s">
        <v>650</v>
      </c>
      <c r="C150" s="84" t="s">
        <v>651</v>
      </c>
      <c r="D150" s="97" t="s">
        <v>130</v>
      </c>
      <c r="E150" s="97" t="s">
        <v>313</v>
      </c>
      <c r="F150" s="84" t="s">
        <v>652</v>
      </c>
      <c r="G150" s="97" t="s">
        <v>467</v>
      </c>
      <c r="H150" s="84" t="s">
        <v>653</v>
      </c>
      <c r="I150" s="84" t="s">
        <v>170</v>
      </c>
      <c r="J150" s="84"/>
      <c r="K150" s="94">
        <v>4.51</v>
      </c>
      <c r="L150" s="97" t="s">
        <v>174</v>
      </c>
      <c r="M150" s="98">
        <v>4.9500000000000002E-2</v>
      </c>
      <c r="N150" s="98">
        <v>8.0700000000000008E-2</v>
      </c>
      <c r="O150" s="94">
        <v>0.94</v>
      </c>
      <c r="P150" s="96">
        <v>106.69</v>
      </c>
      <c r="Q150" s="94">
        <v>1E-3</v>
      </c>
      <c r="R150" s="95">
        <v>3.3548545456040082E-10</v>
      </c>
      <c r="S150" s="95">
        <v>7.1896898406296326E-10</v>
      </c>
      <c r="T150" s="95">
        <v>2.7639694675327485E-10</v>
      </c>
    </row>
    <row r="151" spans="2:20">
      <c r="B151" s="87" t="s">
        <v>654</v>
      </c>
      <c r="C151" s="84" t="s">
        <v>655</v>
      </c>
      <c r="D151" s="97" t="s">
        <v>130</v>
      </c>
      <c r="E151" s="97" t="s">
        <v>313</v>
      </c>
      <c r="F151" s="84" t="s">
        <v>656</v>
      </c>
      <c r="G151" s="97" t="s">
        <v>467</v>
      </c>
      <c r="H151" s="84" t="s">
        <v>657</v>
      </c>
      <c r="I151" s="84" t="s">
        <v>172</v>
      </c>
      <c r="J151" s="84"/>
      <c r="K151" s="94">
        <v>1.0999999999999996</v>
      </c>
      <c r="L151" s="97" t="s">
        <v>174</v>
      </c>
      <c r="M151" s="98">
        <v>4.4500000000000005E-2</v>
      </c>
      <c r="N151" s="98">
        <v>0.2495</v>
      </c>
      <c r="O151" s="94">
        <v>80025.37</v>
      </c>
      <c r="P151" s="96">
        <v>101.75</v>
      </c>
      <c r="Q151" s="94">
        <v>81.425820000000002</v>
      </c>
      <c r="R151" s="95">
        <v>1.3964699201028327E-4</v>
      </c>
      <c r="S151" s="95">
        <v>5.8542639081893711E-5</v>
      </c>
      <c r="T151" s="95">
        <v>2.2505848034881744E-5</v>
      </c>
    </row>
    <row r="152" spans="2:20">
      <c r="B152" s="87" t="s">
        <v>658</v>
      </c>
      <c r="C152" s="84" t="s">
        <v>659</v>
      </c>
      <c r="D152" s="97" t="s">
        <v>130</v>
      </c>
      <c r="E152" s="97" t="s">
        <v>313</v>
      </c>
      <c r="F152" s="84" t="s">
        <v>656</v>
      </c>
      <c r="G152" s="97" t="s">
        <v>467</v>
      </c>
      <c r="H152" s="84" t="s">
        <v>657</v>
      </c>
      <c r="I152" s="84" t="s">
        <v>172</v>
      </c>
      <c r="J152" s="84"/>
      <c r="K152" s="94">
        <v>2.06</v>
      </c>
      <c r="L152" s="97" t="s">
        <v>174</v>
      </c>
      <c r="M152" s="98">
        <v>4.9000000000000002E-2</v>
      </c>
      <c r="N152" s="98">
        <v>0.24310000000000001</v>
      </c>
      <c r="O152" s="94">
        <v>691847.44</v>
      </c>
      <c r="P152" s="96">
        <v>88.27</v>
      </c>
      <c r="Q152" s="94">
        <v>610.69372999999996</v>
      </c>
      <c r="R152" s="95">
        <v>6.1261003463501066E-4</v>
      </c>
      <c r="S152" s="95">
        <v>4.3906985063172152E-4</v>
      </c>
      <c r="T152" s="95">
        <v>1.687938823733688E-4</v>
      </c>
    </row>
    <row r="153" spans="2:20">
      <c r="B153" s="87" t="s">
        <v>660</v>
      </c>
      <c r="C153" s="84" t="s">
        <v>661</v>
      </c>
      <c r="D153" s="97" t="s">
        <v>130</v>
      </c>
      <c r="E153" s="97" t="s">
        <v>313</v>
      </c>
      <c r="F153" s="84" t="s">
        <v>662</v>
      </c>
      <c r="G153" s="97" t="s">
        <v>358</v>
      </c>
      <c r="H153" s="84" t="s">
        <v>663</v>
      </c>
      <c r="I153" s="84" t="s">
        <v>170</v>
      </c>
      <c r="J153" s="84"/>
      <c r="K153" s="94">
        <v>3.0499999999999994</v>
      </c>
      <c r="L153" s="97" t="s">
        <v>174</v>
      </c>
      <c r="M153" s="98">
        <v>7.4999999999999997E-2</v>
      </c>
      <c r="N153" s="98">
        <v>0.27579999999999999</v>
      </c>
      <c r="O153" s="94">
        <v>591868.06000000006</v>
      </c>
      <c r="P153" s="96">
        <v>61.71</v>
      </c>
      <c r="Q153" s="94">
        <v>365.24177000000003</v>
      </c>
      <c r="R153" s="95">
        <v>4.1731119689913281E-4</v>
      </c>
      <c r="S153" s="95">
        <v>2.6259750431425848E-4</v>
      </c>
      <c r="T153" s="95">
        <v>1.0095171005476186E-4</v>
      </c>
    </row>
    <row r="154" spans="2:20">
      <c r="B154" s="87" t="s">
        <v>664</v>
      </c>
      <c r="C154" s="84" t="s">
        <v>665</v>
      </c>
      <c r="D154" s="97" t="s">
        <v>130</v>
      </c>
      <c r="E154" s="97" t="s">
        <v>313</v>
      </c>
      <c r="F154" s="84" t="s">
        <v>662</v>
      </c>
      <c r="G154" s="97" t="s">
        <v>358</v>
      </c>
      <c r="H154" s="84" t="s">
        <v>663</v>
      </c>
      <c r="I154" s="84" t="s">
        <v>170</v>
      </c>
      <c r="J154" s="84"/>
      <c r="K154" s="94">
        <v>3.08</v>
      </c>
      <c r="L154" s="97" t="s">
        <v>174</v>
      </c>
      <c r="M154" s="98">
        <v>6.7000000000000004E-2</v>
      </c>
      <c r="N154" s="98">
        <v>0.31690000000000002</v>
      </c>
      <c r="O154" s="94">
        <v>943271.47</v>
      </c>
      <c r="P154" s="96">
        <v>49.11</v>
      </c>
      <c r="Q154" s="94">
        <v>463.24061999999998</v>
      </c>
      <c r="R154" s="95">
        <v>1.6035388297715634E-3</v>
      </c>
      <c r="S154" s="95">
        <v>3.3305563793809717E-4</v>
      </c>
      <c r="T154" s="95">
        <v>1.2803829298009401E-4</v>
      </c>
    </row>
    <row r="155" spans="2:20">
      <c r="B155" s="87" t="s">
        <v>666</v>
      </c>
      <c r="C155" s="84" t="s">
        <v>667</v>
      </c>
      <c r="D155" s="97" t="s">
        <v>130</v>
      </c>
      <c r="E155" s="97" t="s">
        <v>313</v>
      </c>
      <c r="F155" s="84" t="s">
        <v>668</v>
      </c>
      <c r="G155" s="97" t="s">
        <v>467</v>
      </c>
      <c r="H155" s="84" t="s">
        <v>669</v>
      </c>
      <c r="I155" s="84"/>
      <c r="J155" s="84"/>
      <c r="K155" s="94">
        <v>3.2899999999999996</v>
      </c>
      <c r="L155" s="97" t="s">
        <v>174</v>
      </c>
      <c r="M155" s="98">
        <v>7.400000000000001E-2</v>
      </c>
      <c r="N155" s="98">
        <v>3.769999999999999E-2</v>
      </c>
      <c r="O155" s="94">
        <v>0.93</v>
      </c>
      <c r="P155" s="96">
        <v>113.27</v>
      </c>
      <c r="Q155" s="94">
        <v>1.0500000000000002E-3</v>
      </c>
      <c r="R155" s="95">
        <v>5.4385735919708412E-9</v>
      </c>
      <c r="S155" s="95">
        <v>7.5491743326611153E-10</v>
      </c>
      <c r="T155" s="95">
        <v>2.9021679409093859E-10</v>
      </c>
    </row>
    <row r="156" spans="2:20">
      <c r="B156" s="87" t="s">
        <v>670</v>
      </c>
      <c r="C156" s="84" t="s">
        <v>671</v>
      </c>
      <c r="D156" s="97" t="s">
        <v>130</v>
      </c>
      <c r="E156" s="97" t="s">
        <v>313</v>
      </c>
      <c r="F156" s="84" t="s">
        <v>672</v>
      </c>
      <c r="G156" s="97" t="s">
        <v>467</v>
      </c>
      <c r="H156" s="84" t="s">
        <v>669</v>
      </c>
      <c r="I156" s="84"/>
      <c r="J156" s="84"/>
      <c r="K156" s="94">
        <v>0.82</v>
      </c>
      <c r="L156" s="97" t="s">
        <v>174</v>
      </c>
      <c r="M156" s="98">
        <v>5.7500000000000002E-2</v>
      </c>
      <c r="N156" s="98">
        <v>1.38E-2</v>
      </c>
      <c r="O156" s="94">
        <v>0.97</v>
      </c>
      <c r="P156" s="96">
        <v>112.88</v>
      </c>
      <c r="Q156" s="94">
        <v>1.1000000000000001E-3</v>
      </c>
      <c r="R156" s="95">
        <v>8.6222222222222228E-9</v>
      </c>
      <c r="S156" s="95">
        <v>7.9086588246925958E-10</v>
      </c>
      <c r="T156" s="95">
        <v>3.0403664142860233E-10</v>
      </c>
    </row>
    <row r="157" spans="2:20">
      <c r="B157" s="87" t="s">
        <v>673</v>
      </c>
      <c r="C157" s="84" t="s">
        <v>674</v>
      </c>
      <c r="D157" s="97" t="s">
        <v>130</v>
      </c>
      <c r="E157" s="97" t="s">
        <v>313</v>
      </c>
      <c r="F157" s="84" t="s">
        <v>675</v>
      </c>
      <c r="G157" s="97" t="s">
        <v>374</v>
      </c>
      <c r="H157" s="84" t="s">
        <v>669</v>
      </c>
      <c r="I157" s="84"/>
      <c r="J157" s="84"/>
      <c r="K157" s="94">
        <v>3.4600000000000004</v>
      </c>
      <c r="L157" s="97" t="s">
        <v>174</v>
      </c>
      <c r="M157" s="98">
        <v>3.85E-2</v>
      </c>
      <c r="N157" s="98">
        <v>2.5000000000000001E-2</v>
      </c>
      <c r="O157" s="94">
        <v>652699.66</v>
      </c>
      <c r="P157" s="96">
        <v>103.78</v>
      </c>
      <c r="Q157" s="94">
        <v>677.37172999999996</v>
      </c>
      <c r="R157" s="95">
        <v>2.3478405035971222E-3</v>
      </c>
      <c r="S157" s="95">
        <v>4.870092645510718E-4</v>
      </c>
      <c r="T157" s="95">
        <v>1.8722347798898366E-4</v>
      </c>
    </row>
    <row r="158" spans="2:20">
      <c r="B158" s="87" t="s">
        <v>676</v>
      </c>
      <c r="C158" s="84" t="s">
        <v>677</v>
      </c>
      <c r="D158" s="97" t="s">
        <v>130</v>
      </c>
      <c r="E158" s="97" t="s">
        <v>313</v>
      </c>
      <c r="F158" s="84" t="s">
        <v>678</v>
      </c>
      <c r="G158" s="97" t="s">
        <v>679</v>
      </c>
      <c r="H158" s="84" t="s">
        <v>669</v>
      </c>
      <c r="I158" s="84"/>
      <c r="J158" s="84"/>
      <c r="K158" s="94">
        <v>8.0000000000000016E-2</v>
      </c>
      <c r="L158" s="97" t="s">
        <v>174</v>
      </c>
      <c r="M158" s="98">
        <v>4.1599999999999998E-2</v>
      </c>
      <c r="N158" s="98">
        <v>5.340000000000001E-2</v>
      </c>
      <c r="O158" s="94">
        <v>130539.93</v>
      </c>
      <c r="P158" s="96">
        <v>103.6</v>
      </c>
      <c r="Q158" s="94">
        <v>135.23935999999998</v>
      </c>
      <c r="R158" s="95">
        <v>2.6107985999999999E-3</v>
      </c>
      <c r="S158" s="95">
        <v>9.7232905264525322E-5</v>
      </c>
      <c r="T158" s="95">
        <v>3.7379746184866963E-5</v>
      </c>
    </row>
    <row r="159" spans="2:20">
      <c r="B159" s="83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94"/>
      <c r="P159" s="96"/>
      <c r="Q159" s="84"/>
      <c r="R159" s="84"/>
      <c r="S159" s="95"/>
      <c r="T159" s="84"/>
    </row>
    <row r="160" spans="2:20">
      <c r="B160" s="101" t="s">
        <v>51</v>
      </c>
      <c r="C160" s="82"/>
      <c r="D160" s="82"/>
      <c r="E160" s="82"/>
      <c r="F160" s="82"/>
      <c r="G160" s="82"/>
      <c r="H160" s="82"/>
      <c r="I160" s="82"/>
      <c r="J160" s="82"/>
      <c r="K160" s="91">
        <v>3.8399683944378449</v>
      </c>
      <c r="L160" s="82"/>
      <c r="M160" s="82"/>
      <c r="N160" s="103">
        <v>2.2849036200585114E-2</v>
      </c>
      <c r="O160" s="91"/>
      <c r="P160" s="93"/>
      <c r="Q160" s="91">
        <v>246433.14245000007</v>
      </c>
      <c r="R160" s="82"/>
      <c r="S160" s="92">
        <v>0.17717778606672005</v>
      </c>
      <c r="T160" s="92">
        <v>6.8113368151994869E-2</v>
      </c>
    </row>
    <row r="161" spans="2:20">
      <c r="B161" s="87" t="s">
        <v>680</v>
      </c>
      <c r="C161" s="84" t="s">
        <v>681</v>
      </c>
      <c r="D161" s="97" t="s">
        <v>130</v>
      </c>
      <c r="E161" s="97" t="s">
        <v>313</v>
      </c>
      <c r="F161" s="84" t="s">
        <v>330</v>
      </c>
      <c r="G161" s="97" t="s">
        <v>315</v>
      </c>
      <c r="H161" s="84" t="s">
        <v>316</v>
      </c>
      <c r="I161" s="84" t="s">
        <v>170</v>
      </c>
      <c r="J161" s="84"/>
      <c r="K161" s="94">
        <v>0.42000000000000004</v>
      </c>
      <c r="L161" s="97" t="s">
        <v>174</v>
      </c>
      <c r="M161" s="98">
        <v>8.199999999999999E-3</v>
      </c>
      <c r="N161" s="98">
        <v>2.8000000000000004E-3</v>
      </c>
      <c r="O161" s="94">
        <v>1824808.63</v>
      </c>
      <c r="P161" s="96">
        <v>100.28</v>
      </c>
      <c r="Q161" s="94">
        <v>1829.91815</v>
      </c>
      <c r="R161" s="95">
        <v>2.3002813948856545E-3</v>
      </c>
      <c r="S161" s="95">
        <v>1.3156543932238772E-3</v>
      </c>
      <c r="T161" s="95">
        <v>5.0578378946840113E-4</v>
      </c>
    </row>
    <row r="162" spans="2:20">
      <c r="B162" s="87" t="s">
        <v>682</v>
      </c>
      <c r="C162" s="84" t="s">
        <v>683</v>
      </c>
      <c r="D162" s="97" t="s">
        <v>130</v>
      </c>
      <c r="E162" s="97" t="s">
        <v>313</v>
      </c>
      <c r="F162" s="84" t="s">
        <v>330</v>
      </c>
      <c r="G162" s="97" t="s">
        <v>315</v>
      </c>
      <c r="H162" s="84" t="s">
        <v>316</v>
      </c>
      <c r="I162" s="84" t="s">
        <v>170</v>
      </c>
      <c r="J162" s="84"/>
      <c r="K162" s="94">
        <v>1.85</v>
      </c>
      <c r="L162" s="97" t="s">
        <v>174</v>
      </c>
      <c r="M162" s="98">
        <v>5.9000000000000004E-2</v>
      </c>
      <c r="N162" s="98">
        <v>7.4999999999999997E-3</v>
      </c>
      <c r="O162" s="94">
        <v>10374874.26</v>
      </c>
      <c r="P162" s="96">
        <v>110.26</v>
      </c>
      <c r="Q162" s="94">
        <v>11439.336009999999</v>
      </c>
      <c r="R162" s="95">
        <v>6.4110382794603906E-3</v>
      </c>
      <c r="S162" s="95">
        <v>8.2245277894645707E-3</v>
      </c>
      <c r="T162" s="95">
        <v>3.1617975460487891E-3</v>
      </c>
    </row>
    <row r="163" spans="2:20">
      <c r="B163" s="87" t="s">
        <v>684</v>
      </c>
      <c r="C163" s="84" t="s">
        <v>685</v>
      </c>
      <c r="D163" s="97" t="s">
        <v>130</v>
      </c>
      <c r="E163" s="97" t="s">
        <v>313</v>
      </c>
      <c r="F163" s="84" t="s">
        <v>330</v>
      </c>
      <c r="G163" s="97" t="s">
        <v>315</v>
      </c>
      <c r="H163" s="84" t="s">
        <v>316</v>
      </c>
      <c r="I163" s="84" t="s">
        <v>170</v>
      </c>
      <c r="J163" s="84"/>
      <c r="K163" s="94">
        <v>2.3699999999999997</v>
      </c>
      <c r="L163" s="97" t="s">
        <v>174</v>
      </c>
      <c r="M163" s="98">
        <v>1.8200000000000001E-2</v>
      </c>
      <c r="N163" s="98">
        <v>8.6E-3</v>
      </c>
      <c r="O163" s="94">
        <v>1853721.96</v>
      </c>
      <c r="P163" s="96">
        <v>102.35</v>
      </c>
      <c r="Q163" s="94">
        <v>1897.2843600000001</v>
      </c>
      <c r="R163" s="95">
        <v>2.9502691450098116E-3</v>
      </c>
      <c r="S163" s="95">
        <v>1.3640886087877494E-3</v>
      </c>
      <c r="T163" s="95">
        <v>5.2440360422674112E-4</v>
      </c>
    </row>
    <row r="164" spans="2:20">
      <c r="B164" s="87" t="s">
        <v>686</v>
      </c>
      <c r="C164" s="84" t="s">
        <v>687</v>
      </c>
      <c r="D164" s="97" t="s">
        <v>130</v>
      </c>
      <c r="E164" s="97" t="s">
        <v>313</v>
      </c>
      <c r="F164" s="84" t="s">
        <v>688</v>
      </c>
      <c r="G164" s="97" t="s">
        <v>689</v>
      </c>
      <c r="H164" s="84" t="s">
        <v>340</v>
      </c>
      <c r="I164" s="84" t="s">
        <v>170</v>
      </c>
      <c r="J164" s="84"/>
      <c r="K164" s="94">
        <v>2.4100000000000006</v>
      </c>
      <c r="L164" s="97" t="s">
        <v>174</v>
      </c>
      <c r="M164" s="98">
        <v>4.8399999999999999E-2</v>
      </c>
      <c r="N164" s="98">
        <v>8.0999999999999996E-3</v>
      </c>
      <c r="O164" s="94">
        <v>8191465.6200000001</v>
      </c>
      <c r="P164" s="96">
        <v>109.94</v>
      </c>
      <c r="Q164" s="94">
        <v>9005.6976699999996</v>
      </c>
      <c r="R164" s="95">
        <v>9.751744785714285E-3</v>
      </c>
      <c r="S164" s="95">
        <v>6.4748173045780944E-3</v>
      </c>
      <c r="T164" s="95">
        <v>2.4891473393710813E-3</v>
      </c>
    </row>
    <row r="165" spans="2:20">
      <c r="B165" s="87" t="s">
        <v>690</v>
      </c>
      <c r="C165" s="84" t="s">
        <v>691</v>
      </c>
      <c r="D165" s="97" t="s">
        <v>130</v>
      </c>
      <c r="E165" s="97" t="s">
        <v>313</v>
      </c>
      <c r="F165" s="84" t="s">
        <v>339</v>
      </c>
      <c r="G165" s="97" t="s">
        <v>315</v>
      </c>
      <c r="H165" s="84" t="s">
        <v>340</v>
      </c>
      <c r="I165" s="84" t="s">
        <v>170</v>
      </c>
      <c r="J165" s="84"/>
      <c r="K165" s="94">
        <v>3.43</v>
      </c>
      <c r="L165" s="97" t="s">
        <v>174</v>
      </c>
      <c r="M165" s="98">
        <v>1.95E-2</v>
      </c>
      <c r="N165" s="98">
        <v>1.15E-2</v>
      </c>
      <c r="O165" s="94">
        <v>10061652.380000001</v>
      </c>
      <c r="P165" s="96">
        <v>103.67</v>
      </c>
      <c r="Q165" s="94">
        <v>10430.91503</v>
      </c>
      <c r="R165" s="95">
        <v>1.4688543620437958E-2</v>
      </c>
      <c r="S165" s="95">
        <v>7.4995043819661936E-3</v>
      </c>
      <c r="T165" s="95">
        <v>2.883073066134844E-3</v>
      </c>
    </row>
    <row r="166" spans="2:20">
      <c r="B166" s="87" t="s">
        <v>692</v>
      </c>
      <c r="C166" s="84" t="s">
        <v>693</v>
      </c>
      <c r="D166" s="97" t="s">
        <v>130</v>
      </c>
      <c r="E166" s="97" t="s">
        <v>313</v>
      </c>
      <c r="F166" s="84" t="s">
        <v>314</v>
      </c>
      <c r="G166" s="97" t="s">
        <v>315</v>
      </c>
      <c r="H166" s="84" t="s">
        <v>340</v>
      </c>
      <c r="I166" s="84" t="s">
        <v>170</v>
      </c>
      <c r="J166" s="84"/>
      <c r="K166" s="94">
        <v>1.1499999999999999</v>
      </c>
      <c r="L166" s="97" t="s">
        <v>174</v>
      </c>
      <c r="M166" s="98">
        <v>5.4000000000000006E-2</v>
      </c>
      <c r="N166" s="98">
        <v>6.7000000000000002E-3</v>
      </c>
      <c r="O166" s="94">
        <v>3484132.06</v>
      </c>
      <c r="P166" s="96">
        <v>109.96</v>
      </c>
      <c r="Q166" s="94">
        <v>3831.1516099999999</v>
      </c>
      <c r="R166" s="95">
        <v>1.5793610448410025E-3</v>
      </c>
      <c r="S166" s="95">
        <v>2.7544791808328858E-3</v>
      </c>
      <c r="T166" s="95">
        <v>1.058918607552893E-3</v>
      </c>
    </row>
    <row r="167" spans="2:20">
      <c r="B167" s="87" t="s">
        <v>694</v>
      </c>
      <c r="C167" s="84" t="s">
        <v>695</v>
      </c>
      <c r="D167" s="97" t="s">
        <v>130</v>
      </c>
      <c r="E167" s="97" t="s">
        <v>313</v>
      </c>
      <c r="F167" s="84" t="s">
        <v>330</v>
      </c>
      <c r="G167" s="97" t="s">
        <v>315</v>
      </c>
      <c r="H167" s="84" t="s">
        <v>340</v>
      </c>
      <c r="I167" s="84" t="s">
        <v>172</v>
      </c>
      <c r="J167" s="84"/>
      <c r="K167" s="94">
        <v>1.1499999999999999</v>
      </c>
      <c r="L167" s="97" t="s">
        <v>174</v>
      </c>
      <c r="M167" s="98">
        <v>2.4199999999999999E-2</v>
      </c>
      <c r="N167" s="98">
        <v>6.7999999999999996E-3</v>
      </c>
      <c r="O167" s="94">
        <v>7267846.7999999998</v>
      </c>
      <c r="P167" s="96">
        <v>102.17</v>
      </c>
      <c r="Q167" s="94">
        <v>7425.5588299999999</v>
      </c>
      <c r="R167" s="95">
        <v>7.5190741039615639E-3</v>
      </c>
      <c r="S167" s="95">
        <v>5.3387464881048657E-3</v>
      </c>
      <c r="T167" s="95">
        <v>2.0524017885488197E-3</v>
      </c>
    </row>
    <row r="168" spans="2:20">
      <c r="B168" s="87" t="s">
        <v>696</v>
      </c>
      <c r="C168" s="84" t="s">
        <v>697</v>
      </c>
      <c r="D168" s="97" t="s">
        <v>130</v>
      </c>
      <c r="E168" s="97" t="s">
        <v>313</v>
      </c>
      <c r="F168" s="84" t="s">
        <v>330</v>
      </c>
      <c r="G168" s="97" t="s">
        <v>315</v>
      </c>
      <c r="H168" s="84" t="s">
        <v>340</v>
      </c>
      <c r="I168" s="84" t="s">
        <v>172</v>
      </c>
      <c r="J168" s="84"/>
      <c r="K168" s="94">
        <v>2.6200000000000006</v>
      </c>
      <c r="L168" s="97" t="s">
        <v>174</v>
      </c>
      <c r="M168" s="98">
        <v>6.0999999999999999E-2</v>
      </c>
      <c r="N168" s="98">
        <v>9.7000000000000003E-3</v>
      </c>
      <c r="O168" s="94">
        <v>5844288.5199999996</v>
      </c>
      <c r="P168" s="96">
        <v>115.33</v>
      </c>
      <c r="Q168" s="94">
        <v>6740.2178899999999</v>
      </c>
      <c r="R168" s="95">
        <v>3.4117077795881713E-3</v>
      </c>
      <c r="S168" s="95">
        <v>4.8460076087363099E-3</v>
      </c>
      <c r="T168" s="95">
        <v>1.8629756452478003E-3</v>
      </c>
    </row>
    <row r="169" spans="2:20">
      <c r="B169" s="87" t="s">
        <v>698</v>
      </c>
      <c r="C169" s="84" t="s">
        <v>699</v>
      </c>
      <c r="D169" s="97" t="s">
        <v>130</v>
      </c>
      <c r="E169" s="97" t="s">
        <v>313</v>
      </c>
      <c r="F169" s="84" t="s">
        <v>373</v>
      </c>
      <c r="G169" s="97" t="s">
        <v>374</v>
      </c>
      <c r="H169" s="84" t="s">
        <v>368</v>
      </c>
      <c r="I169" s="84" t="s">
        <v>172</v>
      </c>
      <c r="J169" s="84"/>
      <c r="K169" s="94">
        <v>0.9</v>
      </c>
      <c r="L169" s="97" t="s">
        <v>174</v>
      </c>
      <c r="M169" s="98">
        <v>5.7000000000000002E-2</v>
      </c>
      <c r="N169" s="98">
        <v>4.5999999999999999E-3</v>
      </c>
      <c r="O169" s="94">
        <v>3274798.15</v>
      </c>
      <c r="P169" s="96">
        <v>105.26</v>
      </c>
      <c r="Q169" s="94">
        <v>3447.0525299999999</v>
      </c>
      <c r="R169" s="95">
        <v>7.3888245486293863E-3</v>
      </c>
      <c r="S169" s="95">
        <v>2.4783238555057671E-3</v>
      </c>
      <c r="T169" s="95">
        <v>9.5275479459015126E-4</v>
      </c>
    </row>
    <row r="170" spans="2:20">
      <c r="B170" s="87" t="s">
        <v>700</v>
      </c>
      <c r="C170" s="84" t="s">
        <v>701</v>
      </c>
      <c r="D170" s="97" t="s">
        <v>130</v>
      </c>
      <c r="E170" s="97" t="s">
        <v>313</v>
      </c>
      <c r="F170" s="84" t="s">
        <v>373</v>
      </c>
      <c r="G170" s="97" t="s">
        <v>374</v>
      </c>
      <c r="H170" s="84" t="s">
        <v>368</v>
      </c>
      <c r="I170" s="84" t="s">
        <v>172</v>
      </c>
      <c r="J170" s="84"/>
      <c r="K170" s="94">
        <v>7.19</v>
      </c>
      <c r="L170" s="97" t="s">
        <v>174</v>
      </c>
      <c r="M170" s="98">
        <v>3.6499999999999998E-2</v>
      </c>
      <c r="N170" s="98">
        <v>2.7200000000000002E-2</v>
      </c>
      <c r="O170" s="94">
        <v>12518400</v>
      </c>
      <c r="P170" s="96">
        <v>107.25</v>
      </c>
      <c r="Q170" s="94">
        <v>13425.98358</v>
      </c>
      <c r="R170" s="95">
        <v>1.1354547524219933E-2</v>
      </c>
      <c r="S170" s="95">
        <v>9.6528657745586256E-3</v>
      </c>
      <c r="T170" s="95">
        <v>3.7109008686716021E-3</v>
      </c>
    </row>
    <row r="171" spans="2:20">
      <c r="B171" s="87" t="s">
        <v>702</v>
      </c>
      <c r="C171" s="84" t="s">
        <v>703</v>
      </c>
      <c r="D171" s="97" t="s">
        <v>130</v>
      </c>
      <c r="E171" s="97" t="s">
        <v>313</v>
      </c>
      <c r="F171" s="84" t="s">
        <v>314</v>
      </c>
      <c r="G171" s="97" t="s">
        <v>315</v>
      </c>
      <c r="H171" s="84" t="s">
        <v>368</v>
      </c>
      <c r="I171" s="84" t="s">
        <v>170</v>
      </c>
      <c r="J171" s="84"/>
      <c r="K171" s="94">
        <v>4.45</v>
      </c>
      <c r="L171" s="97" t="s">
        <v>174</v>
      </c>
      <c r="M171" s="98">
        <v>1.508E-2</v>
      </c>
      <c r="N171" s="98">
        <v>1.52E-2</v>
      </c>
      <c r="O171" s="94">
        <v>27472748.649999999</v>
      </c>
      <c r="P171" s="96">
        <v>100.06</v>
      </c>
      <c r="Q171" s="94">
        <v>27489.231469999999</v>
      </c>
      <c r="R171" s="95">
        <v>2.8918682789473682E-2</v>
      </c>
      <c r="S171" s="95">
        <v>1.9763904822657535E-2</v>
      </c>
      <c r="T171" s="95">
        <v>7.5979396469020369E-3</v>
      </c>
    </row>
    <row r="172" spans="2:20">
      <c r="B172" s="87" t="s">
        <v>704</v>
      </c>
      <c r="C172" s="84" t="s">
        <v>705</v>
      </c>
      <c r="D172" s="97" t="s">
        <v>130</v>
      </c>
      <c r="E172" s="97" t="s">
        <v>313</v>
      </c>
      <c r="F172" s="84" t="s">
        <v>393</v>
      </c>
      <c r="G172" s="97" t="s">
        <v>358</v>
      </c>
      <c r="H172" s="84" t="s">
        <v>368</v>
      </c>
      <c r="I172" s="84" t="s">
        <v>172</v>
      </c>
      <c r="J172" s="84"/>
      <c r="K172" s="94">
        <v>1.1500000000000001</v>
      </c>
      <c r="L172" s="97" t="s">
        <v>174</v>
      </c>
      <c r="M172" s="98">
        <v>5.2499999999999998E-2</v>
      </c>
      <c r="N172" s="98">
        <v>1.2E-2</v>
      </c>
      <c r="O172" s="94">
        <v>1337226.6200000001</v>
      </c>
      <c r="P172" s="96">
        <v>106.4</v>
      </c>
      <c r="Q172" s="94">
        <v>1422.80908</v>
      </c>
      <c r="R172" s="95">
        <v>1.9620184730368466E-2</v>
      </c>
      <c r="S172" s="95">
        <v>1.0229555987631594E-3</v>
      </c>
      <c r="T172" s="95">
        <v>3.9326008552483595E-4</v>
      </c>
    </row>
    <row r="173" spans="2:20">
      <c r="B173" s="87" t="s">
        <v>706</v>
      </c>
      <c r="C173" s="84" t="s">
        <v>707</v>
      </c>
      <c r="D173" s="97" t="s">
        <v>130</v>
      </c>
      <c r="E173" s="97" t="s">
        <v>313</v>
      </c>
      <c r="F173" s="84" t="s">
        <v>393</v>
      </c>
      <c r="G173" s="97" t="s">
        <v>358</v>
      </c>
      <c r="H173" s="84" t="s">
        <v>368</v>
      </c>
      <c r="I173" s="84" t="s">
        <v>172</v>
      </c>
      <c r="J173" s="84"/>
      <c r="K173" s="94">
        <v>4.9700000000000006</v>
      </c>
      <c r="L173" s="97" t="s">
        <v>174</v>
      </c>
      <c r="M173" s="98">
        <v>4.5999999999999999E-2</v>
      </c>
      <c r="N173" s="98">
        <v>1.9299999999999998E-2</v>
      </c>
      <c r="O173" s="94">
        <v>2738462.67</v>
      </c>
      <c r="P173" s="96">
        <v>113.89</v>
      </c>
      <c r="Q173" s="94">
        <v>3118.8350099999998</v>
      </c>
      <c r="R173" s="95">
        <v>1.3309401858530089E-2</v>
      </c>
      <c r="S173" s="95">
        <v>2.2423456385997015E-3</v>
      </c>
      <c r="T173" s="95">
        <v>8.6203647419121933E-4</v>
      </c>
    </row>
    <row r="174" spans="2:20">
      <c r="B174" s="87" t="s">
        <v>708</v>
      </c>
      <c r="C174" s="84" t="s">
        <v>709</v>
      </c>
      <c r="D174" s="97" t="s">
        <v>130</v>
      </c>
      <c r="E174" s="97" t="s">
        <v>313</v>
      </c>
      <c r="F174" s="84" t="s">
        <v>314</v>
      </c>
      <c r="G174" s="97" t="s">
        <v>315</v>
      </c>
      <c r="H174" s="84" t="s">
        <v>368</v>
      </c>
      <c r="I174" s="84" t="s">
        <v>172</v>
      </c>
      <c r="J174" s="84"/>
      <c r="K174" s="94">
        <v>4.26</v>
      </c>
      <c r="L174" s="97" t="s">
        <v>174</v>
      </c>
      <c r="M174" s="98">
        <v>3.2500000000000001E-2</v>
      </c>
      <c r="N174" s="98">
        <v>2.8300000000000002E-2</v>
      </c>
      <c r="O174" s="94">
        <v>132</v>
      </c>
      <c r="P174" s="96">
        <v>5094983</v>
      </c>
      <c r="Q174" s="94">
        <v>6725.3774100000001</v>
      </c>
      <c r="R174" s="95">
        <v>7.1293545773696999E-3</v>
      </c>
      <c r="S174" s="95">
        <v>4.835337763907703E-3</v>
      </c>
      <c r="T174" s="95">
        <v>1.8588737818874474E-3</v>
      </c>
    </row>
    <row r="175" spans="2:20">
      <c r="B175" s="87" t="s">
        <v>710</v>
      </c>
      <c r="C175" s="84" t="s">
        <v>711</v>
      </c>
      <c r="D175" s="97" t="s">
        <v>130</v>
      </c>
      <c r="E175" s="97" t="s">
        <v>313</v>
      </c>
      <c r="F175" s="84" t="s">
        <v>314</v>
      </c>
      <c r="G175" s="97" t="s">
        <v>315</v>
      </c>
      <c r="H175" s="84" t="s">
        <v>368</v>
      </c>
      <c r="I175" s="84" t="s">
        <v>170</v>
      </c>
      <c r="J175" s="84"/>
      <c r="K175" s="94">
        <v>3.94</v>
      </c>
      <c r="L175" s="97" t="s">
        <v>174</v>
      </c>
      <c r="M175" s="98">
        <v>2.1179999999999997E-2</v>
      </c>
      <c r="N175" s="98">
        <v>1.4999999999999999E-2</v>
      </c>
      <c r="O175" s="94">
        <v>6773476.2199999997</v>
      </c>
      <c r="P175" s="96">
        <v>102.58</v>
      </c>
      <c r="Q175" s="94">
        <v>6948.2319400000006</v>
      </c>
      <c r="R175" s="95">
        <v>6.7734829934829929E-3</v>
      </c>
      <c r="S175" s="95">
        <v>4.9955632589356322E-3</v>
      </c>
      <c r="T175" s="95">
        <v>1.9204700935495835E-3</v>
      </c>
    </row>
    <row r="176" spans="2:20">
      <c r="B176" s="87" t="s">
        <v>712</v>
      </c>
      <c r="C176" s="84" t="s">
        <v>713</v>
      </c>
      <c r="D176" s="97" t="s">
        <v>130</v>
      </c>
      <c r="E176" s="97" t="s">
        <v>313</v>
      </c>
      <c r="F176" s="84" t="s">
        <v>714</v>
      </c>
      <c r="G176" s="97" t="s">
        <v>315</v>
      </c>
      <c r="H176" s="84" t="s">
        <v>368</v>
      </c>
      <c r="I176" s="84" t="s">
        <v>172</v>
      </c>
      <c r="J176" s="84"/>
      <c r="K176" s="94">
        <v>5.46</v>
      </c>
      <c r="L176" s="97" t="s">
        <v>174</v>
      </c>
      <c r="M176" s="98">
        <v>2.07E-2</v>
      </c>
      <c r="N176" s="98">
        <v>1.4999999999999998E-2</v>
      </c>
      <c r="O176" s="94">
        <v>3311000</v>
      </c>
      <c r="P176" s="96">
        <v>103.65</v>
      </c>
      <c r="Q176" s="94">
        <v>3431.8514500000001</v>
      </c>
      <c r="R176" s="95">
        <v>1.3063050622773343E-2</v>
      </c>
      <c r="S176" s="95">
        <v>2.4673947504615071E-3</v>
      </c>
      <c r="T176" s="95">
        <v>9.4855326249079904E-4</v>
      </c>
    </row>
    <row r="177" spans="2:20">
      <c r="B177" s="87" t="s">
        <v>715</v>
      </c>
      <c r="C177" s="84" t="s">
        <v>716</v>
      </c>
      <c r="D177" s="97" t="s">
        <v>130</v>
      </c>
      <c r="E177" s="97" t="s">
        <v>313</v>
      </c>
      <c r="F177" s="84" t="s">
        <v>441</v>
      </c>
      <c r="G177" s="97" t="s">
        <v>358</v>
      </c>
      <c r="H177" s="84" t="s">
        <v>410</v>
      </c>
      <c r="I177" s="84" t="s">
        <v>172</v>
      </c>
      <c r="J177" s="84"/>
      <c r="K177" s="94">
        <v>3.9600000000000004</v>
      </c>
      <c r="L177" s="97" t="s">
        <v>174</v>
      </c>
      <c r="M177" s="98">
        <v>5.0499999999999996E-2</v>
      </c>
      <c r="N177" s="98">
        <v>3.0500000000000003E-2</v>
      </c>
      <c r="O177" s="94">
        <v>5677458</v>
      </c>
      <c r="P177" s="96">
        <v>110.52</v>
      </c>
      <c r="Q177" s="94">
        <v>6274.7266399999999</v>
      </c>
      <c r="R177" s="95">
        <v>9.2566847535445491E-3</v>
      </c>
      <c r="S177" s="95">
        <v>4.5113338376336102E-3</v>
      </c>
      <c r="T177" s="95">
        <v>1.7343152850074349E-3</v>
      </c>
    </row>
    <row r="178" spans="2:20">
      <c r="B178" s="87" t="s">
        <v>717</v>
      </c>
      <c r="C178" s="84" t="s">
        <v>718</v>
      </c>
      <c r="D178" s="97" t="s">
        <v>130</v>
      </c>
      <c r="E178" s="97" t="s">
        <v>313</v>
      </c>
      <c r="F178" s="84" t="s">
        <v>441</v>
      </c>
      <c r="G178" s="97" t="s">
        <v>358</v>
      </c>
      <c r="H178" s="84" t="s">
        <v>410</v>
      </c>
      <c r="I178" s="84" t="s">
        <v>172</v>
      </c>
      <c r="J178" s="84"/>
      <c r="K178" s="94">
        <v>6.0699999999999994</v>
      </c>
      <c r="L178" s="97" t="s">
        <v>174</v>
      </c>
      <c r="M178" s="98">
        <v>4.3499999999999997E-2</v>
      </c>
      <c r="N178" s="98">
        <v>4.2500000000000003E-2</v>
      </c>
      <c r="O178" s="94">
        <v>1451218</v>
      </c>
      <c r="P178" s="96">
        <v>101.42</v>
      </c>
      <c r="Q178" s="94">
        <v>1471.8253400000001</v>
      </c>
      <c r="R178" s="95">
        <v>5.6732081844551646E-3</v>
      </c>
      <c r="S178" s="95">
        <v>1.0581967694179254E-3</v>
      </c>
      <c r="T178" s="95">
        <v>4.0680803013010066E-4</v>
      </c>
    </row>
    <row r="179" spans="2:20">
      <c r="B179" s="87" t="s">
        <v>719</v>
      </c>
      <c r="C179" s="84" t="s">
        <v>720</v>
      </c>
      <c r="D179" s="97" t="s">
        <v>130</v>
      </c>
      <c r="E179" s="97" t="s">
        <v>313</v>
      </c>
      <c r="F179" s="84" t="s">
        <v>444</v>
      </c>
      <c r="G179" s="97" t="s">
        <v>315</v>
      </c>
      <c r="H179" s="84" t="s">
        <v>410</v>
      </c>
      <c r="I179" s="84" t="s">
        <v>172</v>
      </c>
      <c r="J179" s="84"/>
      <c r="K179" s="94">
        <v>4</v>
      </c>
      <c r="L179" s="97" t="s">
        <v>174</v>
      </c>
      <c r="M179" s="98">
        <v>6.4000000000000001E-2</v>
      </c>
      <c r="N179" s="98">
        <v>1.38E-2</v>
      </c>
      <c r="O179" s="94">
        <v>1228361.18</v>
      </c>
      <c r="P179" s="96">
        <v>121.9</v>
      </c>
      <c r="Q179" s="94">
        <v>1497.37231</v>
      </c>
      <c r="R179" s="95">
        <v>3.7747411928116623E-3</v>
      </c>
      <c r="S179" s="95">
        <v>1.0765642484847123E-3</v>
      </c>
      <c r="T179" s="95">
        <v>4.1386913463689818E-4</v>
      </c>
    </row>
    <row r="180" spans="2:20">
      <c r="B180" s="87" t="s">
        <v>721</v>
      </c>
      <c r="C180" s="84" t="s">
        <v>722</v>
      </c>
      <c r="D180" s="97" t="s">
        <v>130</v>
      </c>
      <c r="E180" s="97" t="s">
        <v>313</v>
      </c>
      <c r="F180" s="84" t="s">
        <v>444</v>
      </c>
      <c r="G180" s="97" t="s">
        <v>315</v>
      </c>
      <c r="H180" s="84" t="s">
        <v>410</v>
      </c>
      <c r="I180" s="84" t="s">
        <v>170</v>
      </c>
      <c r="J180" s="84"/>
      <c r="K180" s="94">
        <v>1.1499999999999999</v>
      </c>
      <c r="L180" s="97" t="s">
        <v>174</v>
      </c>
      <c r="M180" s="98">
        <v>2.1219999999999999E-2</v>
      </c>
      <c r="N180" s="98">
        <v>7.6999999999999994E-3</v>
      </c>
      <c r="O180" s="94">
        <v>2281802.11</v>
      </c>
      <c r="P180" s="96">
        <v>101.7</v>
      </c>
      <c r="Q180" s="94">
        <v>2320.5926800000002</v>
      </c>
      <c r="R180" s="95">
        <v>2.9835239624425177E-3</v>
      </c>
      <c r="S180" s="95">
        <v>1.6684341615635493E-3</v>
      </c>
      <c r="T180" s="95">
        <v>6.4140473140999934E-4</v>
      </c>
    </row>
    <row r="181" spans="2:20">
      <c r="B181" s="87" t="s">
        <v>723</v>
      </c>
      <c r="C181" s="84" t="s">
        <v>724</v>
      </c>
      <c r="D181" s="97" t="s">
        <v>130</v>
      </c>
      <c r="E181" s="97" t="s">
        <v>313</v>
      </c>
      <c r="F181" s="84" t="s">
        <v>451</v>
      </c>
      <c r="G181" s="97" t="s">
        <v>315</v>
      </c>
      <c r="H181" s="84" t="s">
        <v>410</v>
      </c>
      <c r="I181" s="84" t="s">
        <v>172</v>
      </c>
      <c r="J181" s="84"/>
      <c r="K181" s="94">
        <v>0.74999999999999989</v>
      </c>
      <c r="L181" s="97" t="s">
        <v>174</v>
      </c>
      <c r="M181" s="98">
        <v>1.3100000000000001E-2</v>
      </c>
      <c r="N181" s="98">
        <v>5.7000000000000002E-3</v>
      </c>
      <c r="O181" s="94">
        <v>773987.89</v>
      </c>
      <c r="P181" s="96">
        <v>100.55</v>
      </c>
      <c r="Q181" s="94">
        <v>780.77267000000006</v>
      </c>
      <c r="R181" s="95">
        <v>1.0545415372971018E-2</v>
      </c>
      <c r="S181" s="95">
        <v>5.6135133333402724E-4</v>
      </c>
      <c r="T181" s="95">
        <v>2.1580318209640223E-4</v>
      </c>
    </row>
    <row r="182" spans="2:20">
      <c r="B182" s="87" t="s">
        <v>725</v>
      </c>
      <c r="C182" s="84" t="s">
        <v>726</v>
      </c>
      <c r="D182" s="97" t="s">
        <v>130</v>
      </c>
      <c r="E182" s="97" t="s">
        <v>313</v>
      </c>
      <c r="F182" s="84" t="s">
        <v>451</v>
      </c>
      <c r="G182" s="97" t="s">
        <v>315</v>
      </c>
      <c r="H182" s="84" t="s">
        <v>410</v>
      </c>
      <c r="I182" s="84" t="s">
        <v>172</v>
      </c>
      <c r="J182" s="84"/>
      <c r="K182" s="94">
        <v>3.6899999999999995</v>
      </c>
      <c r="L182" s="97" t="s">
        <v>174</v>
      </c>
      <c r="M182" s="98">
        <v>1.0500000000000001E-2</v>
      </c>
      <c r="N182" s="98">
        <v>1.24E-2</v>
      </c>
      <c r="O182" s="94">
        <v>1336083.23</v>
      </c>
      <c r="P182" s="96">
        <v>99.31</v>
      </c>
      <c r="Q182" s="94">
        <v>1330.3618600000002</v>
      </c>
      <c r="R182" s="95">
        <v>4.453610766666667E-3</v>
      </c>
      <c r="S182" s="95">
        <v>9.5648891492031423E-4</v>
      </c>
      <c r="T182" s="95">
        <v>3.6770795618100768E-4</v>
      </c>
    </row>
    <row r="183" spans="2:20">
      <c r="B183" s="87" t="s">
        <v>727</v>
      </c>
      <c r="C183" s="84" t="s">
        <v>728</v>
      </c>
      <c r="D183" s="97" t="s">
        <v>130</v>
      </c>
      <c r="E183" s="97" t="s">
        <v>313</v>
      </c>
      <c r="F183" s="84" t="s">
        <v>405</v>
      </c>
      <c r="G183" s="97" t="s">
        <v>390</v>
      </c>
      <c r="H183" s="84" t="s">
        <v>410</v>
      </c>
      <c r="I183" s="84" t="s">
        <v>170</v>
      </c>
      <c r="J183" s="84"/>
      <c r="K183" s="94">
        <v>1.21</v>
      </c>
      <c r="L183" s="97" t="s">
        <v>174</v>
      </c>
      <c r="M183" s="98">
        <v>0.06</v>
      </c>
      <c r="N183" s="98">
        <v>8.9000000000000017E-3</v>
      </c>
      <c r="O183" s="94">
        <v>182716.03</v>
      </c>
      <c r="P183" s="96">
        <v>107.84</v>
      </c>
      <c r="Q183" s="94">
        <v>197.04096999999999</v>
      </c>
      <c r="R183" s="95">
        <v>1.1654113920800946E-3</v>
      </c>
      <c r="S183" s="95">
        <v>1.416663460196808E-4</v>
      </c>
      <c r="T183" s="95">
        <v>5.4461522493303627E-5</v>
      </c>
    </row>
    <row r="184" spans="2:20">
      <c r="B184" s="87" t="s">
        <v>729</v>
      </c>
      <c r="C184" s="84" t="s">
        <v>730</v>
      </c>
      <c r="D184" s="97" t="s">
        <v>130</v>
      </c>
      <c r="E184" s="97" t="s">
        <v>313</v>
      </c>
      <c r="F184" s="84" t="s">
        <v>389</v>
      </c>
      <c r="G184" s="97" t="s">
        <v>390</v>
      </c>
      <c r="H184" s="84" t="s">
        <v>410</v>
      </c>
      <c r="I184" s="84" t="s">
        <v>172</v>
      </c>
      <c r="J184" s="84"/>
      <c r="K184" s="94">
        <v>1.8800000000000001</v>
      </c>
      <c r="L184" s="97" t="s">
        <v>174</v>
      </c>
      <c r="M184" s="98">
        <v>1.9220000000000001E-2</v>
      </c>
      <c r="N184" s="98">
        <v>1.1899999999999999E-2</v>
      </c>
      <c r="O184" s="94">
        <v>1540832.98</v>
      </c>
      <c r="P184" s="96">
        <v>101.47</v>
      </c>
      <c r="Q184" s="94">
        <v>1563.48316</v>
      </c>
      <c r="R184" s="95">
        <v>1.0266812678655908E-2</v>
      </c>
      <c r="S184" s="95">
        <v>1.1240958991447514E-3</v>
      </c>
      <c r="T184" s="95">
        <v>4.3214197172416184E-4</v>
      </c>
    </row>
    <row r="185" spans="2:20">
      <c r="B185" s="87" t="s">
        <v>731</v>
      </c>
      <c r="C185" s="84" t="s">
        <v>732</v>
      </c>
      <c r="D185" s="97" t="s">
        <v>130</v>
      </c>
      <c r="E185" s="97" t="s">
        <v>313</v>
      </c>
      <c r="F185" s="84" t="s">
        <v>389</v>
      </c>
      <c r="G185" s="97" t="s">
        <v>390</v>
      </c>
      <c r="H185" s="84" t="s">
        <v>410</v>
      </c>
      <c r="I185" s="84" t="s">
        <v>172</v>
      </c>
      <c r="J185" s="84"/>
      <c r="K185" s="94">
        <v>2.84</v>
      </c>
      <c r="L185" s="97" t="s">
        <v>174</v>
      </c>
      <c r="M185" s="98">
        <v>1.9220000000000001E-2</v>
      </c>
      <c r="N185" s="98">
        <v>1.06E-2</v>
      </c>
      <c r="O185" s="94">
        <v>1391047.87</v>
      </c>
      <c r="P185" s="96">
        <v>102.5</v>
      </c>
      <c r="Q185" s="94">
        <v>1425.82402</v>
      </c>
      <c r="R185" s="95">
        <v>9.2687709139853015E-3</v>
      </c>
      <c r="S185" s="95">
        <v>1.0251232471119702E-3</v>
      </c>
      <c r="T185" s="95">
        <v>3.940934057354803E-4</v>
      </c>
    </row>
    <row r="186" spans="2:20">
      <c r="B186" s="87" t="s">
        <v>733</v>
      </c>
      <c r="C186" s="84" t="s">
        <v>734</v>
      </c>
      <c r="D186" s="97" t="s">
        <v>130</v>
      </c>
      <c r="E186" s="97" t="s">
        <v>313</v>
      </c>
      <c r="F186" s="84" t="s">
        <v>389</v>
      </c>
      <c r="G186" s="97" t="s">
        <v>390</v>
      </c>
      <c r="H186" s="84" t="s">
        <v>410</v>
      </c>
      <c r="I186" s="84" t="s">
        <v>172</v>
      </c>
      <c r="J186" s="84"/>
      <c r="K186" s="94">
        <v>9.9300000000000033</v>
      </c>
      <c r="L186" s="97" t="s">
        <v>174</v>
      </c>
      <c r="M186" s="98">
        <v>3.95E-2</v>
      </c>
      <c r="N186" s="98">
        <v>3.8100000000000002E-2</v>
      </c>
      <c r="O186" s="94">
        <v>1281000</v>
      </c>
      <c r="P186" s="96">
        <v>102.69</v>
      </c>
      <c r="Q186" s="94">
        <v>1315.4588799999999</v>
      </c>
      <c r="R186" s="95">
        <v>1.2186942561541205E-2</v>
      </c>
      <c r="S186" s="95">
        <v>9.4577413453020341E-4</v>
      </c>
      <c r="T186" s="95">
        <v>3.6358881801148253E-4</v>
      </c>
    </row>
    <row r="187" spans="2:20">
      <c r="B187" s="87" t="s">
        <v>735</v>
      </c>
      <c r="C187" s="84" t="s">
        <v>736</v>
      </c>
      <c r="D187" s="97" t="s">
        <v>130</v>
      </c>
      <c r="E187" s="97" t="s">
        <v>313</v>
      </c>
      <c r="F187" s="84" t="s">
        <v>389</v>
      </c>
      <c r="G187" s="97" t="s">
        <v>390</v>
      </c>
      <c r="H187" s="84" t="s">
        <v>410</v>
      </c>
      <c r="I187" s="84" t="s">
        <v>172</v>
      </c>
      <c r="J187" s="84"/>
      <c r="K187" s="94">
        <v>10.540000000000001</v>
      </c>
      <c r="L187" s="97" t="s">
        <v>174</v>
      </c>
      <c r="M187" s="98">
        <v>3.95E-2</v>
      </c>
      <c r="N187" s="98">
        <v>3.8200000000000005E-2</v>
      </c>
      <c r="O187" s="94">
        <v>1281000</v>
      </c>
      <c r="P187" s="96">
        <v>102.7</v>
      </c>
      <c r="Q187" s="94">
        <v>1315.58698</v>
      </c>
      <c r="R187" s="95">
        <v>1.2186942561541205E-2</v>
      </c>
      <c r="S187" s="95">
        <v>9.4586623445706191E-4</v>
      </c>
      <c r="T187" s="95">
        <v>3.6362422446036165E-4</v>
      </c>
    </row>
    <row r="188" spans="2:20">
      <c r="B188" s="87" t="s">
        <v>737</v>
      </c>
      <c r="C188" s="84" t="s">
        <v>738</v>
      </c>
      <c r="D188" s="97" t="s">
        <v>130</v>
      </c>
      <c r="E188" s="97" t="s">
        <v>313</v>
      </c>
      <c r="F188" s="84" t="s">
        <v>470</v>
      </c>
      <c r="G188" s="97" t="s">
        <v>390</v>
      </c>
      <c r="H188" s="84" t="s">
        <v>410</v>
      </c>
      <c r="I188" s="84" t="s">
        <v>170</v>
      </c>
      <c r="J188" s="84"/>
      <c r="K188" s="94">
        <v>6.94</v>
      </c>
      <c r="L188" s="97" t="s">
        <v>174</v>
      </c>
      <c r="M188" s="98">
        <v>3.9199999999999999E-2</v>
      </c>
      <c r="N188" s="98">
        <v>3.0800000000000001E-2</v>
      </c>
      <c r="O188" s="94">
        <v>5290930.9800000004</v>
      </c>
      <c r="P188" s="96">
        <v>107.79</v>
      </c>
      <c r="Q188" s="94">
        <v>5703.0946800000002</v>
      </c>
      <c r="R188" s="95">
        <v>5.5122247550148254E-3</v>
      </c>
      <c r="S188" s="95">
        <v>4.1003481880944907E-3</v>
      </c>
      <c r="T188" s="95">
        <v>1.576317956596845E-3</v>
      </c>
    </row>
    <row r="189" spans="2:20">
      <c r="B189" s="87" t="s">
        <v>739</v>
      </c>
      <c r="C189" s="84" t="s">
        <v>740</v>
      </c>
      <c r="D189" s="97" t="s">
        <v>130</v>
      </c>
      <c r="E189" s="97" t="s">
        <v>313</v>
      </c>
      <c r="F189" s="84" t="s">
        <v>444</v>
      </c>
      <c r="G189" s="97" t="s">
        <v>315</v>
      </c>
      <c r="H189" s="84" t="s">
        <v>410</v>
      </c>
      <c r="I189" s="84" t="s">
        <v>170</v>
      </c>
      <c r="J189" s="84"/>
      <c r="K189" s="94">
        <v>1.6400000000000001</v>
      </c>
      <c r="L189" s="97" t="s">
        <v>174</v>
      </c>
      <c r="M189" s="98">
        <v>6.0999999999999999E-2</v>
      </c>
      <c r="N189" s="98">
        <v>7.6E-3</v>
      </c>
      <c r="O189" s="94">
        <v>293714.84000000003</v>
      </c>
      <c r="P189" s="96">
        <v>110.82</v>
      </c>
      <c r="Q189" s="94">
        <v>325.49478999999997</v>
      </c>
      <c r="R189" s="95">
        <v>6.526996444444445E-4</v>
      </c>
      <c r="S189" s="95">
        <v>2.3402065848408753E-4</v>
      </c>
      <c r="T189" s="95">
        <v>8.9965766140098367E-5</v>
      </c>
    </row>
    <row r="190" spans="2:20">
      <c r="B190" s="87" t="s">
        <v>741</v>
      </c>
      <c r="C190" s="84" t="s">
        <v>742</v>
      </c>
      <c r="D190" s="97" t="s">
        <v>130</v>
      </c>
      <c r="E190" s="97" t="s">
        <v>313</v>
      </c>
      <c r="F190" s="84"/>
      <c r="G190" s="97" t="s">
        <v>743</v>
      </c>
      <c r="H190" s="84" t="s">
        <v>410</v>
      </c>
      <c r="I190" s="84" t="s">
        <v>170</v>
      </c>
      <c r="J190" s="84"/>
      <c r="K190" s="94">
        <v>4.04</v>
      </c>
      <c r="L190" s="97" t="s">
        <v>174</v>
      </c>
      <c r="M190" s="98">
        <v>4.2000000000000003E-2</v>
      </c>
      <c r="N190" s="98">
        <v>3.8999999999999993E-2</v>
      </c>
      <c r="O190" s="94">
        <v>15899918.02</v>
      </c>
      <c r="P190" s="96">
        <v>101.34</v>
      </c>
      <c r="Q190" s="94">
        <v>16112.97639</v>
      </c>
      <c r="R190" s="95">
        <v>1.13570843E-2</v>
      </c>
      <c r="S190" s="95">
        <v>1.1584730265348812E-2</v>
      </c>
      <c r="T190" s="95">
        <v>4.4535774773036049E-3</v>
      </c>
    </row>
    <row r="191" spans="2:20">
      <c r="B191" s="87" t="s">
        <v>744</v>
      </c>
      <c r="C191" s="84" t="s">
        <v>745</v>
      </c>
      <c r="D191" s="97" t="s">
        <v>130</v>
      </c>
      <c r="E191" s="97" t="s">
        <v>313</v>
      </c>
      <c r="F191" s="84" t="s">
        <v>746</v>
      </c>
      <c r="G191" s="97" t="s">
        <v>467</v>
      </c>
      <c r="H191" s="84" t="s">
        <v>410</v>
      </c>
      <c r="I191" s="84" t="s">
        <v>172</v>
      </c>
      <c r="J191" s="84"/>
      <c r="K191" s="94">
        <v>2.81</v>
      </c>
      <c r="L191" s="97" t="s">
        <v>174</v>
      </c>
      <c r="M191" s="98">
        <v>2.3E-2</v>
      </c>
      <c r="N191" s="98">
        <v>1.4400000000000003E-2</v>
      </c>
      <c r="O191" s="94">
        <v>8373355.04</v>
      </c>
      <c r="P191" s="96">
        <v>102.47</v>
      </c>
      <c r="Q191" s="94">
        <v>8580.1768599999996</v>
      </c>
      <c r="R191" s="95">
        <v>2.6862739690782008E-3</v>
      </c>
      <c r="S191" s="95">
        <v>6.168881040114745E-3</v>
      </c>
      <c r="T191" s="95">
        <v>2.3715346867071007E-3</v>
      </c>
    </row>
    <row r="192" spans="2:20">
      <c r="B192" s="87" t="s">
        <v>747</v>
      </c>
      <c r="C192" s="84" t="s">
        <v>748</v>
      </c>
      <c r="D192" s="97" t="s">
        <v>130</v>
      </c>
      <c r="E192" s="97" t="s">
        <v>313</v>
      </c>
      <c r="F192" s="84" t="s">
        <v>746</v>
      </c>
      <c r="G192" s="97" t="s">
        <v>467</v>
      </c>
      <c r="H192" s="84" t="s">
        <v>410</v>
      </c>
      <c r="I192" s="84" t="s">
        <v>172</v>
      </c>
      <c r="J192" s="84"/>
      <c r="K192" s="94">
        <v>7.4000000000000012</v>
      </c>
      <c r="L192" s="97" t="s">
        <v>174</v>
      </c>
      <c r="M192" s="98">
        <v>1.7500000000000002E-2</v>
      </c>
      <c r="N192" s="98">
        <v>2.0600000000000004E-2</v>
      </c>
      <c r="O192" s="94">
        <v>7444148.6500000004</v>
      </c>
      <c r="P192" s="96">
        <v>97.96</v>
      </c>
      <c r="Q192" s="94">
        <v>7292.28802</v>
      </c>
      <c r="R192" s="95">
        <v>5.1530935595923578E-3</v>
      </c>
      <c r="S192" s="95">
        <v>5.2429289092339173E-3</v>
      </c>
      <c r="T192" s="95">
        <v>2.0155661435734837E-3</v>
      </c>
    </row>
    <row r="193" spans="2:20">
      <c r="B193" s="87" t="s">
        <v>749</v>
      </c>
      <c r="C193" s="84" t="s">
        <v>750</v>
      </c>
      <c r="D193" s="97" t="s">
        <v>130</v>
      </c>
      <c r="E193" s="97" t="s">
        <v>313</v>
      </c>
      <c r="F193" s="84" t="s">
        <v>509</v>
      </c>
      <c r="G193" s="97" t="s">
        <v>358</v>
      </c>
      <c r="H193" s="84" t="s">
        <v>501</v>
      </c>
      <c r="I193" s="84" t="s">
        <v>172</v>
      </c>
      <c r="J193" s="84"/>
      <c r="K193" s="94">
        <v>5.35</v>
      </c>
      <c r="L193" s="97" t="s">
        <v>174</v>
      </c>
      <c r="M193" s="98">
        <v>3.5000000000000003E-2</v>
      </c>
      <c r="N193" s="98">
        <v>2.1299999999999999E-2</v>
      </c>
      <c r="O193" s="94">
        <v>329874.40999999997</v>
      </c>
      <c r="P193" s="96">
        <v>107.5</v>
      </c>
      <c r="Q193" s="94">
        <v>360.38778000000002</v>
      </c>
      <c r="R193" s="95">
        <v>3.2625138833256681E-3</v>
      </c>
      <c r="S193" s="95">
        <v>2.5910763605530669E-4</v>
      </c>
      <c r="T193" s="95">
        <v>9.9610082039190928E-5</v>
      </c>
    </row>
    <row r="194" spans="2:20">
      <c r="B194" s="87" t="s">
        <v>751</v>
      </c>
      <c r="C194" s="84" t="s">
        <v>752</v>
      </c>
      <c r="D194" s="97" t="s">
        <v>130</v>
      </c>
      <c r="E194" s="97" t="s">
        <v>313</v>
      </c>
      <c r="F194" s="84" t="s">
        <v>753</v>
      </c>
      <c r="G194" s="97" t="s">
        <v>374</v>
      </c>
      <c r="H194" s="84" t="s">
        <v>501</v>
      </c>
      <c r="I194" s="84" t="s">
        <v>170</v>
      </c>
      <c r="J194" s="84"/>
      <c r="K194" s="94">
        <v>1.8299999999999998</v>
      </c>
      <c r="L194" s="97" t="s">
        <v>174</v>
      </c>
      <c r="M194" s="98">
        <v>6.9000000000000006E-2</v>
      </c>
      <c r="N194" s="98">
        <v>1.8199999999999997E-2</v>
      </c>
      <c r="O194" s="94">
        <v>0.71</v>
      </c>
      <c r="P194" s="96">
        <v>111.36</v>
      </c>
      <c r="Q194" s="94">
        <v>7.9000000000000001E-4</v>
      </c>
      <c r="R194" s="95">
        <v>1.5765165645261568E-9</v>
      </c>
      <c r="S194" s="95">
        <v>5.6798549740974092E-10</v>
      </c>
      <c r="T194" s="95">
        <v>2.1835358793508713E-10</v>
      </c>
    </row>
    <row r="195" spans="2:20">
      <c r="B195" s="87" t="s">
        <v>754</v>
      </c>
      <c r="C195" s="84" t="s">
        <v>755</v>
      </c>
      <c r="D195" s="97" t="s">
        <v>130</v>
      </c>
      <c r="E195" s="97" t="s">
        <v>313</v>
      </c>
      <c r="F195" s="84" t="s">
        <v>756</v>
      </c>
      <c r="G195" s="97" t="s">
        <v>757</v>
      </c>
      <c r="H195" s="84" t="s">
        <v>501</v>
      </c>
      <c r="I195" s="84" t="s">
        <v>170</v>
      </c>
      <c r="J195" s="84"/>
      <c r="K195" s="94">
        <v>2.0499999999999998</v>
      </c>
      <c r="L195" s="97" t="s">
        <v>174</v>
      </c>
      <c r="M195" s="98">
        <v>5.5500000000000001E-2</v>
      </c>
      <c r="N195" s="98">
        <v>1.46E-2</v>
      </c>
      <c r="O195" s="94">
        <v>534430.48</v>
      </c>
      <c r="P195" s="96">
        <v>110.53</v>
      </c>
      <c r="Q195" s="94">
        <v>590.70601999999997</v>
      </c>
      <c r="R195" s="95">
        <v>1.1133968333333332E-2</v>
      </c>
      <c r="S195" s="95">
        <v>4.246993070792764E-4</v>
      </c>
      <c r="T195" s="95">
        <v>1.6326934035677891E-4</v>
      </c>
    </row>
    <row r="196" spans="2:20">
      <c r="B196" s="87" t="s">
        <v>758</v>
      </c>
      <c r="C196" s="84" t="s">
        <v>759</v>
      </c>
      <c r="D196" s="97" t="s">
        <v>130</v>
      </c>
      <c r="E196" s="97" t="s">
        <v>313</v>
      </c>
      <c r="F196" s="84" t="s">
        <v>522</v>
      </c>
      <c r="G196" s="97" t="s">
        <v>315</v>
      </c>
      <c r="H196" s="84" t="s">
        <v>501</v>
      </c>
      <c r="I196" s="84" t="s">
        <v>172</v>
      </c>
      <c r="J196" s="84"/>
      <c r="K196" s="94">
        <v>0.42</v>
      </c>
      <c r="L196" s="97" t="s">
        <v>174</v>
      </c>
      <c r="M196" s="98">
        <v>1.0700000000000001E-2</v>
      </c>
      <c r="N196" s="98">
        <v>7.9000000000000008E-3</v>
      </c>
      <c r="O196" s="94">
        <v>514000.98</v>
      </c>
      <c r="P196" s="96">
        <v>100.19</v>
      </c>
      <c r="Q196" s="94">
        <v>514.97756000000004</v>
      </c>
      <c r="R196" s="95">
        <v>4.8952474285714285E-3</v>
      </c>
      <c r="S196" s="95">
        <v>3.7025289312842371E-4</v>
      </c>
      <c r="T196" s="95">
        <v>1.4233822523045139E-4</v>
      </c>
    </row>
    <row r="197" spans="2:20">
      <c r="B197" s="87" t="s">
        <v>760</v>
      </c>
      <c r="C197" s="84" t="s">
        <v>761</v>
      </c>
      <c r="D197" s="97" t="s">
        <v>130</v>
      </c>
      <c r="E197" s="97" t="s">
        <v>313</v>
      </c>
      <c r="F197" s="84" t="s">
        <v>504</v>
      </c>
      <c r="G197" s="97" t="s">
        <v>315</v>
      </c>
      <c r="H197" s="84" t="s">
        <v>501</v>
      </c>
      <c r="I197" s="84" t="s">
        <v>170</v>
      </c>
      <c r="J197" s="84"/>
      <c r="K197" s="94">
        <v>3.3400000000000003</v>
      </c>
      <c r="L197" s="97" t="s">
        <v>174</v>
      </c>
      <c r="M197" s="98">
        <v>1.52E-2</v>
      </c>
      <c r="N197" s="98">
        <v>1.2400000000000001E-2</v>
      </c>
      <c r="O197" s="94">
        <v>1305399.32</v>
      </c>
      <c r="P197" s="96">
        <v>100.92</v>
      </c>
      <c r="Q197" s="94">
        <v>1317.40895</v>
      </c>
      <c r="R197" s="95">
        <v>2.536430497804376E-3</v>
      </c>
      <c r="S197" s="95">
        <v>9.4717617437695514E-4</v>
      </c>
      <c r="T197" s="95">
        <v>3.6412781140543769E-4</v>
      </c>
    </row>
    <row r="198" spans="2:20">
      <c r="B198" s="87" t="s">
        <v>762</v>
      </c>
      <c r="C198" s="84" t="s">
        <v>763</v>
      </c>
      <c r="D198" s="97" t="s">
        <v>130</v>
      </c>
      <c r="E198" s="97" t="s">
        <v>313</v>
      </c>
      <c r="F198" s="84" t="s">
        <v>764</v>
      </c>
      <c r="G198" s="97" t="s">
        <v>358</v>
      </c>
      <c r="H198" s="84" t="s">
        <v>501</v>
      </c>
      <c r="I198" s="84" t="s">
        <v>172</v>
      </c>
      <c r="J198" s="84"/>
      <c r="K198" s="94">
        <v>4.2700000000000005</v>
      </c>
      <c r="L198" s="97" t="s">
        <v>174</v>
      </c>
      <c r="M198" s="98">
        <v>6.0499999999999998E-2</v>
      </c>
      <c r="N198" s="98">
        <v>4.9500000000000002E-2</v>
      </c>
      <c r="O198" s="94">
        <v>5362702</v>
      </c>
      <c r="P198" s="96">
        <v>105.42</v>
      </c>
      <c r="Q198" s="94">
        <v>5653.3602699999992</v>
      </c>
      <c r="R198" s="95">
        <v>8.9664396090194387E-3</v>
      </c>
      <c r="S198" s="95">
        <v>4.0645906898638187E-3</v>
      </c>
      <c r="T198" s="95">
        <v>1.5625715175242693E-3</v>
      </c>
    </row>
    <row r="199" spans="2:20">
      <c r="B199" s="87" t="s">
        <v>765</v>
      </c>
      <c r="C199" s="84" t="s">
        <v>766</v>
      </c>
      <c r="D199" s="97" t="s">
        <v>130</v>
      </c>
      <c r="E199" s="97" t="s">
        <v>313</v>
      </c>
      <c r="F199" s="84" t="s">
        <v>527</v>
      </c>
      <c r="G199" s="97" t="s">
        <v>358</v>
      </c>
      <c r="H199" s="84" t="s">
        <v>501</v>
      </c>
      <c r="I199" s="84" t="s">
        <v>170</v>
      </c>
      <c r="J199" s="84"/>
      <c r="K199" s="94">
        <v>4.38</v>
      </c>
      <c r="L199" s="97" t="s">
        <v>174</v>
      </c>
      <c r="M199" s="98">
        <v>7.0499999999999993E-2</v>
      </c>
      <c r="N199" s="98">
        <v>2.7000000000000003E-2</v>
      </c>
      <c r="O199" s="94">
        <v>1082.76</v>
      </c>
      <c r="P199" s="96">
        <v>119.67</v>
      </c>
      <c r="Q199" s="94">
        <v>1.2957400000000001</v>
      </c>
      <c r="R199" s="95">
        <v>1.6188850182863915E-6</v>
      </c>
      <c r="S199" s="95">
        <v>9.3159687140974402E-7</v>
      </c>
      <c r="T199" s="95">
        <v>3.5813857978608833E-7</v>
      </c>
    </row>
    <row r="200" spans="2:20">
      <c r="B200" s="87" t="s">
        <v>767</v>
      </c>
      <c r="C200" s="84" t="s">
        <v>768</v>
      </c>
      <c r="D200" s="97" t="s">
        <v>130</v>
      </c>
      <c r="E200" s="97" t="s">
        <v>313</v>
      </c>
      <c r="F200" s="84" t="s">
        <v>530</v>
      </c>
      <c r="G200" s="97" t="s">
        <v>374</v>
      </c>
      <c r="H200" s="84" t="s">
        <v>501</v>
      </c>
      <c r="I200" s="84" t="s">
        <v>172</v>
      </c>
      <c r="J200" s="84"/>
      <c r="K200" s="94">
        <v>5.22</v>
      </c>
      <c r="L200" s="97" t="s">
        <v>174</v>
      </c>
      <c r="M200" s="98">
        <v>4.1399999999999999E-2</v>
      </c>
      <c r="N200" s="98">
        <v>2.9600000000000001E-2</v>
      </c>
      <c r="O200" s="94">
        <v>940177.2</v>
      </c>
      <c r="P200" s="96">
        <v>106.27</v>
      </c>
      <c r="Q200" s="94">
        <v>1018.58798</v>
      </c>
      <c r="R200" s="95">
        <v>1.1693601960300185E-3</v>
      </c>
      <c r="S200" s="95">
        <v>7.3233316515934589E-4</v>
      </c>
      <c r="T200" s="95">
        <v>2.8153460767158574E-4</v>
      </c>
    </row>
    <row r="201" spans="2:20">
      <c r="B201" s="87" t="s">
        <v>769</v>
      </c>
      <c r="C201" s="84" t="s">
        <v>770</v>
      </c>
      <c r="D201" s="97" t="s">
        <v>130</v>
      </c>
      <c r="E201" s="97" t="s">
        <v>313</v>
      </c>
      <c r="F201" s="84" t="s">
        <v>539</v>
      </c>
      <c r="G201" s="97" t="s">
        <v>374</v>
      </c>
      <c r="H201" s="84" t="s">
        <v>501</v>
      </c>
      <c r="I201" s="84" t="s">
        <v>172</v>
      </c>
      <c r="J201" s="84"/>
      <c r="K201" s="94">
        <v>3.4099999999999997</v>
      </c>
      <c r="L201" s="97" t="s">
        <v>174</v>
      </c>
      <c r="M201" s="98">
        <v>1.29E-2</v>
      </c>
      <c r="N201" s="98">
        <v>1.7399999999999999E-2</v>
      </c>
      <c r="O201" s="94">
        <v>6870125.2300000004</v>
      </c>
      <c r="P201" s="96">
        <v>98.44</v>
      </c>
      <c r="Q201" s="94">
        <v>6762.9512800000002</v>
      </c>
      <c r="R201" s="95">
        <v>1.2579375382226601E-2</v>
      </c>
      <c r="S201" s="95">
        <v>4.8623522110489165E-3</v>
      </c>
      <c r="T201" s="95">
        <v>1.8692590848331519E-3</v>
      </c>
    </row>
    <row r="202" spans="2:20">
      <c r="B202" s="87" t="s">
        <v>771</v>
      </c>
      <c r="C202" s="84" t="s">
        <v>772</v>
      </c>
      <c r="D202" s="97" t="s">
        <v>130</v>
      </c>
      <c r="E202" s="97" t="s">
        <v>313</v>
      </c>
      <c r="F202" s="84" t="s">
        <v>539</v>
      </c>
      <c r="G202" s="97" t="s">
        <v>374</v>
      </c>
      <c r="H202" s="84" t="s">
        <v>501</v>
      </c>
      <c r="I202" s="84" t="s">
        <v>172</v>
      </c>
      <c r="J202" s="84"/>
      <c r="K202" s="94">
        <v>0.99</v>
      </c>
      <c r="L202" s="97" t="s">
        <v>174</v>
      </c>
      <c r="M202" s="98">
        <v>5.5E-2</v>
      </c>
      <c r="N202" s="98">
        <v>9.4000000000000004E-3</v>
      </c>
      <c r="O202" s="94">
        <v>1740785.41</v>
      </c>
      <c r="P202" s="96">
        <v>104.53</v>
      </c>
      <c r="Q202" s="94">
        <v>1819.6429900000001</v>
      </c>
      <c r="R202" s="95">
        <v>7.1768728758774582E-3</v>
      </c>
      <c r="S202" s="95">
        <v>1.3082668718775927E-3</v>
      </c>
      <c r="T202" s="95">
        <v>5.0294376661699986E-4</v>
      </c>
    </row>
    <row r="203" spans="2:20">
      <c r="B203" s="87" t="s">
        <v>773</v>
      </c>
      <c r="C203" s="84" t="s">
        <v>774</v>
      </c>
      <c r="D203" s="97" t="s">
        <v>130</v>
      </c>
      <c r="E203" s="97" t="s">
        <v>313</v>
      </c>
      <c r="F203" s="84"/>
      <c r="G203" s="97" t="s">
        <v>358</v>
      </c>
      <c r="H203" s="84" t="s">
        <v>501</v>
      </c>
      <c r="I203" s="84" t="s">
        <v>172</v>
      </c>
      <c r="J203" s="84"/>
      <c r="K203" s="94">
        <v>3.62</v>
      </c>
      <c r="L203" s="97" t="s">
        <v>174</v>
      </c>
      <c r="M203" s="98">
        <v>5.0999999999999997E-2</v>
      </c>
      <c r="N203" s="98">
        <v>4.6800000000000008E-2</v>
      </c>
      <c r="O203" s="94">
        <v>9592658.6199999992</v>
      </c>
      <c r="P203" s="96">
        <v>102.98</v>
      </c>
      <c r="Q203" s="94">
        <v>9878.5195199999998</v>
      </c>
      <c r="R203" s="95">
        <v>1.1325452916174733E-2</v>
      </c>
      <c r="S203" s="95">
        <v>7.1023491433405512E-3</v>
      </c>
      <c r="T203" s="95">
        <v>2.7303926337706261E-3</v>
      </c>
    </row>
    <row r="204" spans="2:20">
      <c r="B204" s="87" t="s">
        <v>775</v>
      </c>
      <c r="C204" s="84" t="s">
        <v>776</v>
      </c>
      <c r="D204" s="97" t="s">
        <v>130</v>
      </c>
      <c r="E204" s="97" t="s">
        <v>313</v>
      </c>
      <c r="F204" s="84" t="s">
        <v>777</v>
      </c>
      <c r="G204" s="97" t="s">
        <v>778</v>
      </c>
      <c r="H204" s="84" t="s">
        <v>309</v>
      </c>
      <c r="I204" s="84" t="s">
        <v>172</v>
      </c>
      <c r="J204" s="84"/>
      <c r="K204" s="94">
        <v>1.47</v>
      </c>
      <c r="L204" s="97" t="s">
        <v>174</v>
      </c>
      <c r="M204" s="98">
        <v>6.3E-2</v>
      </c>
      <c r="N204" s="98">
        <v>1.3000000000000001E-2</v>
      </c>
      <c r="O204" s="94">
        <v>489524.74</v>
      </c>
      <c r="P204" s="96">
        <v>107.39</v>
      </c>
      <c r="Q204" s="94">
        <v>525.70061999999996</v>
      </c>
      <c r="R204" s="95">
        <v>1.7405324088888888E-3</v>
      </c>
      <c r="S204" s="95">
        <v>3.7796244068266985E-4</v>
      </c>
      <c r="T204" s="95">
        <v>1.4530204627430357E-4</v>
      </c>
    </row>
    <row r="205" spans="2:20">
      <c r="B205" s="87" t="s">
        <v>779</v>
      </c>
      <c r="C205" s="84" t="s">
        <v>780</v>
      </c>
      <c r="D205" s="97" t="s">
        <v>130</v>
      </c>
      <c r="E205" s="97" t="s">
        <v>313</v>
      </c>
      <c r="F205" s="84" t="s">
        <v>777</v>
      </c>
      <c r="G205" s="97" t="s">
        <v>778</v>
      </c>
      <c r="H205" s="84" t="s">
        <v>309</v>
      </c>
      <c r="I205" s="84" t="s">
        <v>172</v>
      </c>
      <c r="J205" s="84"/>
      <c r="K205" s="94">
        <v>5.32</v>
      </c>
      <c r="L205" s="97" t="s">
        <v>174</v>
      </c>
      <c r="M205" s="98">
        <v>4.7500000000000001E-2</v>
      </c>
      <c r="N205" s="98">
        <v>2.9500000000000002E-2</v>
      </c>
      <c r="O205" s="94">
        <v>1613337.14</v>
      </c>
      <c r="P205" s="96">
        <v>109.86</v>
      </c>
      <c r="Q205" s="94">
        <v>1772.4122500000001</v>
      </c>
      <c r="R205" s="95">
        <v>3.213947049683254E-3</v>
      </c>
      <c r="S205" s="95">
        <v>1.2743094347232508E-3</v>
      </c>
      <c r="T205" s="95">
        <v>4.8988933428810205E-4</v>
      </c>
    </row>
    <row r="206" spans="2:20">
      <c r="B206" s="87" t="s">
        <v>781</v>
      </c>
      <c r="C206" s="84" t="s">
        <v>782</v>
      </c>
      <c r="D206" s="97" t="s">
        <v>130</v>
      </c>
      <c r="E206" s="97" t="s">
        <v>313</v>
      </c>
      <c r="F206" s="84" t="s">
        <v>504</v>
      </c>
      <c r="G206" s="97" t="s">
        <v>315</v>
      </c>
      <c r="H206" s="84" t="s">
        <v>309</v>
      </c>
      <c r="I206" s="84" t="s">
        <v>170</v>
      </c>
      <c r="J206" s="84"/>
      <c r="K206" s="94">
        <v>3.9899999999999998</v>
      </c>
      <c r="L206" s="97" t="s">
        <v>174</v>
      </c>
      <c r="M206" s="98">
        <v>2.613E-2</v>
      </c>
      <c r="N206" s="98">
        <v>1.5700000000000002E-2</v>
      </c>
      <c r="O206" s="94">
        <v>21548.880000000001</v>
      </c>
      <c r="P206" s="96">
        <v>104.25</v>
      </c>
      <c r="Q206" s="94">
        <v>22.46471</v>
      </c>
      <c r="R206" s="95">
        <v>2.2323968175037295E-4</v>
      </c>
      <c r="S206" s="95">
        <v>1.6151429725969091E-5</v>
      </c>
      <c r="T206" s="95">
        <v>6.2091772536977605E-6</v>
      </c>
    </row>
    <row r="207" spans="2:20">
      <c r="B207" s="87" t="s">
        <v>783</v>
      </c>
      <c r="C207" s="84" t="s">
        <v>784</v>
      </c>
      <c r="D207" s="97" t="s">
        <v>130</v>
      </c>
      <c r="E207" s="97" t="s">
        <v>313</v>
      </c>
      <c r="F207" s="84" t="s">
        <v>557</v>
      </c>
      <c r="G207" s="97" t="s">
        <v>467</v>
      </c>
      <c r="H207" s="84" t="s">
        <v>309</v>
      </c>
      <c r="I207" s="84" t="s">
        <v>170</v>
      </c>
      <c r="J207" s="84"/>
      <c r="K207" s="94">
        <v>0.79</v>
      </c>
      <c r="L207" s="97" t="s">
        <v>174</v>
      </c>
      <c r="M207" s="98">
        <v>8.5000000000000006E-2</v>
      </c>
      <c r="N207" s="98">
        <v>1.0799999999999999E-2</v>
      </c>
      <c r="O207" s="94">
        <v>118212.88</v>
      </c>
      <c r="P207" s="96">
        <v>107.59</v>
      </c>
      <c r="Q207" s="94">
        <v>127.18524000000001</v>
      </c>
      <c r="R207" s="95">
        <v>2.165807861378805E-4</v>
      </c>
      <c r="S207" s="95">
        <v>9.1442242790604159E-5</v>
      </c>
      <c r="T207" s="95">
        <v>3.5153612008082484E-5</v>
      </c>
    </row>
    <row r="208" spans="2:20">
      <c r="B208" s="87" t="s">
        <v>785</v>
      </c>
      <c r="C208" s="84" t="s">
        <v>786</v>
      </c>
      <c r="D208" s="97" t="s">
        <v>130</v>
      </c>
      <c r="E208" s="97" t="s">
        <v>313</v>
      </c>
      <c r="F208" s="84" t="s">
        <v>557</v>
      </c>
      <c r="G208" s="97" t="s">
        <v>467</v>
      </c>
      <c r="H208" s="84" t="s">
        <v>309</v>
      </c>
      <c r="I208" s="84" t="s">
        <v>170</v>
      </c>
      <c r="J208" s="84"/>
      <c r="K208" s="94">
        <v>1.8800000000000003</v>
      </c>
      <c r="L208" s="97" t="s">
        <v>174</v>
      </c>
      <c r="M208" s="98">
        <v>8.5000000000000006E-2</v>
      </c>
      <c r="N208" s="98">
        <v>1.6500000000000001E-2</v>
      </c>
      <c r="O208" s="94">
        <v>1.26</v>
      </c>
      <c r="P208" s="96">
        <v>115.5</v>
      </c>
      <c r="Q208" s="94">
        <v>1.4499999999999999E-3</v>
      </c>
      <c r="R208" s="95">
        <v>3.0054801065554331E-9</v>
      </c>
      <c r="S208" s="95">
        <v>1.0425050268912966E-9</v>
      </c>
      <c r="T208" s="95">
        <v>4.007755727922485E-10</v>
      </c>
    </row>
    <row r="209" spans="2:20">
      <c r="B209" s="87" t="s">
        <v>787</v>
      </c>
      <c r="C209" s="84" t="s">
        <v>788</v>
      </c>
      <c r="D209" s="97" t="s">
        <v>130</v>
      </c>
      <c r="E209" s="97" t="s">
        <v>313</v>
      </c>
      <c r="F209" s="84" t="s">
        <v>576</v>
      </c>
      <c r="G209" s="97" t="s">
        <v>577</v>
      </c>
      <c r="H209" s="84" t="s">
        <v>309</v>
      </c>
      <c r="I209" s="84" t="s">
        <v>172</v>
      </c>
      <c r="J209" s="84"/>
      <c r="K209" s="94">
        <v>3.36</v>
      </c>
      <c r="L209" s="97" t="s">
        <v>174</v>
      </c>
      <c r="M209" s="98">
        <v>3.4000000000000002E-2</v>
      </c>
      <c r="N209" s="98">
        <v>2.8300000000000002E-2</v>
      </c>
      <c r="O209" s="94">
        <v>5289715.83</v>
      </c>
      <c r="P209" s="96">
        <v>102.49</v>
      </c>
      <c r="Q209" s="94">
        <v>5421.42958</v>
      </c>
      <c r="R209" s="95">
        <v>1.214334897163139E-2</v>
      </c>
      <c r="S209" s="95">
        <v>3.8978397173014974E-3</v>
      </c>
      <c r="T209" s="95">
        <v>1.4984665829498893E-3</v>
      </c>
    </row>
    <row r="210" spans="2:20">
      <c r="B210" s="87" t="s">
        <v>789</v>
      </c>
      <c r="C210" s="84" t="s">
        <v>790</v>
      </c>
      <c r="D210" s="97" t="s">
        <v>130</v>
      </c>
      <c r="E210" s="97" t="s">
        <v>313</v>
      </c>
      <c r="F210" s="84" t="s">
        <v>588</v>
      </c>
      <c r="G210" s="97" t="s">
        <v>358</v>
      </c>
      <c r="H210" s="84" t="s">
        <v>581</v>
      </c>
      <c r="I210" s="84" t="s">
        <v>170</v>
      </c>
      <c r="J210" s="84"/>
      <c r="K210" s="94">
        <v>2.8</v>
      </c>
      <c r="L210" s="97" t="s">
        <v>174</v>
      </c>
      <c r="M210" s="98">
        <v>0.05</v>
      </c>
      <c r="N210" s="98">
        <v>2.2499999999999999E-2</v>
      </c>
      <c r="O210" s="94">
        <v>1937710.63</v>
      </c>
      <c r="P210" s="96">
        <v>107.77</v>
      </c>
      <c r="Q210" s="94">
        <v>2088.2707500000001</v>
      </c>
      <c r="R210" s="95">
        <v>7.7508425199999996E-3</v>
      </c>
      <c r="S210" s="95">
        <v>1.5014018995759023E-3</v>
      </c>
      <c r="T210" s="95">
        <v>5.7719165929417135E-4</v>
      </c>
    </row>
    <row r="211" spans="2:20">
      <c r="B211" s="87" t="s">
        <v>791</v>
      </c>
      <c r="C211" s="84" t="s">
        <v>792</v>
      </c>
      <c r="D211" s="97" t="s">
        <v>130</v>
      </c>
      <c r="E211" s="97" t="s">
        <v>313</v>
      </c>
      <c r="F211" s="84" t="s">
        <v>588</v>
      </c>
      <c r="G211" s="97" t="s">
        <v>358</v>
      </c>
      <c r="H211" s="84" t="s">
        <v>581</v>
      </c>
      <c r="I211" s="84" t="s">
        <v>170</v>
      </c>
      <c r="J211" s="84"/>
      <c r="K211" s="94">
        <v>4.07</v>
      </c>
      <c r="L211" s="97" t="s">
        <v>174</v>
      </c>
      <c r="M211" s="98">
        <v>4.6500000000000007E-2</v>
      </c>
      <c r="N211" s="98">
        <v>3.0900000000000004E-2</v>
      </c>
      <c r="O211" s="94">
        <v>594211.9</v>
      </c>
      <c r="P211" s="96">
        <v>106.49</v>
      </c>
      <c r="Q211" s="94">
        <v>632.77622999999994</v>
      </c>
      <c r="R211" s="95">
        <v>3.063502210967036E-3</v>
      </c>
      <c r="S211" s="95">
        <v>4.549464832222919E-4</v>
      </c>
      <c r="T211" s="95">
        <v>1.7489741795004797E-4</v>
      </c>
    </row>
    <row r="212" spans="2:20">
      <c r="B212" s="87" t="s">
        <v>793</v>
      </c>
      <c r="C212" s="84" t="s">
        <v>794</v>
      </c>
      <c r="D212" s="97" t="s">
        <v>130</v>
      </c>
      <c r="E212" s="97" t="s">
        <v>313</v>
      </c>
      <c r="F212" s="84" t="s">
        <v>593</v>
      </c>
      <c r="G212" s="97" t="s">
        <v>577</v>
      </c>
      <c r="H212" s="84" t="s">
        <v>581</v>
      </c>
      <c r="I212" s="84" t="s">
        <v>170</v>
      </c>
      <c r="J212" s="84"/>
      <c r="K212" s="94">
        <v>2.61</v>
      </c>
      <c r="L212" s="97" t="s">
        <v>174</v>
      </c>
      <c r="M212" s="98">
        <v>3.3000000000000002E-2</v>
      </c>
      <c r="N212" s="98">
        <v>2.4799999999999999E-2</v>
      </c>
      <c r="O212" s="94">
        <v>2848897.57</v>
      </c>
      <c r="P212" s="96">
        <v>102.63</v>
      </c>
      <c r="Q212" s="94">
        <v>2923.82348</v>
      </c>
      <c r="R212" s="95">
        <v>4.8648502166684787E-3</v>
      </c>
      <c r="S212" s="95">
        <v>2.1021383969950375E-3</v>
      </c>
      <c r="T212" s="95">
        <v>8.0813588271753467E-4</v>
      </c>
    </row>
    <row r="213" spans="2:20">
      <c r="B213" s="87" t="s">
        <v>795</v>
      </c>
      <c r="C213" s="84" t="s">
        <v>796</v>
      </c>
      <c r="D213" s="97" t="s">
        <v>130</v>
      </c>
      <c r="E213" s="97" t="s">
        <v>313</v>
      </c>
      <c r="F213" s="84" t="s">
        <v>599</v>
      </c>
      <c r="G213" s="97" t="s">
        <v>358</v>
      </c>
      <c r="H213" s="84" t="s">
        <v>581</v>
      </c>
      <c r="I213" s="84" t="s">
        <v>172</v>
      </c>
      <c r="J213" s="84"/>
      <c r="K213" s="94">
        <v>5.7299999999999995</v>
      </c>
      <c r="L213" s="97" t="s">
        <v>174</v>
      </c>
      <c r="M213" s="98">
        <v>6.9000000000000006E-2</v>
      </c>
      <c r="N213" s="98">
        <v>6.9499999999999992E-2</v>
      </c>
      <c r="O213" s="94">
        <v>1000934.16</v>
      </c>
      <c r="P213" s="96">
        <v>101.21</v>
      </c>
      <c r="Q213" s="94">
        <v>1013.04543</v>
      </c>
      <c r="R213" s="95">
        <v>2.7729703763010407E-3</v>
      </c>
      <c r="S213" s="95">
        <v>7.2834824361672768E-4</v>
      </c>
      <c r="T213" s="95">
        <v>2.800026637743584E-4</v>
      </c>
    </row>
    <row r="214" spans="2:20">
      <c r="B214" s="87" t="s">
        <v>797</v>
      </c>
      <c r="C214" s="84" t="s">
        <v>798</v>
      </c>
      <c r="D214" s="97" t="s">
        <v>130</v>
      </c>
      <c r="E214" s="97" t="s">
        <v>313</v>
      </c>
      <c r="F214" s="84" t="s">
        <v>799</v>
      </c>
      <c r="G214" s="97" t="s">
        <v>577</v>
      </c>
      <c r="H214" s="84" t="s">
        <v>581</v>
      </c>
      <c r="I214" s="84" t="s">
        <v>170</v>
      </c>
      <c r="J214" s="84"/>
      <c r="K214" s="94">
        <v>0.42000000000000004</v>
      </c>
      <c r="L214" s="97" t="s">
        <v>174</v>
      </c>
      <c r="M214" s="98">
        <v>6.6500000000000004E-2</v>
      </c>
      <c r="N214" s="98">
        <v>9.7000000000000003E-3</v>
      </c>
      <c r="O214" s="94">
        <v>130135.14</v>
      </c>
      <c r="P214" s="96">
        <v>102.91</v>
      </c>
      <c r="Q214" s="94">
        <v>133.92207999999999</v>
      </c>
      <c r="R214" s="95">
        <v>2.3993572712606593E-3</v>
      </c>
      <c r="S214" s="95">
        <v>9.6285821801198886E-5</v>
      </c>
      <c r="T214" s="95">
        <v>3.7015654014847809E-5</v>
      </c>
    </row>
    <row r="215" spans="2:20">
      <c r="B215" s="87" t="s">
        <v>800</v>
      </c>
      <c r="C215" s="84" t="s">
        <v>801</v>
      </c>
      <c r="D215" s="97" t="s">
        <v>130</v>
      </c>
      <c r="E215" s="97" t="s">
        <v>313</v>
      </c>
      <c r="F215" s="84"/>
      <c r="G215" s="97" t="s">
        <v>358</v>
      </c>
      <c r="H215" s="84" t="s">
        <v>581</v>
      </c>
      <c r="I215" s="84" t="s">
        <v>170</v>
      </c>
      <c r="J215" s="84"/>
      <c r="K215" s="94">
        <v>5.32</v>
      </c>
      <c r="L215" s="97" t="s">
        <v>174</v>
      </c>
      <c r="M215" s="98">
        <v>4.5999999999999999E-2</v>
      </c>
      <c r="N215" s="98">
        <v>5.0799999999999998E-2</v>
      </c>
      <c r="O215" s="94">
        <v>2217672</v>
      </c>
      <c r="P215" s="96">
        <v>98.98</v>
      </c>
      <c r="Q215" s="94">
        <v>2195.0517999999997</v>
      </c>
      <c r="R215" s="95">
        <v>9.2402999999999999E-3</v>
      </c>
      <c r="S215" s="95">
        <v>1.5781741626115786E-3</v>
      </c>
      <c r="T215" s="95">
        <v>6.0670561548528006E-4</v>
      </c>
    </row>
    <row r="216" spans="2:20">
      <c r="B216" s="87" t="s">
        <v>802</v>
      </c>
      <c r="C216" s="84" t="s">
        <v>803</v>
      </c>
      <c r="D216" s="97" t="s">
        <v>130</v>
      </c>
      <c r="E216" s="97" t="s">
        <v>313</v>
      </c>
      <c r="F216" s="84" t="s">
        <v>804</v>
      </c>
      <c r="G216" s="97" t="s">
        <v>577</v>
      </c>
      <c r="H216" s="84" t="s">
        <v>618</v>
      </c>
      <c r="I216" s="84" t="s">
        <v>170</v>
      </c>
      <c r="J216" s="84"/>
      <c r="K216" s="94">
        <v>2.2800000000000002</v>
      </c>
      <c r="L216" s="97" t="s">
        <v>174</v>
      </c>
      <c r="M216" s="98">
        <v>4.2999999999999997E-2</v>
      </c>
      <c r="N216" s="98">
        <v>3.39E-2</v>
      </c>
      <c r="O216" s="94">
        <v>7303897.7199999997</v>
      </c>
      <c r="P216" s="96">
        <v>102.52</v>
      </c>
      <c r="Q216" s="94">
        <v>7487.9561900000008</v>
      </c>
      <c r="R216" s="95">
        <v>1.0118135695478252E-2</v>
      </c>
      <c r="S216" s="95">
        <v>5.3836082546322777E-3</v>
      </c>
      <c r="T216" s="95">
        <v>2.0696482283382848E-3</v>
      </c>
    </row>
    <row r="217" spans="2:20">
      <c r="B217" s="87" t="s">
        <v>805</v>
      </c>
      <c r="C217" s="84" t="s">
        <v>806</v>
      </c>
      <c r="D217" s="97" t="s">
        <v>130</v>
      </c>
      <c r="E217" s="97" t="s">
        <v>313</v>
      </c>
      <c r="F217" s="84" t="s">
        <v>804</v>
      </c>
      <c r="G217" s="97" t="s">
        <v>577</v>
      </c>
      <c r="H217" s="84" t="s">
        <v>618</v>
      </c>
      <c r="I217" s="84" t="s">
        <v>170</v>
      </c>
      <c r="J217" s="84"/>
      <c r="K217" s="94">
        <v>3.1700000000000004</v>
      </c>
      <c r="L217" s="97" t="s">
        <v>174</v>
      </c>
      <c r="M217" s="98">
        <v>4.2500000000000003E-2</v>
      </c>
      <c r="N217" s="98">
        <v>3.9900000000000005E-2</v>
      </c>
      <c r="O217" s="94">
        <v>4023027</v>
      </c>
      <c r="P217" s="96">
        <v>101.86</v>
      </c>
      <c r="Q217" s="94">
        <v>4097.85527</v>
      </c>
      <c r="R217" s="95">
        <v>7.776204163131027E-3</v>
      </c>
      <c r="S217" s="95">
        <v>2.9462308403089598E-3</v>
      </c>
      <c r="T217" s="95">
        <v>1.1326346848648168E-3</v>
      </c>
    </row>
    <row r="218" spans="2:20">
      <c r="B218" s="87" t="s">
        <v>807</v>
      </c>
      <c r="C218" s="84" t="s">
        <v>808</v>
      </c>
      <c r="D218" s="97" t="s">
        <v>130</v>
      </c>
      <c r="E218" s="97" t="s">
        <v>313</v>
      </c>
      <c r="F218" s="84" t="s">
        <v>617</v>
      </c>
      <c r="G218" s="97" t="s">
        <v>409</v>
      </c>
      <c r="H218" s="84" t="s">
        <v>618</v>
      </c>
      <c r="I218" s="84" t="s">
        <v>172</v>
      </c>
      <c r="J218" s="84"/>
      <c r="K218" s="94">
        <v>3.1500000000000004</v>
      </c>
      <c r="L218" s="97" t="s">
        <v>174</v>
      </c>
      <c r="M218" s="98">
        <v>0.06</v>
      </c>
      <c r="N218" s="98">
        <v>2.8300000000000006E-2</v>
      </c>
      <c r="O218" s="94">
        <v>4014405.75</v>
      </c>
      <c r="P218" s="96">
        <v>110.17</v>
      </c>
      <c r="Q218" s="94">
        <v>4422.6706799999993</v>
      </c>
      <c r="R218" s="95">
        <v>5.8701076048375093E-3</v>
      </c>
      <c r="S218" s="95">
        <v>3.1797630456446542E-3</v>
      </c>
      <c r="T218" s="95">
        <v>1.2224126724472298E-3</v>
      </c>
    </row>
    <row r="219" spans="2:20">
      <c r="B219" s="87" t="s">
        <v>809</v>
      </c>
      <c r="C219" s="84" t="s">
        <v>810</v>
      </c>
      <c r="D219" s="97" t="s">
        <v>130</v>
      </c>
      <c r="E219" s="97" t="s">
        <v>313</v>
      </c>
      <c r="F219" s="84" t="s">
        <v>617</v>
      </c>
      <c r="G219" s="97" t="s">
        <v>409</v>
      </c>
      <c r="H219" s="84" t="s">
        <v>618</v>
      </c>
      <c r="I219" s="84" t="s">
        <v>172</v>
      </c>
      <c r="J219" s="84"/>
      <c r="K219" s="94">
        <v>5.38</v>
      </c>
      <c r="L219" s="97" t="s">
        <v>174</v>
      </c>
      <c r="M219" s="98">
        <v>5.9000000000000004E-2</v>
      </c>
      <c r="N219" s="98">
        <v>4.2599999999999999E-2</v>
      </c>
      <c r="O219" s="94">
        <v>1758583</v>
      </c>
      <c r="P219" s="96">
        <v>109.15</v>
      </c>
      <c r="Q219" s="94">
        <v>1919.49334</v>
      </c>
      <c r="R219" s="95">
        <v>2.4652871429813074E-3</v>
      </c>
      <c r="S219" s="95">
        <v>1.3800561765754239E-3</v>
      </c>
      <c r="T219" s="95">
        <v>5.3054209848924568E-4</v>
      </c>
    </row>
    <row r="220" spans="2:20">
      <c r="B220" s="87" t="s">
        <v>811</v>
      </c>
      <c r="C220" s="84" t="s">
        <v>812</v>
      </c>
      <c r="D220" s="97" t="s">
        <v>130</v>
      </c>
      <c r="E220" s="97" t="s">
        <v>313</v>
      </c>
      <c r="F220" s="84" t="s">
        <v>621</v>
      </c>
      <c r="G220" s="97" t="s">
        <v>467</v>
      </c>
      <c r="H220" s="84" t="s">
        <v>618</v>
      </c>
      <c r="I220" s="84" t="s">
        <v>170</v>
      </c>
      <c r="J220" s="84"/>
      <c r="K220" s="94">
        <v>1.1399999999999999</v>
      </c>
      <c r="L220" s="97" t="s">
        <v>174</v>
      </c>
      <c r="M220" s="98">
        <v>5.1699999999999996E-2</v>
      </c>
      <c r="N220" s="98">
        <v>2.29E-2</v>
      </c>
      <c r="O220" s="94">
        <v>0.76</v>
      </c>
      <c r="P220" s="96">
        <v>103.7</v>
      </c>
      <c r="Q220" s="94">
        <v>7.7999999999999999E-4</v>
      </c>
      <c r="R220" s="95">
        <v>1.2674306738768797E-8</v>
      </c>
      <c r="S220" s="95">
        <v>5.6079580756911131E-10</v>
      </c>
      <c r="T220" s="95">
        <v>2.1558961846755438E-10</v>
      </c>
    </row>
    <row r="221" spans="2:20">
      <c r="B221" s="87" t="s">
        <v>813</v>
      </c>
      <c r="C221" s="84" t="s">
        <v>814</v>
      </c>
      <c r="D221" s="97" t="s">
        <v>130</v>
      </c>
      <c r="E221" s="97" t="s">
        <v>313</v>
      </c>
      <c r="F221" s="84" t="s">
        <v>815</v>
      </c>
      <c r="G221" s="97" t="s">
        <v>577</v>
      </c>
      <c r="H221" s="84" t="s">
        <v>618</v>
      </c>
      <c r="I221" s="84" t="s">
        <v>172</v>
      </c>
      <c r="J221" s="84"/>
      <c r="K221" s="94">
        <v>3.02</v>
      </c>
      <c r="L221" s="97" t="s">
        <v>174</v>
      </c>
      <c r="M221" s="98">
        <v>4.7E-2</v>
      </c>
      <c r="N221" s="98">
        <v>2.9899999999999996E-2</v>
      </c>
      <c r="O221" s="94">
        <v>141635.82999999999</v>
      </c>
      <c r="P221" s="96">
        <v>105.65</v>
      </c>
      <c r="Q221" s="94">
        <v>149.63825</v>
      </c>
      <c r="R221" s="95">
        <v>1.2859150748111563E-3</v>
      </c>
      <c r="S221" s="95">
        <v>1.0758526057945971E-4</v>
      </c>
      <c r="T221" s="95">
        <v>4.1359555417503231E-5</v>
      </c>
    </row>
    <row r="222" spans="2:20">
      <c r="B222" s="87" t="s">
        <v>816</v>
      </c>
      <c r="C222" s="84" t="s">
        <v>817</v>
      </c>
      <c r="D222" s="97" t="s">
        <v>130</v>
      </c>
      <c r="E222" s="97" t="s">
        <v>313</v>
      </c>
      <c r="F222" s="84" t="s">
        <v>628</v>
      </c>
      <c r="G222" s="97" t="s">
        <v>358</v>
      </c>
      <c r="H222" s="84" t="s">
        <v>618</v>
      </c>
      <c r="I222" s="84" t="s">
        <v>170</v>
      </c>
      <c r="J222" s="84"/>
      <c r="K222" s="94">
        <v>1.73</v>
      </c>
      <c r="L222" s="97" t="s">
        <v>174</v>
      </c>
      <c r="M222" s="98">
        <v>3.5200000000000002E-2</v>
      </c>
      <c r="N222" s="98">
        <v>3.1E-2</v>
      </c>
      <c r="O222" s="94">
        <v>41729.83</v>
      </c>
      <c r="P222" s="96">
        <v>101</v>
      </c>
      <c r="Q222" s="94">
        <v>42.147129999999997</v>
      </c>
      <c r="R222" s="95">
        <v>2.2250818346095748E-4</v>
      </c>
      <c r="S222" s="95">
        <v>3.0302479237269635E-5</v>
      </c>
      <c r="T222" s="95">
        <v>1.1649338046413351E-5</v>
      </c>
    </row>
    <row r="223" spans="2:20">
      <c r="B223" s="87" t="s">
        <v>818</v>
      </c>
      <c r="C223" s="84" t="s">
        <v>819</v>
      </c>
      <c r="D223" s="97" t="s">
        <v>130</v>
      </c>
      <c r="E223" s="97" t="s">
        <v>313</v>
      </c>
      <c r="F223" s="84" t="s">
        <v>635</v>
      </c>
      <c r="G223" s="97" t="s">
        <v>358</v>
      </c>
      <c r="H223" s="84" t="s">
        <v>639</v>
      </c>
      <c r="I223" s="84" t="s">
        <v>172</v>
      </c>
      <c r="J223" s="84"/>
      <c r="K223" s="94">
        <v>4.13</v>
      </c>
      <c r="L223" s="97" t="s">
        <v>174</v>
      </c>
      <c r="M223" s="98">
        <v>6.4899999999999999E-2</v>
      </c>
      <c r="N223" s="98">
        <v>4.1299999999999996E-2</v>
      </c>
      <c r="O223" s="94">
        <v>1763748.41</v>
      </c>
      <c r="P223" s="96">
        <v>111.76</v>
      </c>
      <c r="Q223" s="94">
        <v>1971.1652300000001</v>
      </c>
      <c r="R223" s="95">
        <v>4.1957470798763439E-3</v>
      </c>
      <c r="S223" s="95">
        <v>1.4172066628333373E-3</v>
      </c>
      <c r="T223" s="95">
        <v>5.4482405111821672E-4</v>
      </c>
    </row>
    <row r="224" spans="2:20">
      <c r="B224" s="87" t="s">
        <v>820</v>
      </c>
      <c r="C224" s="84" t="s">
        <v>821</v>
      </c>
      <c r="D224" s="97" t="s">
        <v>130</v>
      </c>
      <c r="E224" s="97" t="s">
        <v>313</v>
      </c>
      <c r="F224" s="84" t="s">
        <v>635</v>
      </c>
      <c r="G224" s="97" t="s">
        <v>358</v>
      </c>
      <c r="H224" s="84" t="s">
        <v>639</v>
      </c>
      <c r="I224" s="84" t="s">
        <v>172</v>
      </c>
      <c r="J224" s="84"/>
      <c r="K224" s="94">
        <v>5.92</v>
      </c>
      <c r="L224" s="97" t="s">
        <v>174</v>
      </c>
      <c r="M224" s="98">
        <v>6.4000000000000001E-2</v>
      </c>
      <c r="N224" s="98">
        <v>4.7E-2</v>
      </c>
      <c r="O224" s="94">
        <v>3000000</v>
      </c>
      <c r="P224" s="96">
        <v>110.44</v>
      </c>
      <c r="Q224" s="94">
        <v>3221.48333</v>
      </c>
      <c r="R224" s="95">
        <v>2.9064979606072645E-2</v>
      </c>
      <c r="S224" s="95">
        <v>2.3161465969458715E-3</v>
      </c>
      <c r="T224" s="95">
        <v>8.9040815642857255E-4</v>
      </c>
    </row>
    <row r="225" spans="2:20">
      <c r="B225" s="87" t="s">
        <v>822</v>
      </c>
      <c r="C225" s="84" t="s">
        <v>823</v>
      </c>
      <c r="D225" s="97" t="s">
        <v>130</v>
      </c>
      <c r="E225" s="97" t="s">
        <v>313</v>
      </c>
      <c r="F225" s="84" t="s">
        <v>652</v>
      </c>
      <c r="G225" s="97" t="s">
        <v>467</v>
      </c>
      <c r="H225" s="84" t="s">
        <v>653</v>
      </c>
      <c r="I225" s="84" t="s">
        <v>170</v>
      </c>
      <c r="J225" s="84"/>
      <c r="K225" s="94">
        <v>0.93</v>
      </c>
      <c r="L225" s="97" t="s">
        <v>174</v>
      </c>
      <c r="M225" s="98">
        <v>6.7000000000000004E-2</v>
      </c>
      <c r="N225" s="98">
        <v>6.0299999999999992E-2</v>
      </c>
      <c r="O225" s="94">
        <v>0.18</v>
      </c>
      <c r="P225" s="96">
        <v>103.74</v>
      </c>
      <c r="Q225" s="94">
        <v>1.7999999999999998E-4</v>
      </c>
      <c r="R225" s="95">
        <v>3.4702275108146747E-10</v>
      </c>
      <c r="S225" s="95">
        <v>1.2941441713133336E-10</v>
      </c>
      <c r="T225" s="95">
        <v>4.9751450415589466E-11</v>
      </c>
    </row>
    <row r="226" spans="2:20">
      <c r="B226" s="87" t="s">
        <v>824</v>
      </c>
      <c r="C226" s="84" t="s">
        <v>825</v>
      </c>
      <c r="D226" s="97" t="s">
        <v>130</v>
      </c>
      <c r="E226" s="97" t="s">
        <v>313</v>
      </c>
      <c r="F226" s="84" t="s">
        <v>675</v>
      </c>
      <c r="G226" s="97" t="s">
        <v>374</v>
      </c>
      <c r="H226" s="84" t="s">
        <v>669</v>
      </c>
      <c r="I226" s="84"/>
      <c r="J226" s="84"/>
      <c r="K226" s="94">
        <v>4.92</v>
      </c>
      <c r="L226" s="97" t="s">
        <v>174</v>
      </c>
      <c r="M226" s="98">
        <v>5.5E-2</v>
      </c>
      <c r="N226" s="98">
        <v>4.3800000000000006E-2</v>
      </c>
      <c r="O226" s="94">
        <v>1998189.82</v>
      </c>
      <c r="P226" s="96">
        <v>105.74</v>
      </c>
      <c r="Q226" s="94">
        <v>2112.8859199999997</v>
      </c>
      <c r="R226" s="95">
        <v>3.7015885071400825E-3</v>
      </c>
      <c r="S226" s="95">
        <v>1.5190994433433391E-3</v>
      </c>
      <c r="T226" s="95">
        <v>5.839952171259841E-4</v>
      </c>
    </row>
    <row r="227" spans="2:20">
      <c r="B227" s="87" t="s">
        <v>826</v>
      </c>
      <c r="C227" s="84" t="s">
        <v>827</v>
      </c>
      <c r="D227" s="97" t="s">
        <v>130</v>
      </c>
      <c r="E227" s="97" t="s">
        <v>313</v>
      </c>
      <c r="F227" s="84" t="s">
        <v>828</v>
      </c>
      <c r="G227" s="97" t="s">
        <v>467</v>
      </c>
      <c r="H227" s="84" t="s">
        <v>669</v>
      </c>
      <c r="I227" s="84"/>
      <c r="J227" s="84"/>
      <c r="K227" s="94">
        <v>0.42</v>
      </c>
      <c r="L227" s="97" t="s">
        <v>174</v>
      </c>
      <c r="M227" s="98">
        <v>5.62E-2</v>
      </c>
      <c r="N227" s="98">
        <v>1.32E-2</v>
      </c>
      <c r="O227" s="94">
        <v>114823.33</v>
      </c>
      <c r="P227" s="96">
        <v>102.24</v>
      </c>
      <c r="Q227" s="94">
        <v>117.39538</v>
      </c>
      <c r="R227" s="95">
        <v>7.885193077932456E-3</v>
      </c>
      <c r="S227" s="95">
        <v>8.4403637092285514E-5</v>
      </c>
      <c r="T227" s="95">
        <v>3.2447724594940469E-5</v>
      </c>
    </row>
    <row r="228" spans="2:20">
      <c r="B228" s="83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94"/>
      <c r="P228" s="96"/>
      <c r="Q228" s="84"/>
      <c r="R228" s="84"/>
      <c r="S228" s="95"/>
      <c r="T228" s="84"/>
    </row>
    <row r="229" spans="2:20">
      <c r="B229" s="101" t="s">
        <v>52</v>
      </c>
      <c r="C229" s="82"/>
      <c r="D229" s="82"/>
      <c r="E229" s="82"/>
      <c r="F229" s="82"/>
      <c r="G229" s="82"/>
      <c r="H229" s="82"/>
      <c r="I229" s="82"/>
      <c r="J229" s="82"/>
      <c r="K229" s="91">
        <v>4.9124860097302356</v>
      </c>
      <c r="L229" s="82"/>
      <c r="M229" s="82"/>
      <c r="N229" s="103">
        <v>5.3711870437860562E-2</v>
      </c>
      <c r="O229" s="91"/>
      <c r="P229" s="93"/>
      <c r="Q229" s="91">
        <v>13454.45643</v>
      </c>
      <c r="R229" s="82"/>
      <c r="S229" s="92">
        <v>9.6733368705965023E-3</v>
      </c>
      <c r="T229" s="92">
        <v>3.7187706774769662E-3</v>
      </c>
    </row>
    <row r="230" spans="2:20">
      <c r="B230" s="87" t="s">
        <v>829</v>
      </c>
      <c r="C230" s="84" t="s">
        <v>830</v>
      </c>
      <c r="D230" s="97" t="s">
        <v>130</v>
      </c>
      <c r="E230" s="97" t="s">
        <v>313</v>
      </c>
      <c r="F230" s="84" t="s">
        <v>617</v>
      </c>
      <c r="G230" s="97" t="s">
        <v>409</v>
      </c>
      <c r="H230" s="84" t="s">
        <v>618</v>
      </c>
      <c r="I230" s="84" t="s">
        <v>172</v>
      </c>
      <c r="J230" s="84"/>
      <c r="K230" s="94">
        <v>4.9500000000000011</v>
      </c>
      <c r="L230" s="97" t="s">
        <v>174</v>
      </c>
      <c r="M230" s="98">
        <v>6.7000000000000004E-2</v>
      </c>
      <c r="N230" s="98">
        <v>5.5399999999999998E-2</v>
      </c>
      <c r="O230" s="94">
        <v>8751296.5600000005</v>
      </c>
      <c r="P230" s="96">
        <v>105.68</v>
      </c>
      <c r="Q230" s="94">
        <v>9248.3701999999994</v>
      </c>
      <c r="R230" s="95">
        <v>7.2667261979395452E-3</v>
      </c>
      <c r="S230" s="95">
        <v>6.6492913269321835E-3</v>
      </c>
      <c r="T230" s="95">
        <v>2.5562212857239736E-3</v>
      </c>
    </row>
    <row r="231" spans="2:20">
      <c r="B231" s="87" t="s">
        <v>831</v>
      </c>
      <c r="C231" s="84" t="s">
        <v>832</v>
      </c>
      <c r="D231" s="97" t="s">
        <v>130</v>
      </c>
      <c r="E231" s="97" t="s">
        <v>313</v>
      </c>
      <c r="F231" s="84" t="s">
        <v>675</v>
      </c>
      <c r="G231" s="97" t="s">
        <v>374</v>
      </c>
      <c r="H231" s="84" t="s">
        <v>669</v>
      </c>
      <c r="I231" s="84"/>
      <c r="J231" s="84"/>
      <c r="K231" s="94">
        <v>4.8299999999999992</v>
      </c>
      <c r="L231" s="97" t="s">
        <v>174</v>
      </c>
      <c r="M231" s="98">
        <v>6.3500000000000001E-2</v>
      </c>
      <c r="N231" s="98">
        <v>4.9999999999999989E-2</v>
      </c>
      <c r="O231" s="94">
        <v>3917375.64</v>
      </c>
      <c r="P231" s="96">
        <v>107.37</v>
      </c>
      <c r="Q231" s="94">
        <v>4206.0862300000008</v>
      </c>
      <c r="R231" s="95">
        <v>1.20910441470459E-2</v>
      </c>
      <c r="S231" s="95">
        <v>3.0240455436643197E-3</v>
      </c>
      <c r="T231" s="95">
        <v>1.1625493917529926E-3</v>
      </c>
    </row>
    <row r="232" spans="2:20">
      <c r="B232" s="83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94"/>
      <c r="P232" s="96"/>
      <c r="Q232" s="84"/>
      <c r="R232" s="84"/>
      <c r="S232" s="95"/>
      <c r="T232" s="84"/>
    </row>
    <row r="233" spans="2:20">
      <c r="B233" s="81" t="s">
        <v>242</v>
      </c>
      <c r="C233" s="82"/>
      <c r="D233" s="82"/>
      <c r="E233" s="82"/>
      <c r="F233" s="82"/>
      <c r="G233" s="82"/>
      <c r="H233" s="82"/>
      <c r="I233" s="82"/>
      <c r="J233" s="82"/>
      <c r="K233" s="91">
        <v>6.5275887554532641</v>
      </c>
      <c r="L233" s="82"/>
      <c r="M233" s="82"/>
      <c r="N233" s="103">
        <v>4.8855501508282557E-2</v>
      </c>
      <c r="O233" s="91"/>
      <c r="P233" s="93"/>
      <c r="Q233" s="91">
        <v>164119.14890000003</v>
      </c>
      <c r="R233" s="82"/>
      <c r="S233" s="92">
        <v>0.11799657774991121</v>
      </c>
      <c r="T233" s="92">
        <v>4.5362031659706092E-2</v>
      </c>
    </row>
    <row r="234" spans="2:20">
      <c r="B234" s="101" t="s">
        <v>69</v>
      </c>
      <c r="C234" s="82"/>
      <c r="D234" s="82"/>
      <c r="E234" s="82"/>
      <c r="F234" s="82"/>
      <c r="G234" s="82"/>
      <c r="H234" s="82"/>
      <c r="I234" s="82"/>
      <c r="J234" s="82"/>
      <c r="K234" s="91">
        <v>7.0311006930946895</v>
      </c>
      <c r="L234" s="82"/>
      <c r="M234" s="82"/>
      <c r="N234" s="103">
        <v>4.3518196452112134E-2</v>
      </c>
      <c r="O234" s="91"/>
      <c r="P234" s="93"/>
      <c r="Q234" s="91">
        <v>21583.091339999999</v>
      </c>
      <c r="R234" s="82"/>
      <c r="S234" s="92">
        <v>1.5517573253657938E-2</v>
      </c>
      <c r="T234" s="92">
        <v>5.9655005478730467E-3</v>
      </c>
    </row>
    <row r="235" spans="2:20">
      <c r="B235" s="87" t="s">
        <v>833</v>
      </c>
      <c r="C235" s="84" t="s">
        <v>834</v>
      </c>
      <c r="D235" s="97" t="s">
        <v>31</v>
      </c>
      <c r="E235" s="97" t="s">
        <v>835</v>
      </c>
      <c r="F235" s="84" t="s">
        <v>836</v>
      </c>
      <c r="G235" s="97" t="s">
        <v>409</v>
      </c>
      <c r="H235" s="84" t="s">
        <v>639</v>
      </c>
      <c r="I235" s="84" t="s">
        <v>837</v>
      </c>
      <c r="J235" s="84"/>
      <c r="K235" s="94">
        <v>7.08</v>
      </c>
      <c r="L235" s="97" t="s">
        <v>173</v>
      </c>
      <c r="M235" s="98">
        <v>4.4999999999999998E-2</v>
      </c>
      <c r="N235" s="98">
        <v>4.1200000000000001E-2</v>
      </c>
      <c r="O235" s="94">
        <v>3262397</v>
      </c>
      <c r="P235" s="96">
        <v>102.25</v>
      </c>
      <c r="Q235" s="94">
        <v>12874.973910000001</v>
      </c>
      <c r="R235" s="95">
        <v>4.0779962500000003E-3</v>
      </c>
      <c r="S235" s="95">
        <v>9.2567069119098584E-3</v>
      </c>
      <c r="T235" s="95">
        <v>3.5586034782520725E-3</v>
      </c>
    </row>
    <row r="236" spans="2:20">
      <c r="B236" s="87" t="s">
        <v>838</v>
      </c>
      <c r="C236" s="84" t="s">
        <v>839</v>
      </c>
      <c r="D236" s="97" t="s">
        <v>31</v>
      </c>
      <c r="E236" s="97" t="s">
        <v>835</v>
      </c>
      <c r="F236" s="84" t="s">
        <v>840</v>
      </c>
      <c r="G236" s="97" t="s">
        <v>841</v>
      </c>
      <c r="H236" s="84" t="s">
        <v>649</v>
      </c>
      <c r="I236" s="84" t="s">
        <v>842</v>
      </c>
      <c r="J236" s="84"/>
      <c r="K236" s="94">
        <v>6.339999999999999</v>
      </c>
      <c r="L236" s="97" t="s">
        <v>173</v>
      </c>
      <c r="M236" s="98">
        <v>5.0819999999999997E-2</v>
      </c>
      <c r="N236" s="98">
        <v>4.4700000000000004E-2</v>
      </c>
      <c r="O236" s="94">
        <v>1097805</v>
      </c>
      <c r="P236" s="96">
        <v>103.309</v>
      </c>
      <c r="Q236" s="94">
        <v>4362.4652599999999</v>
      </c>
      <c r="R236" s="95">
        <v>2.7445124999999999E-3</v>
      </c>
      <c r="S236" s="95">
        <v>3.1364772159921707E-3</v>
      </c>
      <c r="T236" s="95">
        <v>1.2057720781812312E-3</v>
      </c>
    </row>
    <row r="237" spans="2:20">
      <c r="B237" s="87" t="s">
        <v>843</v>
      </c>
      <c r="C237" s="84" t="s">
        <v>844</v>
      </c>
      <c r="D237" s="97" t="s">
        <v>31</v>
      </c>
      <c r="E237" s="97" t="s">
        <v>835</v>
      </c>
      <c r="F237" s="84" t="s">
        <v>840</v>
      </c>
      <c r="G237" s="97" t="s">
        <v>841</v>
      </c>
      <c r="H237" s="84" t="s">
        <v>649</v>
      </c>
      <c r="I237" s="84" t="s">
        <v>842</v>
      </c>
      <c r="J237" s="84"/>
      <c r="K237" s="94">
        <v>7.58</v>
      </c>
      <c r="L237" s="97" t="s">
        <v>173</v>
      </c>
      <c r="M237" s="98">
        <v>5.4120000000000001E-2</v>
      </c>
      <c r="N237" s="98">
        <v>4.9200000000000001E-2</v>
      </c>
      <c r="O237" s="94">
        <v>1097900</v>
      </c>
      <c r="P237" s="96">
        <v>102.916</v>
      </c>
      <c r="Q237" s="94">
        <v>4345.6521700000003</v>
      </c>
      <c r="R237" s="95">
        <v>2.7447499999999998E-3</v>
      </c>
      <c r="S237" s="95">
        <v>3.1243891257559117E-3</v>
      </c>
      <c r="T237" s="95">
        <v>1.2011249914397433E-3</v>
      </c>
    </row>
    <row r="238" spans="2:20">
      <c r="B238" s="83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94"/>
      <c r="P238" s="96"/>
      <c r="Q238" s="84"/>
      <c r="R238" s="84"/>
      <c r="S238" s="95"/>
      <c r="T238" s="84"/>
    </row>
    <row r="239" spans="2:20">
      <c r="B239" s="101" t="s">
        <v>68</v>
      </c>
      <c r="C239" s="82"/>
      <c r="D239" s="82"/>
      <c r="E239" s="82"/>
      <c r="F239" s="82"/>
      <c r="G239" s="82"/>
      <c r="H239" s="82"/>
      <c r="I239" s="82"/>
      <c r="J239" s="82"/>
      <c r="K239" s="91">
        <v>6.4513459834352371</v>
      </c>
      <c r="L239" s="82"/>
      <c r="M239" s="82"/>
      <c r="N239" s="103">
        <v>4.9663686780898789E-2</v>
      </c>
      <c r="O239" s="91"/>
      <c r="P239" s="93"/>
      <c r="Q239" s="91">
        <v>142536.05756000002</v>
      </c>
      <c r="R239" s="82"/>
      <c r="S239" s="92">
        <v>0.10247900449625326</v>
      </c>
      <c r="T239" s="92">
        <v>3.9396531111833034E-2</v>
      </c>
    </row>
    <row r="240" spans="2:20">
      <c r="B240" s="87" t="s">
        <v>845</v>
      </c>
      <c r="C240" s="84" t="s">
        <v>846</v>
      </c>
      <c r="D240" s="97" t="s">
        <v>31</v>
      </c>
      <c r="E240" s="97" t="s">
        <v>835</v>
      </c>
      <c r="F240" s="84"/>
      <c r="G240" s="97" t="s">
        <v>847</v>
      </c>
      <c r="H240" s="84" t="s">
        <v>581</v>
      </c>
      <c r="I240" s="84" t="s">
        <v>310</v>
      </c>
      <c r="J240" s="84"/>
      <c r="K240" s="94">
        <v>6.77</v>
      </c>
      <c r="L240" s="97" t="s">
        <v>173</v>
      </c>
      <c r="M240" s="98">
        <v>4.4999999999999998E-2</v>
      </c>
      <c r="N240" s="98">
        <v>4.6799999999999994E-2</v>
      </c>
      <c r="O240" s="94">
        <v>930000</v>
      </c>
      <c r="P240" s="96">
        <v>98.281999999999996</v>
      </c>
      <c r="Q240" s="94">
        <v>3644.9892</v>
      </c>
      <c r="R240" s="95">
        <v>1.8600000000000001E-3</v>
      </c>
      <c r="S240" s="95">
        <v>2.620634182044473E-3</v>
      </c>
      <c r="T240" s="95">
        <v>1.0074638858286618E-3</v>
      </c>
    </row>
    <row r="241" spans="2:20">
      <c r="B241" s="87" t="s">
        <v>848</v>
      </c>
      <c r="C241" s="84" t="s">
        <v>849</v>
      </c>
      <c r="D241" s="97" t="s">
        <v>31</v>
      </c>
      <c r="E241" s="97" t="s">
        <v>835</v>
      </c>
      <c r="F241" s="84"/>
      <c r="G241" s="97" t="s">
        <v>850</v>
      </c>
      <c r="H241" s="84" t="s">
        <v>618</v>
      </c>
      <c r="I241" s="84" t="s">
        <v>310</v>
      </c>
      <c r="J241" s="84"/>
      <c r="K241" s="94">
        <v>7.9199999999999982</v>
      </c>
      <c r="L241" s="97" t="s">
        <v>173</v>
      </c>
      <c r="M241" s="98">
        <v>3.6499999999999998E-2</v>
      </c>
      <c r="N241" s="98">
        <v>2.75E-2</v>
      </c>
      <c r="O241" s="94">
        <v>719000</v>
      </c>
      <c r="P241" s="96">
        <v>106.996</v>
      </c>
      <c r="Q241" s="94">
        <v>3002.4699700000001</v>
      </c>
      <c r="R241" s="95">
        <v>6.5363636363636364E-5</v>
      </c>
      <c r="S241" s="95">
        <v>2.1586827840104558E-3</v>
      </c>
      <c r="T241" s="95">
        <v>8.2987353242639677E-4</v>
      </c>
    </row>
    <row r="242" spans="2:20">
      <c r="B242" s="87" t="s">
        <v>851</v>
      </c>
      <c r="C242" s="84" t="s">
        <v>852</v>
      </c>
      <c r="D242" s="97" t="s">
        <v>31</v>
      </c>
      <c r="E242" s="97" t="s">
        <v>835</v>
      </c>
      <c r="F242" s="84"/>
      <c r="G242" s="97" t="s">
        <v>853</v>
      </c>
      <c r="H242" s="84" t="s">
        <v>618</v>
      </c>
      <c r="I242" s="84" t="s">
        <v>837</v>
      </c>
      <c r="J242" s="84"/>
      <c r="K242" s="94">
        <v>7.8</v>
      </c>
      <c r="L242" s="97" t="s">
        <v>173</v>
      </c>
      <c r="M242" s="98">
        <v>4.4999999999999998E-2</v>
      </c>
      <c r="N242" s="98">
        <v>3.9399999999999998E-2</v>
      </c>
      <c r="O242" s="94">
        <v>991000</v>
      </c>
      <c r="P242" s="96">
        <v>103.965</v>
      </c>
      <c r="Q242" s="94">
        <v>3972.9887699999999</v>
      </c>
      <c r="R242" s="95">
        <v>7.9279999999999997E-4</v>
      </c>
      <c r="S242" s="95">
        <v>2.8564556996604619E-3</v>
      </c>
      <c r="T242" s="95">
        <v>1.0981219655130489E-3</v>
      </c>
    </row>
    <row r="243" spans="2:20">
      <c r="B243" s="87" t="s">
        <v>854</v>
      </c>
      <c r="C243" s="84" t="s">
        <v>855</v>
      </c>
      <c r="D243" s="97" t="s">
        <v>31</v>
      </c>
      <c r="E243" s="97" t="s">
        <v>835</v>
      </c>
      <c r="F243" s="84"/>
      <c r="G243" s="97" t="s">
        <v>853</v>
      </c>
      <c r="H243" s="84" t="s">
        <v>618</v>
      </c>
      <c r="I243" s="84" t="s">
        <v>842</v>
      </c>
      <c r="J243" s="84"/>
      <c r="K243" s="94">
        <v>8.629999999999999</v>
      </c>
      <c r="L243" s="97" t="s">
        <v>173</v>
      </c>
      <c r="M243" s="98">
        <v>4.1250000000000002E-2</v>
      </c>
      <c r="N243" s="98">
        <v>3.44E-2</v>
      </c>
      <c r="O243" s="94">
        <v>868000</v>
      </c>
      <c r="P243" s="96">
        <v>105.41500000000001</v>
      </c>
      <c r="Q243" s="94">
        <v>3525.2187200000003</v>
      </c>
      <c r="R243" s="95">
        <v>4.3399999999999998E-4</v>
      </c>
      <c r="S243" s="95">
        <v>2.5345229217181397E-3</v>
      </c>
      <c r="T243" s="95">
        <v>9.7435969084548775E-4</v>
      </c>
    </row>
    <row r="244" spans="2:20">
      <c r="B244" s="87" t="s">
        <v>856</v>
      </c>
      <c r="C244" s="84" t="s">
        <v>857</v>
      </c>
      <c r="D244" s="97" t="s">
        <v>31</v>
      </c>
      <c r="E244" s="97" t="s">
        <v>835</v>
      </c>
      <c r="F244" s="84"/>
      <c r="G244" s="97" t="s">
        <v>847</v>
      </c>
      <c r="H244" s="84" t="s">
        <v>618</v>
      </c>
      <c r="I244" s="84" t="s">
        <v>837</v>
      </c>
      <c r="J244" s="84"/>
      <c r="K244" s="94">
        <v>7.1199999999999992</v>
      </c>
      <c r="L244" s="97" t="s">
        <v>173</v>
      </c>
      <c r="M244" s="98">
        <v>5.7500000000000002E-2</v>
      </c>
      <c r="N244" s="98">
        <v>5.2299999999999992E-2</v>
      </c>
      <c r="O244" s="94">
        <v>1075000</v>
      </c>
      <c r="P244" s="96">
        <v>103.22799999999999</v>
      </c>
      <c r="Q244" s="94">
        <v>4418.4729500000003</v>
      </c>
      <c r="R244" s="95">
        <v>1.5357142857142857E-3</v>
      </c>
      <c r="S244" s="95">
        <v>3.1767450079711844E-3</v>
      </c>
      <c r="T244" s="95">
        <v>1.2212524326919352E-3</v>
      </c>
    </row>
    <row r="245" spans="2:20">
      <c r="B245" s="87" t="s">
        <v>858</v>
      </c>
      <c r="C245" s="84" t="s">
        <v>859</v>
      </c>
      <c r="D245" s="97" t="s">
        <v>31</v>
      </c>
      <c r="E245" s="97" t="s">
        <v>835</v>
      </c>
      <c r="F245" s="84"/>
      <c r="G245" s="97" t="s">
        <v>847</v>
      </c>
      <c r="H245" s="84" t="s">
        <v>618</v>
      </c>
      <c r="I245" s="84" t="s">
        <v>310</v>
      </c>
      <c r="J245" s="84"/>
      <c r="K245" s="94">
        <v>2.8200000000000007</v>
      </c>
      <c r="L245" s="97" t="s">
        <v>173</v>
      </c>
      <c r="M245" s="98">
        <v>6.3750000000000001E-2</v>
      </c>
      <c r="N245" s="98">
        <v>4.7400000000000005E-2</v>
      </c>
      <c r="O245" s="94">
        <v>1020000</v>
      </c>
      <c r="P245" s="96">
        <v>104.227</v>
      </c>
      <c r="Q245" s="94">
        <v>4296.4522900000002</v>
      </c>
      <c r="R245" s="95">
        <v>1.3600000000000001E-3</v>
      </c>
      <c r="S245" s="95">
        <v>3.0890159380162919E-3</v>
      </c>
      <c r="T245" s="95">
        <v>1.1875262948271158E-3</v>
      </c>
    </row>
    <row r="246" spans="2:20">
      <c r="B246" s="87" t="s">
        <v>860</v>
      </c>
      <c r="C246" s="84" t="s">
        <v>861</v>
      </c>
      <c r="D246" s="97" t="s">
        <v>31</v>
      </c>
      <c r="E246" s="97" t="s">
        <v>835</v>
      </c>
      <c r="F246" s="84"/>
      <c r="G246" s="97" t="s">
        <v>853</v>
      </c>
      <c r="H246" s="84" t="s">
        <v>639</v>
      </c>
      <c r="I246" s="84" t="s">
        <v>837</v>
      </c>
      <c r="J246" s="84"/>
      <c r="K246" s="94">
        <v>5.69</v>
      </c>
      <c r="L246" s="97" t="s">
        <v>173</v>
      </c>
      <c r="M246" s="98">
        <v>6.5000000000000002E-2</v>
      </c>
      <c r="N246" s="98">
        <v>5.5899999999999991E-2</v>
      </c>
      <c r="O246" s="94">
        <v>1097000</v>
      </c>
      <c r="P246" s="96">
        <v>104.79900000000001</v>
      </c>
      <c r="Q246" s="94">
        <v>4529.7068499999996</v>
      </c>
      <c r="R246" s="95">
        <v>4.3879999999999999E-4</v>
      </c>
      <c r="S246" s="95">
        <v>3.256718732047545E-3</v>
      </c>
      <c r="T246" s="95">
        <v>1.2519971430273941E-3</v>
      </c>
    </row>
    <row r="247" spans="2:20">
      <c r="B247" s="87" t="s">
        <v>862</v>
      </c>
      <c r="C247" s="84" t="s">
        <v>863</v>
      </c>
      <c r="D247" s="97" t="s">
        <v>31</v>
      </c>
      <c r="E247" s="97" t="s">
        <v>835</v>
      </c>
      <c r="F247" s="84"/>
      <c r="G247" s="97" t="s">
        <v>864</v>
      </c>
      <c r="H247" s="84" t="s">
        <v>639</v>
      </c>
      <c r="I247" s="84" t="s">
        <v>842</v>
      </c>
      <c r="J247" s="84"/>
      <c r="K247" s="94">
        <v>7.8</v>
      </c>
      <c r="L247" s="97" t="s">
        <v>173</v>
      </c>
      <c r="M247" s="98">
        <v>4.3890000000000005E-2</v>
      </c>
      <c r="N247" s="98">
        <v>3.2300000000000002E-2</v>
      </c>
      <c r="O247" s="94">
        <v>718000</v>
      </c>
      <c r="P247" s="96">
        <v>108.86199999999999</v>
      </c>
      <c r="Q247" s="94">
        <v>3064.3886499999999</v>
      </c>
      <c r="R247" s="95">
        <v>5.9833333333333331E-4</v>
      </c>
      <c r="S247" s="95">
        <v>2.2032003944645754E-3</v>
      </c>
      <c r="T247" s="95">
        <v>8.4698766652538968E-4</v>
      </c>
    </row>
    <row r="248" spans="2:20">
      <c r="B248" s="87" t="s">
        <v>865</v>
      </c>
      <c r="C248" s="84" t="s">
        <v>866</v>
      </c>
      <c r="D248" s="97" t="s">
        <v>31</v>
      </c>
      <c r="E248" s="97" t="s">
        <v>835</v>
      </c>
      <c r="F248" s="84"/>
      <c r="G248" s="97" t="s">
        <v>867</v>
      </c>
      <c r="H248" s="84" t="s">
        <v>639</v>
      </c>
      <c r="I248" s="84" t="s">
        <v>842</v>
      </c>
      <c r="J248" s="84"/>
      <c r="K248" s="94">
        <v>7.370000000000001</v>
      </c>
      <c r="L248" s="97" t="s">
        <v>173</v>
      </c>
      <c r="M248" s="98">
        <v>4.9000000000000002E-2</v>
      </c>
      <c r="N248" s="98">
        <v>4.24E-2</v>
      </c>
      <c r="O248" s="94">
        <v>802000</v>
      </c>
      <c r="P248" s="96">
        <v>104.40300000000001</v>
      </c>
      <c r="Q248" s="94">
        <v>3252.2095299999996</v>
      </c>
      <c r="R248" s="95">
        <v>3.2079999999999999E-4</v>
      </c>
      <c r="S248" s="95">
        <v>2.3382377817439868E-3</v>
      </c>
      <c r="T248" s="95">
        <v>8.9890078429390294E-4</v>
      </c>
    </row>
    <row r="249" spans="2:20">
      <c r="B249" s="87" t="s">
        <v>868</v>
      </c>
      <c r="C249" s="84" t="s">
        <v>869</v>
      </c>
      <c r="D249" s="97" t="s">
        <v>31</v>
      </c>
      <c r="E249" s="97" t="s">
        <v>835</v>
      </c>
      <c r="F249" s="84"/>
      <c r="G249" s="97" t="s">
        <v>853</v>
      </c>
      <c r="H249" s="84" t="s">
        <v>639</v>
      </c>
      <c r="I249" s="84" t="s">
        <v>842</v>
      </c>
      <c r="J249" s="84"/>
      <c r="K249" s="94">
        <v>2.2799999999999998</v>
      </c>
      <c r="L249" s="97" t="s">
        <v>173</v>
      </c>
      <c r="M249" s="98">
        <v>4.1250000000000002E-2</v>
      </c>
      <c r="N249" s="98">
        <v>3.3599999999999991E-2</v>
      </c>
      <c r="O249" s="94">
        <v>530000</v>
      </c>
      <c r="P249" s="96">
        <v>101.386</v>
      </c>
      <c r="Q249" s="94">
        <v>2075.7409600000001</v>
      </c>
      <c r="R249" s="95">
        <v>2.574947990908976E-4</v>
      </c>
      <c r="S249" s="95">
        <v>1.49239336918908E-3</v>
      </c>
      <c r="T249" s="95">
        <v>5.7372846359471158E-4</v>
      </c>
    </row>
    <row r="250" spans="2:20">
      <c r="B250" s="87" t="s">
        <v>870</v>
      </c>
      <c r="C250" s="84" t="s">
        <v>871</v>
      </c>
      <c r="D250" s="97" t="s">
        <v>31</v>
      </c>
      <c r="E250" s="97" t="s">
        <v>835</v>
      </c>
      <c r="F250" s="84"/>
      <c r="G250" s="97" t="s">
        <v>1707</v>
      </c>
      <c r="H250" s="84" t="s">
        <v>639</v>
      </c>
      <c r="I250" s="84" t="s">
        <v>837</v>
      </c>
      <c r="J250" s="84"/>
      <c r="K250" s="94">
        <v>8.19</v>
      </c>
      <c r="L250" s="97" t="s">
        <v>173</v>
      </c>
      <c r="M250" s="98">
        <v>3.9E-2</v>
      </c>
      <c r="N250" s="98">
        <v>3.2199999999999999E-2</v>
      </c>
      <c r="O250" s="94">
        <v>581000</v>
      </c>
      <c r="P250" s="96">
        <v>104.86799999999999</v>
      </c>
      <c r="Q250" s="94">
        <v>2349.1125000000002</v>
      </c>
      <c r="R250" s="95">
        <v>5.8100000000000003E-4</v>
      </c>
      <c r="S250" s="95">
        <v>1.6889390275746077E-3</v>
      </c>
      <c r="T250" s="95">
        <v>6.4928752257995231E-4</v>
      </c>
    </row>
    <row r="251" spans="2:20">
      <c r="B251" s="87" t="s">
        <v>872</v>
      </c>
      <c r="C251" s="84" t="s">
        <v>873</v>
      </c>
      <c r="D251" s="97" t="s">
        <v>31</v>
      </c>
      <c r="E251" s="97" t="s">
        <v>835</v>
      </c>
      <c r="F251" s="84"/>
      <c r="G251" s="97" t="s">
        <v>853</v>
      </c>
      <c r="H251" s="84" t="s">
        <v>639</v>
      </c>
      <c r="I251" s="84" t="s">
        <v>837</v>
      </c>
      <c r="J251" s="84"/>
      <c r="K251" s="94">
        <v>4.1700000000000008</v>
      </c>
      <c r="L251" s="97" t="s">
        <v>173</v>
      </c>
      <c r="M251" s="98">
        <v>5.2499999999999998E-2</v>
      </c>
      <c r="N251" s="98">
        <v>6.4700000000000008E-2</v>
      </c>
      <c r="O251" s="94">
        <v>258000</v>
      </c>
      <c r="P251" s="96">
        <v>94.641999999999996</v>
      </c>
      <c r="Q251" s="94">
        <v>956.46696999999995</v>
      </c>
      <c r="R251" s="95">
        <v>2.1499999999999999E-4</v>
      </c>
      <c r="S251" s="95">
        <v>6.8767008571068067E-4</v>
      </c>
      <c r="T251" s="95">
        <v>2.6436455017835611E-4</v>
      </c>
    </row>
    <row r="252" spans="2:20">
      <c r="B252" s="87" t="s">
        <v>874</v>
      </c>
      <c r="C252" s="84" t="s">
        <v>875</v>
      </c>
      <c r="D252" s="97" t="s">
        <v>31</v>
      </c>
      <c r="E252" s="97" t="s">
        <v>835</v>
      </c>
      <c r="F252" s="84"/>
      <c r="G252" s="97" t="s">
        <v>853</v>
      </c>
      <c r="H252" s="84" t="s">
        <v>639</v>
      </c>
      <c r="I252" s="84" t="s">
        <v>837</v>
      </c>
      <c r="J252" s="84"/>
      <c r="K252" s="94">
        <v>1.84</v>
      </c>
      <c r="L252" s="97" t="s">
        <v>173</v>
      </c>
      <c r="M252" s="98">
        <v>4.7500000000000001E-2</v>
      </c>
      <c r="N252" s="98">
        <v>3.3000000000000002E-2</v>
      </c>
      <c r="O252" s="94">
        <v>1200000</v>
      </c>
      <c r="P252" s="96">
        <v>102.13</v>
      </c>
      <c r="Q252" s="94">
        <v>4737.25281</v>
      </c>
      <c r="R252" s="95">
        <v>8.0000000000000004E-4</v>
      </c>
      <c r="S252" s="95">
        <v>3.4059378400551179E-3</v>
      </c>
      <c r="T252" s="95">
        <v>1.3093622126823714E-3</v>
      </c>
    </row>
    <row r="253" spans="2:20">
      <c r="B253" s="87" t="s">
        <v>876</v>
      </c>
      <c r="C253" s="84" t="s">
        <v>877</v>
      </c>
      <c r="D253" s="97" t="s">
        <v>31</v>
      </c>
      <c r="E253" s="97" t="s">
        <v>835</v>
      </c>
      <c r="F253" s="84"/>
      <c r="G253" s="97" t="s">
        <v>315</v>
      </c>
      <c r="H253" s="84" t="s">
        <v>649</v>
      </c>
      <c r="I253" s="84" t="s">
        <v>837</v>
      </c>
      <c r="J253" s="84"/>
      <c r="K253" s="94">
        <v>7.36</v>
      </c>
      <c r="L253" s="97" t="s">
        <v>173</v>
      </c>
      <c r="M253" s="98">
        <v>4.7500000000000001E-2</v>
      </c>
      <c r="N253" s="98">
        <v>4.1700000000000001E-2</v>
      </c>
      <c r="O253" s="94">
        <v>911000</v>
      </c>
      <c r="P253" s="96">
        <v>103.839</v>
      </c>
      <c r="Q253" s="94">
        <v>3708.94434</v>
      </c>
      <c r="R253" s="95">
        <v>6.0733333333333331E-4</v>
      </c>
      <c r="S253" s="95">
        <v>2.6666159440758776E-3</v>
      </c>
      <c r="T253" s="95">
        <v>1.0251408912538399E-3</v>
      </c>
    </row>
    <row r="254" spans="2:20">
      <c r="B254" s="87" t="s">
        <v>878</v>
      </c>
      <c r="C254" s="84" t="s">
        <v>879</v>
      </c>
      <c r="D254" s="97" t="s">
        <v>31</v>
      </c>
      <c r="E254" s="97" t="s">
        <v>835</v>
      </c>
      <c r="F254" s="84"/>
      <c r="G254" s="97" t="s">
        <v>880</v>
      </c>
      <c r="H254" s="84" t="s">
        <v>649</v>
      </c>
      <c r="I254" s="84" t="s">
        <v>842</v>
      </c>
      <c r="J254" s="84"/>
      <c r="K254" s="94">
        <v>2.0599999999999996</v>
      </c>
      <c r="L254" s="97" t="s">
        <v>173</v>
      </c>
      <c r="M254" s="98">
        <v>6.1249999999999999E-2</v>
      </c>
      <c r="N254" s="98">
        <v>2.58E-2</v>
      </c>
      <c r="O254" s="94">
        <v>386000</v>
      </c>
      <c r="P254" s="96">
        <v>108.68899999999999</v>
      </c>
      <c r="Q254" s="94">
        <v>1640.3226100000002</v>
      </c>
      <c r="R254" s="95">
        <v>5.1466666666666664E-4</v>
      </c>
      <c r="S254" s="95">
        <v>1.1793410804472083E-3</v>
      </c>
      <c r="T254" s="95">
        <v>4.5338016109436281E-4</v>
      </c>
    </row>
    <row r="255" spans="2:20">
      <c r="B255" s="87" t="s">
        <v>881</v>
      </c>
      <c r="C255" s="84" t="s">
        <v>882</v>
      </c>
      <c r="D255" s="97" t="s">
        <v>31</v>
      </c>
      <c r="E255" s="97" t="s">
        <v>835</v>
      </c>
      <c r="F255" s="84"/>
      <c r="G255" s="97" t="s">
        <v>853</v>
      </c>
      <c r="H255" s="84" t="s">
        <v>649</v>
      </c>
      <c r="I255" s="84" t="s">
        <v>842</v>
      </c>
      <c r="J255" s="84"/>
      <c r="K255" s="94">
        <v>8.42</v>
      </c>
      <c r="L255" s="97" t="s">
        <v>173</v>
      </c>
      <c r="M255" s="98">
        <v>4.2500000000000003E-2</v>
      </c>
      <c r="N255" s="98">
        <v>3.7999999999999999E-2</v>
      </c>
      <c r="O255" s="94">
        <v>900000</v>
      </c>
      <c r="P255" s="96">
        <v>103.193</v>
      </c>
      <c r="Q255" s="94">
        <v>3600.1184900000003</v>
      </c>
      <c r="R255" s="95">
        <v>4.4999999999999999E-4</v>
      </c>
      <c r="S255" s="95">
        <v>2.5883735332615895E-3</v>
      </c>
      <c r="T255" s="95">
        <v>9.9506175858601019E-4</v>
      </c>
    </row>
    <row r="256" spans="2:20">
      <c r="B256" s="87" t="s">
        <v>883</v>
      </c>
      <c r="C256" s="84" t="s">
        <v>884</v>
      </c>
      <c r="D256" s="97" t="s">
        <v>31</v>
      </c>
      <c r="E256" s="97" t="s">
        <v>835</v>
      </c>
      <c r="F256" s="84"/>
      <c r="G256" s="97" t="s">
        <v>853</v>
      </c>
      <c r="H256" s="84" t="s">
        <v>649</v>
      </c>
      <c r="I256" s="84" t="s">
        <v>842</v>
      </c>
      <c r="J256" s="84"/>
      <c r="K256" s="94">
        <v>8.4700000000000006</v>
      </c>
      <c r="L256" s="97" t="s">
        <v>173</v>
      </c>
      <c r="M256" s="98">
        <v>4.2999999999999997E-2</v>
      </c>
      <c r="N256" s="98">
        <v>3.8399999999999997E-2</v>
      </c>
      <c r="O256" s="94">
        <v>923000</v>
      </c>
      <c r="P256" s="96">
        <v>103.27500000000001</v>
      </c>
      <c r="Q256" s="94">
        <v>3683.5003099999999</v>
      </c>
      <c r="R256" s="95">
        <v>9.2299999999999999E-4</v>
      </c>
      <c r="S256" s="95">
        <v>2.6483224756763098E-3</v>
      </c>
      <c r="T256" s="95">
        <v>1.0181082390487413E-3</v>
      </c>
    </row>
    <row r="257" spans="2:20">
      <c r="B257" s="87" t="s">
        <v>885</v>
      </c>
      <c r="C257" s="84" t="s">
        <v>886</v>
      </c>
      <c r="D257" s="97" t="s">
        <v>31</v>
      </c>
      <c r="E257" s="97" t="s">
        <v>835</v>
      </c>
      <c r="F257" s="84"/>
      <c r="G257" s="97" t="s">
        <v>928</v>
      </c>
      <c r="H257" s="84" t="s">
        <v>649</v>
      </c>
      <c r="I257" s="84" t="s">
        <v>842</v>
      </c>
      <c r="J257" s="84"/>
      <c r="K257" s="94">
        <v>6.9999999999999991</v>
      </c>
      <c r="L257" s="97" t="s">
        <v>176</v>
      </c>
      <c r="M257" s="98">
        <v>5.2499999999999998E-2</v>
      </c>
      <c r="N257" s="98">
        <v>6.0299999999999999E-2</v>
      </c>
      <c r="O257" s="94">
        <v>573000</v>
      </c>
      <c r="P257" s="96">
        <v>94.185000000000002</v>
      </c>
      <c r="Q257" s="94">
        <v>2825.84969</v>
      </c>
      <c r="R257" s="95">
        <v>1.2733333333333333E-3</v>
      </c>
      <c r="S257" s="95">
        <v>2.0316982807339398E-3</v>
      </c>
      <c r="T257" s="95">
        <v>7.8105622629968821E-4</v>
      </c>
    </row>
    <row r="258" spans="2:20">
      <c r="B258" s="87" t="s">
        <v>887</v>
      </c>
      <c r="C258" s="84" t="s">
        <v>888</v>
      </c>
      <c r="D258" s="97" t="s">
        <v>31</v>
      </c>
      <c r="E258" s="97" t="s">
        <v>835</v>
      </c>
      <c r="F258" s="84"/>
      <c r="G258" s="97" t="s">
        <v>864</v>
      </c>
      <c r="H258" s="84" t="s">
        <v>649</v>
      </c>
      <c r="I258" s="84" t="s">
        <v>842</v>
      </c>
      <c r="J258" s="84"/>
      <c r="K258" s="94">
        <v>7.66</v>
      </c>
      <c r="L258" s="97" t="s">
        <v>173</v>
      </c>
      <c r="M258" s="98">
        <v>4.2500000000000003E-2</v>
      </c>
      <c r="N258" s="98">
        <v>3.04E-2</v>
      </c>
      <c r="O258" s="94">
        <v>131000</v>
      </c>
      <c r="P258" s="96">
        <v>108.839</v>
      </c>
      <c r="Q258" s="94">
        <v>561.56365000000005</v>
      </c>
      <c r="R258" s="95">
        <v>2.0153846153846155E-4</v>
      </c>
      <c r="S258" s="95">
        <v>4.0374684692718948E-4</v>
      </c>
      <c r="T258" s="95">
        <v>1.5521447826762468E-4</v>
      </c>
    </row>
    <row r="259" spans="2:20">
      <c r="B259" s="87" t="s">
        <v>889</v>
      </c>
      <c r="C259" s="84" t="s">
        <v>890</v>
      </c>
      <c r="D259" s="97" t="s">
        <v>31</v>
      </c>
      <c r="E259" s="97" t="s">
        <v>835</v>
      </c>
      <c r="F259" s="84"/>
      <c r="G259" s="97" t="s">
        <v>864</v>
      </c>
      <c r="H259" s="84" t="s">
        <v>649</v>
      </c>
      <c r="I259" s="84" t="s">
        <v>842</v>
      </c>
      <c r="J259" s="84"/>
      <c r="K259" s="94">
        <v>1.5399999999999998</v>
      </c>
      <c r="L259" s="97" t="s">
        <v>173</v>
      </c>
      <c r="M259" s="98">
        <v>0.05</v>
      </c>
      <c r="N259" s="98">
        <v>2.63E-2</v>
      </c>
      <c r="O259" s="94">
        <v>148000</v>
      </c>
      <c r="P259" s="96">
        <v>106.099</v>
      </c>
      <c r="Q259" s="94">
        <v>614.59665000000007</v>
      </c>
      <c r="R259" s="95">
        <v>1.85E-4</v>
      </c>
      <c r="S259" s="95">
        <v>4.4187592905900062E-4</v>
      </c>
      <c r="T259" s="95">
        <v>1.6987263754479111E-4</v>
      </c>
    </row>
    <row r="260" spans="2:20">
      <c r="B260" s="87" t="s">
        <v>891</v>
      </c>
      <c r="C260" s="84" t="s">
        <v>892</v>
      </c>
      <c r="D260" s="97" t="s">
        <v>31</v>
      </c>
      <c r="E260" s="97" t="s">
        <v>835</v>
      </c>
      <c r="F260" s="84"/>
      <c r="G260" s="97" t="s">
        <v>893</v>
      </c>
      <c r="H260" s="84" t="s">
        <v>649</v>
      </c>
      <c r="I260" s="84" t="s">
        <v>837</v>
      </c>
      <c r="J260" s="84"/>
      <c r="K260" s="94">
        <v>7.9799999999999986</v>
      </c>
      <c r="L260" s="97" t="s">
        <v>173</v>
      </c>
      <c r="M260" s="98">
        <v>5.9500000000000004E-2</v>
      </c>
      <c r="N260" s="98">
        <v>4.0999999999999995E-2</v>
      </c>
      <c r="O260" s="94">
        <v>866000</v>
      </c>
      <c r="P260" s="96">
        <v>115.078</v>
      </c>
      <c r="Q260" s="94">
        <v>3924.2089900000001</v>
      </c>
      <c r="R260" s="95">
        <v>8.6600000000000002E-4</v>
      </c>
      <c r="S260" s="95">
        <v>2.821384550791047E-3</v>
      </c>
      <c r="T260" s="95">
        <v>1.0846393832577524E-3</v>
      </c>
    </row>
    <row r="261" spans="2:20">
      <c r="B261" s="87" t="s">
        <v>894</v>
      </c>
      <c r="C261" s="84" t="s">
        <v>895</v>
      </c>
      <c r="D261" s="97" t="s">
        <v>31</v>
      </c>
      <c r="E261" s="97" t="s">
        <v>835</v>
      </c>
      <c r="F261" s="84"/>
      <c r="G261" s="97" t="s">
        <v>853</v>
      </c>
      <c r="H261" s="84" t="s">
        <v>649</v>
      </c>
      <c r="I261" s="84" t="s">
        <v>842</v>
      </c>
      <c r="J261" s="84"/>
      <c r="K261" s="94">
        <v>7.3499999999999988</v>
      </c>
      <c r="L261" s="97" t="s">
        <v>173</v>
      </c>
      <c r="M261" s="98">
        <v>4.8750000000000002E-2</v>
      </c>
      <c r="N261" s="98">
        <v>4.3999999999999997E-2</v>
      </c>
      <c r="O261" s="94">
        <v>909000</v>
      </c>
      <c r="P261" s="96">
        <v>102.858</v>
      </c>
      <c r="Q261" s="94">
        <v>3605.8718699999999</v>
      </c>
      <c r="R261" s="95">
        <v>1.212E-3</v>
      </c>
      <c r="S261" s="95">
        <v>2.5925100350351173E-3</v>
      </c>
      <c r="T261" s="95">
        <v>9.9665197525152156E-4</v>
      </c>
    </row>
    <row r="262" spans="2:20">
      <c r="B262" s="87" t="s">
        <v>896</v>
      </c>
      <c r="C262" s="84" t="s">
        <v>897</v>
      </c>
      <c r="D262" s="97" t="s">
        <v>31</v>
      </c>
      <c r="E262" s="97" t="s">
        <v>835</v>
      </c>
      <c r="F262" s="84"/>
      <c r="G262" s="97" t="s">
        <v>893</v>
      </c>
      <c r="H262" s="84" t="s">
        <v>649</v>
      </c>
      <c r="I262" s="84" t="s">
        <v>837</v>
      </c>
      <c r="J262" s="84"/>
      <c r="K262" s="94">
        <v>8.84</v>
      </c>
      <c r="L262" s="97" t="s">
        <v>173</v>
      </c>
      <c r="M262" s="98">
        <v>3.95E-2</v>
      </c>
      <c r="N262" s="98">
        <v>3.7700000000000011E-2</v>
      </c>
      <c r="O262" s="94">
        <v>928000</v>
      </c>
      <c r="P262" s="96">
        <v>101.158</v>
      </c>
      <c r="Q262" s="94">
        <v>3637.0473999999999</v>
      </c>
      <c r="R262" s="95">
        <v>4.64E-4</v>
      </c>
      <c r="S262" s="95">
        <v>2.6149242741668418E-3</v>
      </c>
      <c r="T262" s="95">
        <v>1.0052687965569366E-3</v>
      </c>
    </row>
    <row r="263" spans="2:20">
      <c r="B263" s="87" t="s">
        <v>898</v>
      </c>
      <c r="C263" s="84" t="s">
        <v>899</v>
      </c>
      <c r="D263" s="97" t="s">
        <v>31</v>
      </c>
      <c r="E263" s="97" t="s">
        <v>835</v>
      </c>
      <c r="F263" s="84"/>
      <c r="G263" s="97" t="s">
        <v>900</v>
      </c>
      <c r="H263" s="84" t="s">
        <v>649</v>
      </c>
      <c r="I263" s="84" t="s">
        <v>842</v>
      </c>
      <c r="J263" s="84"/>
      <c r="K263" s="94">
        <v>8.1300000000000008</v>
      </c>
      <c r="L263" s="97" t="s">
        <v>173</v>
      </c>
      <c r="M263" s="98">
        <v>3.95E-2</v>
      </c>
      <c r="N263" s="98">
        <v>3.7999999999999999E-2</v>
      </c>
      <c r="O263" s="94">
        <v>1317000</v>
      </c>
      <c r="P263" s="96">
        <v>100.91200000000001</v>
      </c>
      <c r="Q263" s="94">
        <v>5123.6032400000004</v>
      </c>
      <c r="R263" s="95">
        <v>5.8533333333333332E-4</v>
      </c>
      <c r="S263" s="95">
        <v>3.6837118162045069E-3</v>
      </c>
      <c r="T263" s="95">
        <v>1.4161482919111865E-3</v>
      </c>
    </row>
    <row r="264" spans="2:20">
      <c r="B264" s="87" t="s">
        <v>901</v>
      </c>
      <c r="C264" s="84" t="s">
        <v>902</v>
      </c>
      <c r="D264" s="97" t="s">
        <v>31</v>
      </c>
      <c r="E264" s="97" t="s">
        <v>835</v>
      </c>
      <c r="F264" s="84"/>
      <c r="G264" s="97" t="s">
        <v>900</v>
      </c>
      <c r="H264" s="84" t="s">
        <v>649</v>
      </c>
      <c r="I264" s="84" t="s">
        <v>842</v>
      </c>
      <c r="J264" s="84"/>
      <c r="K264" s="94">
        <v>15.59</v>
      </c>
      <c r="L264" s="97" t="s">
        <v>173</v>
      </c>
      <c r="M264" s="98">
        <v>5.2499999999999998E-2</v>
      </c>
      <c r="N264" s="98">
        <v>4.9099999999999991E-2</v>
      </c>
      <c r="O264" s="94">
        <v>395000</v>
      </c>
      <c r="P264" s="96">
        <v>104.309</v>
      </c>
      <c r="Q264" s="94">
        <v>1589.50504</v>
      </c>
      <c r="R264" s="95">
        <v>3.9500000000000001E-4</v>
      </c>
      <c r="S264" s="95">
        <v>1.1428048237717597E-3</v>
      </c>
      <c r="T264" s="95">
        <v>4.3933433990494202E-4</v>
      </c>
    </row>
    <row r="265" spans="2:20">
      <c r="B265" s="87" t="s">
        <v>903</v>
      </c>
      <c r="C265" s="84" t="s">
        <v>904</v>
      </c>
      <c r="D265" s="97" t="s">
        <v>31</v>
      </c>
      <c r="E265" s="97" t="s">
        <v>835</v>
      </c>
      <c r="F265" s="84"/>
      <c r="G265" s="97" t="s">
        <v>905</v>
      </c>
      <c r="H265" s="84" t="s">
        <v>649</v>
      </c>
      <c r="I265" s="84" t="s">
        <v>842</v>
      </c>
      <c r="J265" s="84"/>
      <c r="K265" s="94">
        <v>7.9200000000000008</v>
      </c>
      <c r="L265" s="97" t="s">
        <v>173</v>
      </c>
      <c r="M265" s="98">
        <v>4.2000000000000003E-2</v>
      </c>
      <c r="N265" s="98">
        <v>3.1300000000000001E-2</v>
      </c>
      <c r="O265" s="94">
        <v>516000</v>
      </c>
      <c r="P265" s="96">
        <v>108.23399999999999</v>
      </c>
      <c r="Q265" s="94">
        <v>2169.0118600000001</v>
      </c>
      <c r="R265" s="95">
        <v>2.5799999999999998E-4</v>
      </c>
      <c r="S265" s="95">
        <v>1.5594522534047182E-3</v>
      </c>
      <c r="T265" s="95">
        <v>5.995082555756416E-4</v>
      </c>
    </row>
    <row r="266" spans="2:20">
      <c r="B266" s="87" t="s">
        <v>906</v>
      </c>
      <c r="C266" s="84" t="s">
        <v>907</v>
      </c>
      <c r="D266" s="97" t="s">
        <v>31</v>
      </c>
      <c r="E266" s="97" t="s">
        <v>835</v>
      </c>
      <c r="F266" s="84"/>
      <c r="G266" s="97" t="s">
        <v>908</v>
      </c>
      <c r="H266" s="84" t="s">
        <v>649</v>
      </c>
      <c r="I266" s="84" t="s">
        <v>842</v>
      </c>
      <c r="J266" s="84"/>
      <c r="K266" s="94">
        <v>6.379999999999999</v>
      </c>
      <c r="L266" s="97" t="s">
        <v>175</v>
      </c>
      <c r="M266" s="98">
        <v>5.2499999999999998E-2</v>
      </c>
      <c r="N266" s="98">
        <v>4.0899999999999999E-2</v>
      </c>
      <c r="O266" s="94">
        <v>620000</v>
      </c>
      <c r="P266" s="96">
        <v>106.923</v>
      </c>
      <c r="Q266" s="94">
        <v>2895.1371200000003</v>
      </c>
      <c r="R266" s="95">
        <v>6.2E-4</v>
      </c>
      <c r="S266" s="95">
        <v>2.0815137938893736E-3</v>
      </c>
      <c r="T266" s="95">
        <v>8.0020706040006943E-4</v>
      </c>
    </row>
    <row r="267" spans="2:20">
      <c r="B267" s="87" t="s">
        <v>909</v>
      </c>
      <c r="C267" s="84" t="s">
        <v>910</v>
      </c>
      <c r="D267" s="97" t="s">
        <v>31</v>
      </c>
      <c r="E267" s="97" t="s">
        <v>835</v>
      </c>
      <c r="F267" s="84"/>
      <c r="G267" s="97" t="s">
        <v>908</v>
      </c>
      <c r="H267" s="84" t="s">
        <v>649</v>
      </c>
      <c r="I267" s="84" t="s">
        <v>842</v>
      </c>
      <c r="J267" s="84"/>
      <c r="K267" s="94">
        <v>5.71</v>
      </c>
      <c r="L267" s="97" t="s">
        <v>176</v>
      </c>
      <c r="M267" s="98">
        <v>5.7500000000000002E-2</v>
      </c>
      <c r="N267" s="98">
        <v>5.4400000000000004E-2</v>
      </c>
      <c r="O267" s="94">
        <v>490000</v>
      </c>
      <c r="P267" s="96">
        <v>101.17100000000001</v>
      </c>
      <c r="Q267" s="94">
        <v>2599.9349400000001</v>
      </c>
      <c r="R267" s="95">
        <v>8.1666666666666671E-4</v>
      </c>
      <c r="S267" s="95">
        <v>1.8692725824416012E-3</v>
      </c>
      <c r="T267" s="95">
        <v>7.1861407917315882E-4</v>
      </c>
    </row>
    <row r="268" spans="2:20">
      <c r="B268" s="87" t="s">
        <v>911</v>
      </c>
      <c r="C268" s="84" t="s">
        <v>912</v>
      </c>
      <c r="D268" s="97" t="s">
        <v>31</v>
      </c>
      <c r="E268" s="97" t="s">
        <v>835</v>
      </c>
      <c r="F268" s="84"/>
      <c r="G268" s="97" t="s">
        <v>409</v>
      </c>
      <c r="H268" s="84" t="s">
        <v>649</v>
      </c>
      <c r="I268" s="84" t="s">
        <v>842</v>
      </c>
      <c r="J268" s="84"/>
      <c r="K268" s="94">
        <v>7.089999999999999</v>
      </c>
      <c r="L268" s="97" t="s">
        <v>173</v>
      </c>
      <c r="M268" s="98">
        <v>3.9E-2</v>
      </c>
      <c r="N268" s="98">
        <v>3.6200000000000003E-2</v>
      </c>
      <c r="O268" s="94">
        <v>794000</v>
      </c>
      <c r="P268" s="96">
        <v>101.417</v>
      </c>
      <c r="Q268" s="94">
        <v>3102.2883999999999</v>
      </c>
      <c r="R268" s="95">
        <v>1.1342857142857142E-3</v>
      </c>
      <c r="S268" s="95">
        <v>2.2304491392183155E-3</v>
      </c>
      <c r="T268" s="95">
        <v>8.5746304170810218E-4</v>
      </c>
    </row>
    <row r="269" spans="2:20">
      <c r="B269" s="87" t="s">
        <v>914</v>
      </c>
      <c r="C269" s="84" t="s">
        <v>915</v>
      </c>
      <c r="D269" s="97" t="s">
        <v>31</v>
      </c>
      <c r="E269" s="97" t="s">
        <v>835</v>
      </c>
      <c r="F269" s="84"/>
      <c r="G269" s="97" t="s">
        <v>409</v>
      </c>
      <c r="H269" s="84" t="s">
        <v>649</v>
      </c>
      <c r="I269" s="84" t="s">
        <v>842</v>
      </c>
      <c r="J269" s="84"/>
      <c r="K269" s="94">
        <v>7.7799999999999994</v>
      </c>
      <c r="L269" s="97" t="s">
        <v>173</v>
      </c>
      <c r="M269" s="98">
        <v>4.3749999999999997E-2</v>
      </c>
      <c r="N269" s="98">
        <v>3.7500000000000006E-2</v>
      </c>
      <c r="O269" s="94">
        <v>591000</v>
      </c>
      <c r="P269" s="96">
        <v>104.527</v>
      </c>
      <c r="Q269" s="94">
        <v>2406.5456899999999</v>
      </c>
      <c r="R269" s="95">
        <v>8.442857142857143E-4</v>
      </c>
      <c r="S269" s="95">
        <v>1.7302317098404029E-3</v>
      </c>
      <c r="T269" s="95">
        <v>6.6516188093825306E-4</v>
      </c>
    </row>
    <row r="270" spans="2:20">
      <c r="B270" s="87" t="s">
        <v>916</v>
      </c>
      <c r="C270" s="84" t="s">
        <v>917</v>
      </c>
      <c r="D270" s="97" t="s">
        <v>31</v>
      </c>
      <c r="E270" s="97" t="s">
        <v>835</v>
      </c>
      <c r="F270" s="84"/>
      <c r="G270" s="97" t="s">
        <v>315</v>
      </c>
      <c r="H270" s="84" t="s">
        <v>649</v>
      </c>
      <c r="I270" s="84" t="s">
        <v>842</v>
      </c>
      <c r="J270" s="84"/>
      <c r="K270" s="94">
        <v>3.48</v>
      </c>
      <c r="L270" s="97" t="s">
        <v>173</v>
      </c>
      <c r="M270" s="98">
        <v>5.7500000000000002E-2</v>
      </c>
      <c r="N270" s="98">
        <v>7.1300000000000002E-2</v>
      </c>
      <c r="O270" s="94">
        <v>434000</v>
      </c>
      <c r="P270" s="96">
        <v>94.82</v>
      </c>
      <c r="Q270" s="94">
        <v>1595.4982199999999</v>
      </c>
      <c r="R270" s="95">
        <v>3.9454545454545455E-4</v>
      </c>
      <c r="S270" s="95">
        <v>1.1471137343076661E-3</v>
      </c>
      <c r="T270" s="95">
        <v>4.4099083655828477E-4</v>
      </c>
    </row>
    <row r="271" spans="2:20">
      <c r="B271" s="87" t="s">
        <v>918</v>
      </c>
      <c r="C271" s="84" t="s">
        <v>919</v>
      </c>
      <c r="D271" s="97" t="s">
        <v>31</v>
      </c>
      <c r="E271" s="97" t="s">
        <v>835</v>
      </c>
      <c r="F271" s="84"/>
      <c r="G271" s="97" t="s">
        <v>853</v>
      </c>
      <c r="H271" s="84" t="s">
        <v>649</v>
      </c>
      <c r="I271" s="84" t="s">
        <v>842</v>
      </c>
      <c r="J271" s="84"/>
      <c r="K271" s="94">
        <v>3.3400000000000003</v>
      </c>
      <c r="L271" s="97" t="s">
        <v>173</v>
      </c>
      <c r="M271" s="98">
        <v>5.5E-2</v>
      </c>
      <c r="N271" s="98">
        <v>6.0100000000000001E-2</v>
      </c>
      <c r="O271" s="94">
        <v>200000</v>
      </c>
      <c r="P271" s="96">
        <v>97.725999999999999</v>
      </c>
      <c r="Q271" s="94">
        <v>763.93012999999996</v>
      </c>
      <c r="R271" s="95">
        <v>2.6666666666666668E-4</v>
      </c>
      <c r="S271" s="95">
        <v>5.4924206946118737E-4</v>
      </c>
      <c r="T271" s="95">
        <v>2.1114795546483232E-4</v>
      </c>
    </row>
    <row r="272" spans="2:20">
      <c r="B272" s="87" t="s">
        <v>920</v>
      </c>
      <c r="C272" s="84" t="s">
        <v>921</v>
      </c>
      <c r="D272" s="97" t="s">
        <v>31</v>
      </c>
      <c r="E272" s="97" t="s">
        <v>835</v>
      </c>
      <c r="F272" s="84"/>
      <c r="G272" s="97" t="s">
        <v>847</v>
      </c>
      <c r="H272" s="84" t="s">
        <v>653</v>
      </c>
      <c r="I272" s="84" t="s">
        <v>842</v>
      </c>
      <c r="J272" s="84"/>
      <c r="K272" s="94">
        <v>7.59</v>
      </c>
      <c r="L272" s="97" t="s">
        <v>176</v>
      </c>
      <c r="M272" s="98">
        <v>6.2689999999999996E-2</v>
      </c>
      <c r="N272" s="98">
        <v>7.1300000000000002E-2</v>
      </c>
      <c r="O272" s="94">
        <v>735000</v>
      </c>
      <c r="P272" s="96">
        <v>93.382999999999996</v>
      </c>
      <c r="Q272" s="94">
        <v>3558.6659799999998</v>
      </c>
      <c r="R272" s="95">
        <v>2.0999999999999999E-3</v>
      </c>
      <c r="S272" s="95">
        <v>2.5585704642600293E-3</v>
      </c>
      <c r="T272" s="95">
        <v>9.8360441138675052E-4</v>
      </c>
    </row>
    <row r="273" spans="2:20">
      <c r="B273" s="87" t="s">
        <v>922</v>
      </c>
      <c r="C273" s="84" t="s">
        <v>923</v>
      </c>
      <c r="D273" s="97" t="s">
        <v>31</v>
      </c>
      <c r="E273" s="97" t="s">
        <v>835</v>
      </c>
      <c r="F273" s="84"/>
      <c r="G273" s="97" t="s">
        <v>847</v>
      </c>
      <c r="H273" s="84" t="s">
        <v>653</v>
      </c>
      <c r="I273" s="84" t="s">
        <v>842</v>
      </c>
      <c r="J273" s="84"/>
      <c r="K273" s="94">
        <v>4.75</v>
      </c>
      <c r="L273" s="97" t="s">
        <v>176</v>
      </c>
      <c r="M273" s="98">
        <v>6.4160000000000009E-2</v>
      </c>
      <c r="N273" s="98">
        <v>7.22E-2</v>
      </c>
      <c r="O273" s="94">
        <v>400000</v>
      </c>
      <c r="P273" s="96">
        <v>95.784999999999997</v>
      </c>
      <c r="Q273" s="94">
        <v>2033.6810500000001</v>
      </c>
      <c r="R273" s="95">
        <v>8.0808080808080808E-4</v>
      </c>
      <c r="S273" s="95">
        <v>1.4621535984266005E-3</v>
      </c>
      <c r="T273" s="95">
        <v>5.6210323288999407E-4</v>
      </c>
    </row>
    <row r="274" spans="2:20">
      <c r="B274" s="87" t="s">
        <v>924</v>
      </c>
      <c r="C274" s="84" t="s">
        <v>925</v>
      </c>
      <c r="D274" s="97" t="s">
        <v>31</v>
      </c>
      <c r="E274" s="97" t="s">
        <v>835</v>
      </c>
      <c r="F274" s="84"/>
      <c r="G274" s="97" t="s">
        <v>853</v>
      </c>
      <c r="H274" s="84" t="s">
        <v>653</v>
      </c>
      <c r="I274" s="84" t="s">
        <v>837</v>
      </c>
      <c r="J274" s="84"/>
      <c r="K274" s="94">
        <v>7.7900000000000018</v>
      </c>
      <c r="L274" s="97" t="s">
        <v>173</v>
      </c>
      <c r="M274" s="98">
        <v>5.2000000000000005E-2</v>
      </c>
      <c r="N274" s="98">
        <v>4.99E-2</v>
      </c>
      <c r="O274" s="94">
        <v>801000</v>
      </c>
      <c r="P274" s="96">
        <v>101.035</v>
      </c>
      <c r="Q274" s="94">
        <v>3134.33482</v>
      </c>
      <c r="R274" s="95">
        <v>6.4079999999999996E-4</v>
      </c>
      <c r="S274" s="95">
        <v>2.2534895212485708E-3</v>
      </c>
      <c r="T274" s="95">
        <v>8.6632057435047523E-4</v>
      </c>
    </row>
    <row r="275" spans="2:20">
      <c r="B275" s="87" t="s">
        <v>926</v>
      </c>
      <c r="C275" s="84" t="s">
        <v>927</v>
      </c>
      <c r="D275" s="97" t="s">
        <v>31</v>
      </c>
      <c r="E275" s="97" t="s">
        <v>835</v>
      </c>
      <c r="F275" s="84"/>
      <c r="G275" s="97" t="s">
        <v>928</v>
      </c>
      <c r="H275" s="84" t="s">
        <v>653</v>
      </c>
      <c r="I275" s="84" t="s">
        <v>837</v>
      </c>
      <c r="J275" s="84"/>
      <c r="K275" s="94">
        <v>6.06</v>
      </c>
      <c r="L275" s="97" t="s">
        <v>173</v>
      </c>
      <c r="M275" s="98">
        <v>5.6250000000000001E-2</v>
      </c>
      <c r="N275" s="98">
        <v>6.3E-2</v>
      </c>
      <c r="O275" s="94">
        <v>1800000</v>
      </c>
      <c r="P275" s="96">
        <v>95.465000000000003</v>
      </c>
      <c r="Q275" s="94">
        <v>6779.7576500000005</v>
      </c>
      <c r="R275" s="95">
        <v>1.1999999999999999E-3</v>
      </c>
      <c r="S275" s="95">
        <v>4.8744354698136037E-3</v>
      </c>
      <c r="T275" s="95">
        <v>1.8739043141871579E-3</v>
      </c>
    </row>
    <row r="276" spans="2:20">
      <c r="B276" s="87" t="s">
        <v>929</v>
      </c>
      <c r="C276" s="84" t="s">
        <v>930</v>
      </c>
      <c r="D276" s="97" t="s">
        <v>31</v>
      </c>
      <c r="E276" s="97" t="s">
        <v>835</v>
      </c>
      <c r="F276" s="84"/>
      <c r="G276" s="97" t="s">
        <v>931</v>
      </c>
      <c r="H276" s="84" t="s">
        <v>653</v>
      </c>
      <c r="I276" s="84" t="s">
        <v>842</v>
      </c>
      <c r="J276" s="84"/>
      <c r="K276" s="94">
        <v>7.2800000000000011</v>
      </c>
      <c r="L276" s="97" t="s">
        <v>173</v>
      </c>
      <c r="M276" s="98">
        <v>5.0499999999999996E-2</v>
      </c>
      <c r="N276" s="98">
        <v>5.1800000000000006E-2</v>
      </c>
      <c r="O276" s="94">
        <v>358000</v>
      </c>
      <c r="P276" s="96">
        <v>98.453999999999994</v>
      </c>
      <c r="Q276" s="94">
        <v>1358.67192</v>
      </c>
      <c r="R276" s="95">
        <v>3.5799999999999997E-4</v>
      </c>
      <c r="S276" s="95">
        <v>9.7684296999727555E-4</v>
      </c>
      <c r="T276" s="95">
        <v>3.7553277032740964E-4</v>
      </c>
    </row>
    <row r="277" spans="2:20">
      <c r="B277" s="87" t="s">
        <v>932</v>
      </c>
      <c r="C277" s="84" t="s">
        <v>933</v>
      </c>
      <c r="D277" s="97" t="s">
        <v>31</v>
      </c>
      <c r="E277" s="97" t="s">
        <v>835</v>
      </c>
      <c r="F277" s="84"/>
      <c r="G277" s="97" t="s">
        <v>928</v>
      </c>
      <c r="H277" s="84" t="s">
        <v>653</v>
      </c>
      <c r="I277" s="84" t="s">
        <v>842</v>
      </c>
      <c r="J277" s="84"/>
      <c r="K277" s="94">
        <v>4.3599999999999994</v>
      </c>
      <c r="L277" s="97" t="s">
        <v>176</v>
      </c>
      <c r="M277" s="98">
        <v>6.6250000000000003E-2</v>
      </c>
      <c r="N277" s="98">
        <v>6.0399999999999988E-2</v>
      </c>
      <c r="O277" s="94">
        <v>600000</v>
      </c>
      <c r="P277" s="96">
        <v>102.047</v>
      </c>
      <c r="Q277" s="94">
        <v>3329.0517200000004</v>
      </c>
      <c r="R277" s="95">
        <v>1.1999999999999999E-3</v>
      </c>
      <c r="S277" s="95">
        <v>2.3934849330214604E-3</v>
      </c>
      <c r="T277" s="95">
        <v>9.2013973099173811E-4</v>
      </c>
    </row>
    <row r="278" spans="2:20">
      <c r="B278" s="87" t="s">
        <v>934</v>
      </c>
      <c r="C278" s="84" t="s">
        <v>935</v>
      </c>
      <c r="D278" s="97" t="s">
        <v>31</v>
      </c>
      <c r="E278" s="97" t="s">
        <v>835</v>
      </c>
      <c r="F278" s="84"/>
      <c r="G278" s="97" t="s">
        <v>936</v>
      </c>
      <c r="H278" s="84" t="s">
        <v>653</v>
      </c>
      <c r="I278" s="84" t="s">
        <v>842</v>
      </c>
      <c r="J278" s="84"/>
      <c r="K278" s="94">
        <v>7.51</v>
      </c>
      <c r="L278" s="97" t="s">
        <v>173</v>
      </c>
      <c r="M278" s="98">
        <v>5.2499999999999998E-2</v>
      </c>
      <c r="N278" s="98">
        <v>4.1099999999999998E-2</v>
      </c>
      <c r="O278" s="94">
        <v>445000</v>
      </c>
      <c r="P278" s="96">
        <v>108.285</v>
      </c>
      <c r="Q278" s="94">
        <v>1883.2160200000001</v>
      </c>
      <c r="R278" s="95">
        <v>3.5599999999999998E-4</v>
      </c>
      <c r="S278" s="95">
        <v>1.353973908670497E-3</v>
      </c>
      <c r="T278" s="95">
        <v>5.2051515800485414E-4</v>
      </c>
    </row>
    <row r="279" spans="2:20">
      <c r="B279" s="87" t="s">
        <v>937</v>
      </c>
      <c r="C279" s="84" t="s">
        <v>938</v>
      </c>
      <c r="D279" s="97" t="s">
        <v>31</v>
      </c>
      <c r="E279" s="97" t="s">
        <v>835</v>
      </c>
      <c r="F279" s="84"/>
      <c r="G279" s="97" t="s">
        <v>853</v>
      </c>
      <c r="H279" s="84" t="s">
        <v>653</v>
      </c>
      <c r="I279" s="84" t="s">
        <v>842</v>
      </c>
      <c r="J279" s="84"/>
      <c r="K279" s="94">
        <v>2.9400000000000004</v>
      </c>
      <c r="L279" s="97" t="s">
        <v>173</v>
      </c>
      <c r="M279" s="98">
        <v>5.5E-2</v>
      </c>
      <c r="N279" s="98">
        <v>7.0800000000000016E-2</v>
      </c>
      <c r="O279" s="94">
        <v>200000</v>
      </c>
      <c r="P279" s="96">
        <v>94.978999999999999</v>
      </c>
      <c r="Q279" s="94">
        <v>742.09508999999991</v>
      </c>
      <c r="R279" s="95">
        <v>2.0000000000000001E-4</v>
      </c>
      <c r="S279" s="95">
        <v>5.3354335293541314E-4</v>
      </c>
      <c r="T279" s="95">
        <v>2.0511281707659667E-4</v>
      </c>
    </row>
    <row r="280" spans="2:20">
      <c r="B280" s="87" t="s">
        <v>939</v>
      </c>
      <c r="C280" s="84" t="s">
        <v>940</v>
      </c>
      <c r="D280" s="97" t="s">
        <v>31</v>
      </c>
      <c r="E280" s="97" t="s">
        <v>835</v>
      </c>
      <c r="F280" s="84"/>
      <c r="G280" s="97" t="s">
        <v>853</v>
      </c>
      <c r="H280" s="84" t="s">
        <v>653</v>
      </c>
      <c r="I280" s="84" t="s">
        <v>837</v>
      </c>
      <c r="J280" s="84"/>
      <c r="K280" s="94">
        <v>2.7100000000000004</v>
      </c>
      <c r="L280" s="97" t="s">
        <v>176</v>
      </c>
      <c r="M280" s="98">
        <v>6.8760000000000002E-2</v>
      </c>
      <c r="N280" s="98">
        <v>9.3200000000000019E-2</v>
      </c>
      <c r="O280" s="94">
        <v>956000</v>
      </c>
      <c r="P280" s="96">
        <v>93.244</v>
      </c>
      <c r="Q280" s="94">
        <v>4620.1490599999997</v>
      </c>
      <c r="R280" s="95">
        <v>9.5600000000000004E-4</v>
      </c>
      <c r="S280" s="95">
        <v>3.3217438758876543E-3</v>
      </c>
      <c r="T280" s="95">
        <v>1.2769950937290126E-3</v>
      </c>
    </row>
    <row r="281" spans="2:20">
      <c r="B281" s="87" t="s">
        <v>941</v>
      </c>
      <c r="C281" s="84" t="s">
        <v>942</v>
      </c>
      <c r="D281" s="97" t="s">
        <v>31</v>
      </c>
      <c r="E281" s="97" t="s">
        <v>835</v>
      </c>
      <c r="F281" s="84"/>
      <c r="G281" s="97" t="s">
        <v>908</v>
      </c>
      <c r="H281" s="84" t="s">
        <v>653</v>
      </c>
      <c r="I281" s="84" t="s">
        <v>842</v>
      </c>
      <c r="J281" s="84"/>
      <c r="K281" s="94">
        <v>3.81</v>
      </c>
      <c r="L281" s="97" t="s">
        <v>176</v>
      </c>
      <c r="M281" s="98">
        <v>6.7500000000000004E-2</v>
      </c>
      <c r="N281" s="98">
        <v>6.2E-2</v>
      </c>
      <c r="O281" s="94">
        <v>500000</v>
      </c>
      <c r="P281" s="96">
        <v>101.50700000000001</v>
      </c>
      <c r="Q281" s="94">
        <v>2728.3649599999999</v>
      </c>
      <c r="R281" s="95">
        <v>8.3333333333333339E-4</v>
      </c>
      <c r="S281" s="95">
        <v>1.9616097834441871E-3</v>
      </c>
      <c r="T281" s="95">
        <v>7.5411174457262081E-4</v>
      </c>
    </row>
    <row r="282" spans="2:20">
      <c r="B282" s="87" t="s">
        <v>943</v>
      </c>
      <c r="C282" s="84" t="s">
        <v>944</v>
      </c>
      <c r="D282" s="97" t="s">
        <v>31</v>
      </c>
      <c r="E282" s="97" t="s">
        <v>835</v>
      </c>
      <c r="F282" s="84"/>
      <c r="G282" s="97" t="s">
        <v>928</v>
      </c>
      <c r="H282" s="84" t="s">
        <v>653</v>
      </c>
      <c r="I282" s="84" t="s">
        <v>837</v>
      </c>
      <c r="J282" s="84"/>
      <c r="K282" s="94">
        <v>1.7399999999999998</v>
      </c>
      <c r="L282" s="97" t="s">
        <v>176</v>
      </c>
      <c r="M282" s="98">
        <v>4.8499999999999995E-2</v>
      </c>
      <c r="N282" s="98">
        <v>3.4000000000000002E-2</v>
      </c>
      <c r="O282" s="94">
        <v>900000</v>
      </c>
      <c r="P282" s="96">
        <v>101.91500000000001</v>
      </c>
      <c r="Q282" s="94">
        <v>4789.6796799999993</v>
      </c>
      <c r="R282" s="95">
        <v>2.2499999999999998E-3</v>
      </c>
      <c r="S282" s="95">
        <v>3.4436311335166183E-3</v>
      </c>
      <c r="T282" s="95">
        <v>1.3238528394782024E-3</v>
      </c>
    </row>
    <row r="283" spans="2:20">
      <c r="B283" s="87" t="s">
        <v>945</v>
      </c>
      <c r="C283" s="84" t="s">
        <v>946</v>
      </c>
      <c r="D283" s="97" t="s">
        <v>31</v>
      </c>
      <c r="E283" s="97" t="s">
        <v>835</v>
      </c>
      <c r="F283" s="84"/>
      <c r="G283" s="97" t="s">
        <v>928</v>
      </c>
      <c r="H283" s="84" t="s">
        <v>947</v>
      </c>
      <c r="I283" s="84" t="s">
        <v>842</v>
      </c>
      <c r="J283" s="84"/>
      <c r="K283" s="94">
        <v>2.5200000000000005</v>
      </c>
      <c r="L283" s="97" t="s">
        <v>176</v>
      </c>
      <c r="M283" s="98">
        <v>7.0000000000000007E-2</v>
      </c>
      <c r="N283" s="98">
        <v>7.6999999999999999E-2</v>
      </c>
      <c r="O283" s="94">
        <v>600000</v>
      </c>
      <c r="P283" s="96">
        <v>97.716999999999999</v>
      </c>
      <c r="Q283" s="94">
        <v>3092.6390299999998</v>
      </c>
      <c r="R283" s="95">
        <v>8.0000000000000004E-4</v>
      </c>
      <c r="S283" s="95">
        <v>2.2235115414725678E-3</v>
      </c>
      <c r="T283" s="95">
        <v>8.5479598530200946E-4</v>
      </c>
    </row>
    <row r="284" spans="2:20">
      <c r="B284" s="87" t="s">
        <v>948</v>
      </c>
      <c r="C284" s="84" t="s">
        <v>949</v>
      </c>
      <c r="D284" s="97" t="s">
        <v>31</v>
      </c>
      <c r="E284" s="97" t="s">
        <v>835</v>
      </c>
      <c r="F284" s="84"/>
      <c r="G284" s="97" t="s">
        <v>867</v>
      </c>
      <c r="H284" s="84" t="s">
        <v>947</v>
      </c>
      <c r="I284" s="84" t="s">
        <v>842</v>
      </c>
      <c r="J284" s="84"/>
      <c r="K284" s="94">
        <v>4.3999999999999995</v>
      </c>
      <c r="L284" s="97" t="s">
        <v>173</v>
      </c>
      <c r="M284" s="98">
        <v>0.105</v>
      </c>
      <c r="N284" s="98">
        <v>8.8699999999999987E-2</v>
      </c>
      <c r="O284" s="94">
        <v>440000</v>
      </c>
      <c r="P284" s="96">
        <v>106.735</v>
      </c>
      <c r="Q284" s="94">
        <v>1844.71083</v>
      </c>
      <c r="R284" s="95">
        <v>1.3134328358208955E-4</v>
      </c>
      <c r="S284" s="95">
        <v>1.3262898713350456E-3</v>
      </c>
      <c r="T284" s="95">
        <v>5.0987244105469946E-4</v>
      </c>
    </row>
    <row r="285" spans="2:20">
      <c r="B285" s="87" t="s">
        <v>950</v>
      </c>
      <c r="C285" s="84" t="s">
        <v>951</v>
      </c>
      <c r="D285" s="97" t="s">
        <v>31</v>
      </c>
      <c r="E285" s="97" t="s">
        <v>835</v>
      </c>
      <c r="F285" s="84"/>
      <c r="G285" s="97" t="s">
        <v>853</v>
      </c>
      <c r="H285" s="84" t="s">
        <v>952</v>
      </c>
      <c r="I285" s="84" t="s">
        <v>837</v>
      </c>
      <c r="J285" s="84"/>
      <c r="K285" s="94">
        <v>3.53</v>
      </c>
      <c r="L285" s="97" t="s">
        <v>175</v>
      </c>
      <c r="M285" s="98">
        <v>6.3750000000000001E-2</v>
      </c>
      <c r="N285" s="98">
        <v>8.1799999999999998E-2</v>
      </c>
      <c r="O285" s="94">
        <v>421000</v>
      </c>
      <c r="P285" s="96">
        <v>93.36</v>
      </c>
      <c r="Q285" s="94">
        <v>1684.70532</v>
      </c>
      <c r="R285" s="95">
        <v>5.6133333333333328E-4</v>
      </c>
      <c r="S285" s="95">
        <v>1.2112508723658693E-3</v>
      </c>
      <c r="T285" s="95">
        <v>4.6564740662699886E-4</v>
      </c>
    </row>
    <row r="286" spans="2:20">
      <c r="B286" s="87" t="s">
        <v>953</v>
      </c>
      <c r="C286" s="84" t="s">
        <v>954</v>
      </c>
      <c r="D286" s="97" t="s">
        <v>31</v>
      </c>
      <c r="E286" s="97" t="s">
        <v>835</v>
      </c>
      <c r="F286" s="84"/>
      <c r="G286" s="97" t="s">
        <v>853</v>
      </c>
      <c r="H286" s="84" t="s">
        <v>952</v>
      </c>
      <c r="I286" s="84" t="s">
        <v>837</v>
      </c>
      <c r="J286" s="84"/>
      <c r="K286" s="94">
        <v>2.6999999999999997</v>
      </c>
      <c r="L286" s="97" t="s">
        <v>176</v>
      </c>
      <c r="M286" s="98">
        <v>7.0000000000000007E-2</v>
      </c>
      <c r="N286" s="98">
        <v>9.06E-2</v>
      </c>
      <c r="O286" s="94">
        <v>315000</v>
      </c>
      <c r="P286" s="96">
        <v>94.081999999999994</v>
      </c>
      <c r="Q286" s="94">
        <v>1533.4872600000001</v>
      </c>
      <c r="R286" s="95">
        <v>2.127251510010913E-4</v>
      </c>
      <c r="S286" s="95">
        <v>1.1025297773956972E-3</v>
      </c>
      <c r="T286" s="95">
        <v>4.2385119654904531E-4</v>
      </c>
    </row>
    <row r="287" spans="2:20">
      <c r="B287" s="87" t="s">
        <v>955</v>
      </c>
      <c r="C287" s="84" t="s">
        <v>956</v>
      </c>
      <c r="D287" s="97" t="s">
        <v>31</v>
      </c>
      <c r="E287" s="97" t="s">
        <v>835</v>
      </c>
      <c r="F287" s="84"/>
      <c r="G287" s="97" t="s">
        <v>853</v>
      </c>
      <c r="H287" s="84" t="s">
        <v>957</v>
      </c>
      <c r="I287" s="84" t="s">
        <v>837</v>
      </c>
      <c r="J287" s="84"/>
      <c r="K287" s="94">
        <v>14.899999999999999</v>
      </c>
      <c r="L287" s="97" t="s">
        <v>175</v>
      </c>
      <c r="M287" s="98">
        <v>5.5E-2</v>
      </c>
      <c r="N287" s="98">
        <v>6.0299999999999999E-2</v>
      </c>
      <c r="O287" s="94">
        <v>1372000</v>
      </c>
      <c r="P287" s="96">
        <v>91.676000000000002</v>
      </c>
      <c r="Q287" s="94">
        <v>5549.8983600000001</v>
      </c>
      <c r="R287" s="95">
        <v>1.0976E-3</v>
      </c>
      <c r="S287" s="95">
        <v>3.9902047855419056E-3</v>
      </c>
      <c r="T287" s="95">
        <v>1.5339749614950073E-3</v>
      </c>
    </row>
    <row r="288" spans="2:20">
      <c r="B288" s="146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</row>
    <row r="289" spans="2:20">
      <c r="B289" s="146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</row>
    <row r="290" spans="2:20">
      <c r="B290" s="144" t="s">
        <v>1706</v>
      </c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</row>
    <row r="291" spans="2:20">
      <c r="B291" s="144" t="s">
        <v>122</v>
      </c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</row>
    <row r="292" spans="2:20">
      <c r="B292" s="145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</row>
    <row r="293" spans="2:20">
      <c r="B293" s="146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</row>
    <row r="294" spans="2:20">
      <c r="B294" s="146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</row>
    <row r="295" spans="2:20">
      <c r="B295" s="146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</row>
    <row r="296" spans="2:20">
      <c r="B296" s="146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</row>
    <row r="297" spans="2:20">
      <c r="B297" s="146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</row>
    <row r="298" spans="2:20">
      <c r="B298" s="146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</row>
    <row r="299" spans="2:20">
      <c r="B299" s="146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</row>
    <row r="300" spans="2:20">
      <c r="B300" s="146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</row>
    <row r="301" spans="2:20">
      <c r="B301" s="146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</row>
    <row r="302" spans="2:20">
      <c r="B302" s="146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</row>
    <row r="303" spans="2:20">
      <c r="C303" s="1"/>
      <c r="D303" s="1"/>
      <c r="E303" s="1"/>
      <c r="F303" s="1"/>
    </row>
    <row r="304" spans="2:20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87">
    <cfRule type="cellIs" dxfId="42" priority="2" operator="equal">
      <formula>"NR3"</formula>
    </cfRule>
  </conditionalFormatting>
  <conditionalFormatting sqref="B12:B287">
    <cfRule type="containsText" dxfId="4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"/>
    <dataValidation type="list" allowBlank="1" showInputMessage="1" showErrorMessage="1" sqref="I12:I828">
      <formula1>$BG$7:$BG$10</formula1>
    </dataValidation>
    <dataValidation type="list" allowBlank="1" showInputMessage="1" showErrorMessage="1" sqref="E12:E822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55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E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.710937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189</v>
      </c>
      <c r="C1" s="78" t="s" vm="1">
        <v>245</v>
      </c>
    </row>
    <row r="2" spans="2:57">
      <c r="B2" s="57" t="s">
        <v>188</v>
      </c>
      <c r="C2" s="78" t="s">
        <v>246</v>
      </c>
    </row>
    <row r="3" spans="2:57">
      <c r="B3" s="57" t="s">
        <v>190</v>
      </c>
      <c r="C3" s="78" t="s">
        <v>247</v>
      </c>
    </row>
    <row r="4" spans="2:57">
      <c r="B4" s="57" t="s">
        <v>191</v>
      </c>
      <c r="C4" s="78">
        <v>69</v>
      </c>
    </row>
    <row r="6" spans="2:57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5"/>
      <c r="BE6" s="3"/>
    </row>
    <row r="7" spans="2:57" ht="26.25" customHeight="1">
      <c r="B7" s="163" t="s">
        <v>99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  <c r="BA7" s="3"/>
      <c r="BE7" s="3"/>
    </row>
    <row r="8" spans="2:57" s="3" customFormat="1" ht="63">
      <c r="B8" s="23" t="s">
        <v>125</v>
      </c>
      <c r="C8" s="31" t="s">
        <v>50</v>
      </c>
      <c r="D8" s="70" t="s">
        <v>129</v>
      </c>
      <c r="E8" s="70" t="s">
        <v>237</v>
      </c>
      <c r="F8" s="70" t="s">
        <v>127</v>
      </c>
      <c r="G8" s="31" t="s">
        <v>70</v>
      </c>
      <c r="H8" s="31" t="s">
        <v>111</v>
      </c>
      <c r="I8" s="31" t="s">
        <v>0</v>
      </c>
      <c r="J8" s="14" t="s">
        <v>115</v>
      </c>
      <c r="K8" s="14" t="s">
        <v>65</v>
      </c>
      <c r="L8" s="14" t="s">
        <v>63</v>
      </c>
      <c r="M8" s="74" t="s">
        <v>192</v>
      </c>
      <c r="N8" s="15" t="s">
        <v>194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66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2:57" s="4" customFormat="1" ht="18" customHeight="1">
      <c r="B11" s="104" t="s">
        <v>35</v>
      </c>
      <c r="C11" s="80"/>
      <c r="D11" s="80"/>
      <c r="E11" s="80"/>
      <c r="F11" s="80"/>
      <c r="G11" s="80"/>
      <c r="H11" s="80"/>
      <c r="I11" s="88"/>
      <c r="J11" s="90"/>
      <c r="K11" s="88">
        <v>167664.87292000005</v>
      </c>
      <c r="L11" s="80"/>
      <c r="M11" s="89">
        <v>1</v>
      </c>
      <c r="N11" s="89">
        <v>4.6342058952863842E-2</v>
      </c>
      <c r="BA11" s="1"/>
      <c r="BB11" s="3"/>
      <c r="BC11" s="1"/>
      <c r="BE11" s="1"/>
    </row>
    <row r="12" spans="2:57" ht="20.25">
      <c r="B12" s="105" t="s">
        <v>243</v>
      </c>
      <c r="C12" s="82"/>
      <c r="D12" s="82"/>
      <c r="E12" s="82"/>
      <c r="F12" s="82"/>
      <c r="G12" s="82"/>
      <c r="H12" s="82"/>
      <c r="I12" s="91"/>
      <c r="J12" s="93"/>
      <c r="K12" s="91">
        <v>130834.13194000001</v>
      </c>
      <c r="L12" s="82"/>
      <c r="M12" s="92">
        <v>0.78033120272262668</v>
      </c>
      <c r="N12" s="92">
        <v>3.6162154599331114E-2</v>
      </c>
      <c r="BB12" s="4"/>
    </row>
    <row r="13" spans="2:57">
      <c r="B13" s="106" t="s">
        <v>32</v>
      </c>
      <c r="C13" s="82"/>
      <c r="D13" s="82"/>
      <c r="E13" s="82"/>
      <c r="F13" s="82"/>
      <c r="G13" s="82"/>
      <c r="H13" s="82"/>
      <c r="I13" s="91"/>
      <c r="J13" s="93"/>
      <c r="K13" s="91">
        <v>87958.852390000015</v>
      </c>
      <c r="L13" s="82"/>
      <c r="M13" s="92">
        <v>0.52461109389304739</v>
      </c>
      <c r="N13" s="92">
        <v>2.4311558240517995E-2</v>
      </c>
    </row>
    <row r="14" spans="2:57">
      <c r="B14" s="107" t="s">
        <v>958</v>
      </c>
      <c r="C14" s="84" t="s">
        <v>959</v>
      </c>
      <c r="D14" s="97" t="s">
        <v>130</v>
      </c>
      <c r="E14" s="97" t="s">
        <v>313</v>
      </c>
      <c r="F14" s="84" t="s">
        <v>960</v>
      </c>
      <c r="G14" s="97" t="s">
        <v>679</v>
      </c>
      <c r="H14" s="97" t="s">
        <v>174</v>
      </c>
      <c r="I14" s="94">
        <v>806784.16</v>
      </c>
      <c r="J14" s="96">
        <v>248.5</v>
      </c>
      <c r="K14" s="94">
        <v>2004.8586399999999</v>
      </c>
      <c r="L14" s="95">
        <v>2.4192657738778572E-4</v>
      </c>
      <c r="M14" s="95">
        <v>1.1957535320809875E-2</v>
      </c>
      <c r="N14" s="95">
        <v>5.5413680676792297E-4</v>
      </c>
    </row>
    <row r="15" spans="2:57">
      <c r="B15" s="107" t="s">
        <v>961</v>
      </c>
      <c r="C15" s="84" t="s">
        <v>962</v>
      </c>
      <c r="D15" s="97" t="s">
        <v>130</v>
      </c>
      <c r="E15" s="97" t="s">
        <v>313</v>
      </c>
      <c r="F15" s="84" t="s">
        <v>963</v>
      </c>
      <c r="G15" s="97" t="s">
        <v>199</v>
      </c>
      <c r="H15" s="97" t="s">
        <v>174</v>
      </c>
      <c r="I15" s="94">
        <v>27048.51</v>
      </c>
      <c r="J15" s="96">
        <v>3556</v>
      </c>
      <c r="K15" s="94">
        <v>961.84501999999998</v>
      </c>
      <c r="L15" s="95">
        <v>4.9413268959380723E-5</v>
      </c>
      <c r="M15" s="95">
        <v>5.7367115916936075E-3</v>
      </c>
      <c r="N15" s="95">
        <v>2.6585102677784258E-4</v>
      </c>
    </row>
    <row r="16" spans="2:57" ht="20.25">
      <c r="B16" s="107" t="s">
        <v>964</v>
      </c>
      <c r="C16" s="84" t="s">
        <v>965</v>
      </c>
      <c r="D16" s="97" t="s">
        <v>130</v>
      </c>
      <c r="E16" s="97" t="s">
        <v>313</v>
      </c>
      <c r="F16" s="84" t="s">
        <v>966</v>
      </c>
      <c r="G16" s="97" t="s">
        <v>928</v>
      </c>
      <c r="H16" s="97" t="s">
        <v>174</v>
      </c>
      <c r="I16" s="94">
        <v>26940.93</v>
      </c>
      <c r="J16" s="96">
        <v>16670</v>
      </c>
      <c r="K16" s="94">
        <v>4491.05303</v>
      </c>
      <c r="L16" s="95">
        <v>5.4624385661614018E-4</v>
      </c>
      <c r="M16" s="95">
        <v>2.6785891115921879E-2</v>
      </c>
      <c r="N16" s="95">
        <v>1.2413133451990436E-3</v>
      </c>
      <c r="BA16" s="4"/>
    </row>
    <row r="17" spans="2:14">
      <c r="B17" s="107" t="s">
        <v>967</v>
      </c>
      <c r="C17" s="84" t="s">
        <v>968</v>
      </c>
      <c r="D17" s="97" t="s">
        <v>130</v>
      </c>
      <c r="E17" s="97" t="s">
        <v>313</v>
      </c>
      <c r="F17" s="84" t="s">
        <v>688</v>
      </c>
      <c r="G17" s="97" t="s">
        <v>689</v>
      </c>
      <c r="H17" s="97" t="s">
        <v>174</v>
      </c>
      <c r="I17" s="94">
        <v>10604.55</v>
      </c>
      <c r="J17" s="96">
        <v>34860</v>
      </c>
      <c r="K17" s="94">
        <v>3696.74613</v>
      </c>
      <c r="L17" s="95">
        <v>2.4810335593856308E-4</v>
      </c>
      <c r="M17" s="95">
        <v>2.2048423534510253E-2</v>
      </c>
      <c r="N17" s="95">
        <v>1.0217693432539848E-3</v>
      </c>
    </row>
    <row r="18" spans="2:14">
      <c r="B18" s="107" t="s">
        <v>969</v>
      </c>
      <c r="C18" s="84" t="s">
        <v>970</v>
      </c>
      <c r="D18" s="97" t="s">
        <v>130</v>
      </c>
      <c r="E18" s="97" t="s">
        <v>313</v>
      </c>
      <c r="F18" s="84" t="s">
        <v>373</v>
      </c>
      <c r="G18" s="97" t="s">
        <v>374</v>
      </c>
      <c r="H18" s="97" t="s">
        <v>174</v>
      </c>
      <c r="I18" s="94">
        <v>678172.76</v>
      </c>
      <c r="J18" s="96">
        <v>763.5</v>
      </c>
      <c r="K18" s="94">
        <v>5177.8490199999997</v>
      </c>
      <c r="L18" s="95">
        <v>2.4523104579093533E-4</v>
      </c>
      <c r="M18" s="95">
        <v>3.0882133686228771E-2</v>
      </c>
      <c r="N18" s="95">
        <v>1.4311416598774363E-3</v>
      </c>
    </row>
    <row r="19" spans="2:14">
      <c r="B19" s="107" t="s">
        <v>971</v>
      </c>
      <c r="C19" s="84" t="s">
        <v>972</v>
      </c>
      <c r="D19" s="97" t="s">
        <v>130</v>
      </c>
      <c r="E19" s="97" t="s">
        <v>313</v>
      </c>
      <c r="F19" s="84" t="s">
        <v>339</v>
      </c>
      <c r="G19" s="97" t="s">
        <v>315</v>
      </c>
      <c r="H19" s="97" t="s">
        <v>174</v>
      </c>
      <c r="I19" s="94">
        <v>19980.55</v>
      </c>
      <c r="J19" s="96">
        <v>4715</v>
      </c>
      <c r="K19" s="94">
        <v>942.08293000000003</v>
      </c>
      <c r="L19" s="95">
        <v>1.9914823117782071E-4</v>
      </c>
      <c r="M19" s="95">
        <v>5.6188449828098895E-3</v>
      </c>
      <c r="N19" s="95">
        <v>2.6038884544037918E-4</v>
      </c>
    </row>
    <row r="20" spans="2:14">
      <c r="B20" s="107" t="s">
        <v>973</v>
      </c>
      <c r="C20" s="84" t="s">
        <v>974</v>
      </c>
      <c r="D20" s="97" t="s">
        <v>130</v>
      </c>
      <c r="E20" s="97" t="s">
        <v>313</v>
      </c>
      <c r="F20" s="84" t="s">
        <v>430</v>
      </c>
      <c r="G20" s="97" t="s">
        <v>358</v>
      </c>
      <c r="H20" s="97" t="s">
        <v>174</v>
      </c>
      <c r="I20" s="94">
        <v>30701.08</v>
      </c>
      <c r="J20" s="96">
        <v>3440</v>
      </c>
      <c r="K20" s="94">
        <v>1056.1171499999998</v>
      </c>
      <c r="L20" s="95">
        <v>1.5705056362236752E-4</v>
      </c>
      <c r="M20" s="95">
        <v>6.2989768316224328E-3</v>
      </c>
      <c r="N20" s="95">
        <v>2.9190755567377034E-4</v>
      </c>
    </row>
    <row r="21" spans="2:14">
      <c r="B21" s="107" t="s">
        <v>975</v>
      </c>
      <c r="C21" s="84" t="s">
        <v>976</v>
      </c>
      <c r="D21" s="97" t="s">
        <v>130</v>
      </c>
      <c r="E21" s="97" t="s">
        <v>313</v>
      </c>
      <c r="F21" s="84" t="s">
        <v>444</v>
      </c>
      <c r="G21" s="97" t="s">
        <v>315</v>
      </c>
      <c r="H21" s="97" t="s">
        <v>174</v>
      </c>
      <c r="I21" s="94">
        <v>235950.19</v>
      </c>
      <c r="J21" s="96">
        <v>663</v>
      </c>
      <c r="K21" s="94">
        <v>1564.3497600000001</v>
      </c>
      <c r="L21" s="95">
        <v>2.2388942454196846E-4</v>
      </c>
      <c r="M21" s="95">
        <v>9.3302176702595128E-3</v>
      </c>
      <c r="N21" s="95">
        <v>4.3238149731821826E-4</v>
      </c>
    </row>
    <row r="22" spans="2:14">
      <c r="B22" s="107" t="s">
        <v>977</v>
      </c>
      <c r="C22" s="84" t="s">
        <v>978</v>
      </c>
      <c r="D22" s="97" t="s">
        <v>130</v>
      </c>
      <c r="E22" s="97" t="s">
        <v>313</v>
      </c>
      <c r="F22" s="84" t="s">
        <v>979</v>
      </c>
      <c r="G22" s="97" t="s">
        <v>679</v>
      </c>
      <c r="H22" s="97" t="s">
        <v>174</v>
      </c>
      <c r="I22" s="94">
        <v>53795.01</v>
      </c>
      <c r="J22" s="96">
        <v>1360</v>
      </c>
      <c r="K22" s="94">
        <v>731.61214000000007</v>
      </c>
      <c r="L22" s="95">
        <v>9.8351495953765002E-5</v>
      </c>
      <c r="M22" s="95">
        <v>4.3635385710701783E-3</v>
      </c>
      <c r="N22" s="95">
        <v>2.0221536170362945E-4</v>
      </c>
    </row>
    <row r="23" spans="2:14">
      <c r="B23" s="107" t="s">
        <v>980</v>
      </c>
      <c r="C23" s="84" t="s">
        <v>981</v>
      </c>
      <c r="D23" s="97" t="s">
        <v>130</v>
      </c>
      <c r="E23" s="97" t="s">
        <v>313</v>
      </c>
      <c r="F23" s="84" t="s">
        <v>982</v>
      </c>
      <c r="G23" s="97" t="s">
        <v>409</v>
      </c>
      <c r="H23" s="97" t="s">
        <v>174</v>
      </c>
      <c r="I23" s="94">
        <v>35999.980000000003</v>
      </c>
      <c r="J23" s="96">
        <v>19350</v>
      </c>
      <c r="K23" s="94">
        <v>6965.9961299999995</v>
      </c>
      <c r="L23" s="95">
        <v>3.5216243280548745E-5</v>
      </c>
      <c r="M23" s="95">
        <v>4.1547141083772318E-2</v>
      </c>
      <c r="N23" s="95">
        <v>1.9253800614271285E-3</v>
      </c>
    </row>
    <row r="24" spans="2:14">
      <c r="B24" s="107" t="s">
        <v>983</v>
      </c>
      <c r="C24" s="84" t="s">
        <v>984</v>
      </c>
      <c r="D24" s="97" t="s">
        <v>130</v>
      </c>
      <c r="E24" s="97" t="s">
        <v>313</v>
      </c>
      <c r="F24" s="84" t="s">
        <v>985</v>
      </c>
      <c r="G24" s="97" t="s">
        <v>679</v>
      </c>
      <c r="H24" s="97" t="s">
        <v>174</v>
      </c>
      <c r="I24" s="94">
        <v>10934189.23</v>
      </c>
      <c r="J24" s="96">
        <v>65.599999999999994</v>
      </c>
      <c r="K24" s="94">
        <v>7172.8281299999999</v>
      </c>
      <c r="L24" s="95">
        <v>8.4418998017239048E-4</v>
      </c>
      <c r="M24" s="95">
        <v>4.2780744738478746E-2</v>
      </c>
      <c r="N24" s="95">
        <v>1.9825477947180018E-3</v>
      </c>
    </row>
    <row r="25" spans="2:14">
      <c r="B25" s="107" t="s">
        <v>986</v>
      </c>
      <c r="C25" s="84" t="s">
        <v>987</v>
      </c>
      <c r="D25" s="97" t="s">
        <v>130</v>
      </c>
      <c r="E25" s="97" t="s">
        <v>313</v>
      </c>
      <c r="F25" s="84" t="s">
        <v>836</v>
      </c>
      <c r="G25" s="97" t="s">
        <v>409</v>
      </c>
      <c r="H25" s="97" t="s">
        <v>174</v>
      </c>
      <c r="I25" s="94">
        <v>272925.25</v>
      </c>
      <c r="J25" s="96">
        <v>1492</v>
      </c>
      <c r="K25" s="94">
        <v>4072.0447300000001</v>
      </c>
      <c r="L25" s="95">
        <v>2.140224437597172E-4</v>
      </c>
      <c r="M25" s="95">
        <v>2.4286808912818272E-2</v>
      </c>
      <c r="N25" s="95">
        <v>1.1255007304147634E-3</v>
      </c>
    </row>
    <row r="26" spans="2:14">
      <c r="B26" s="107" t="s">
        <v>988</v>
      </c>
      <c r="C26" s="84" t="s">
        <v>989</v>
      </c>
      <c r="D26" s="97" t="s">
        <v>130</v>
      </c>
      <c r="E26" s="97" t="s">
        <v>313</v>
      </c>
      <c r="F26" s="84" t="s">
        <v>314</v>
      </c>
      <c r="G26" s="97" t="s">
        <v>315</v>
      </c>
      <c r="H26" s="97" t="s">
        <v>174</v>
      </c>
      <c r="I26" s="94">
        <v>332870.28999999998</v>
      </c>
      <c r="J26" s="96">
        <v>1353</v>
      </c>
      <c r="K26" s="94">
        <v>4503.7350199999992</v>
      </c>
      <c r="L26" s="95">
        <v>2.1856724452194463E-4</v>
      </c>
      <c r="M26" s="95">
        <v>2.6861530036461006E-2</v>
      </c>
      <c r="N26" s="95">
        <v>1.244818608513799E-3</v>
      </c>
    </row>
    <row r="27" spans="2:14">
      <c r="B27" s="107" t="s">
        <v>990</v>
      </c>
      <c r="C27" s="84" t="s">
        <v>991</v>
      </c>
      <c r="D27" s="97" t="s">
        <v>130</v>
      </c>
      <c r="E27" s="97" t="s">
        <v>313</v>
      </c>
      <c r="F27" s="84" t="s">
        <v>321</v>
      </c>
      <c r="G27" s="97" t="s">
        <v>315</v>
      </c>
      <c r="H27" s="97" t="s">
        <v>174</v>
      </c>
      <c r="I27" s="94">
        <v>57172.35</v>
      </c>
      <c r="J27" s="96">
        <v>4440</v>
      </c>
      <c r="K27" s="94">
        <v>2538.4523399999998</v>
      </c>
      <c r="L27" s="95">
        <v>2.4647880887572812E-4</v>
      </c>
      <c r="M27" s="95">
        <v>1.5140036763760302E-2</v>
      </c>
      <c r="N27" s="95">
        <v>7.0162047625470583E-4</v>
      </c>
    </row>
    <row r="28" spans="2:14">
      <c r="B28" s="107" t="s">
        <v>992</v>
      </c>
      <c r="C28" s="84" t="s">
        <v>993</v>
      </c>
      <c r="D28" s="97" t="s">
        <v>130</v>
      </c>
      <c r="E28" s="97" t="s">
        <v>313</v>
      </c>
      <c r="F28" s="84"/>
      <c r="G28" s="97" t="s">
        <v>900</v>
      </c>
      <c r="H28" s="97" t="s">
        <v>174</v>
      </c>
      <c r="I28" s="94">
        <v>35526</v>
      </c>
      <c r="J28" s="96">
        <v>16420</v>
      </c>
      <c r="K28" s="94">
        <v>5833.3692000000001</v>
      </c>
      <c r="L28" s="95">
        <v>7.2245653818215236E-5</v>
      </c>
      <c r="M28" s="95">
        <v>3.4791838614778574E-2</v>
      </c>
      <c r="N28" s="95">
        <v>1.6123254361645935E-3</v>
      </c>
    </row>
    <row r="29" spans="2:14">
      <c r="B29" s="107" t="s">
        <v>994</v>
      </c>
      <c r="C29" s="84" t="s">
        <v>995</v>
      </c>
      <c r="D29" s="97" t="s">
        <v>130</v>
      </c>
      <c r="E29" s="97" t="s">
        <v>313</v>
      </c>
      <c r="F29" s="84" t="s">
        <v>475</v>
      </c>
      <c r="G29" s="97" t="s">
        <v>358</v>
      </c>
      <c r="H29" s="97" t="s">
        <v>174</v>
      </c>
      <c r="I29" s="94">
        <v>27685.9</v>
      </c>
      <c r="J29" s="96">
        <v>15480</v>
      </c>
      <c r="K29" s="94">
        <v>4285.7773200000001</v>
      </c>
      <c r="L29" s="95">
        <v>6.2268992583652078E-4</v>
      </c>
      <c r="M29" s="95">
        <v>2.5561569608232276E-2</v>
      </c>
      <c r="N29" s="95">
        <v>1.1845757657124329E-3</v>
      </c>
    </row>
    <row r="30" spans="2:14">
      <c r="B30" s="107" t="s">
        <v>996</v>
      </c>
      <c r="C30" s="84" t="s">
        <v>997</v>
      </c>
      <c r="D30" s="97" t="s">
        <v>130</v>
      </c>
      <c r="E30" s="97" t="s">
        <v>313</v>
      </c>
      <c r="F30" s="84" t="s">
        <v>998</v>
      </c>
      <c r="G30" s="97" t="s">
        <v>202</v>
      </c>
      <c r="H30" s="97" t="s">
        <v>174</v>
      </c>
      <c r="I30" s="94">
        <v>15000</v>
      </c>
      <c r="J30" s="96">
        <v>24010</v>
      </c>
      <c r="K30" s="94">
        <v>3601.5</v>
      </c>
      <c r="L30" s="95">
        <v>2.4976882646266749E-4</v>
      </c>
      <c r="M30" s="95">
        <v>2.1480349087303615E-2</v>
      </c>
      <c r="N30" s="95">
        <v>9.9544360373191921E-4</v>
      </c>
    </row>
    <row r="31" spans="2:14">
      <c r="B31" s="107" t="s">
        <v>999</v>
      </c>
      <c r="C31" s="84" t="s">
        <v>1000</v>
      </c>
      <c r="D31" s="97" t="s">
        <v>130</v>
      </c>
      <c r="E31" s="97" t="s">
        <v>313</v>
      </c>
      <c r="F31" s="84" t="s">
        <v>330</v>
      </c>
      <c r="G31" s="97" t="s">
        <v>315</v>
      </c>
      <c r="H31" s="97" t="s">
        <v>174</v>
      </c>
      <c r="I31" s="94">
        <v>337929.2</v>
      </c>
      <c r="J31" s="96">
        <v>1940</v>
      </c>
      <c r="K31" s="94">
        <v>6555.8264800000006</v>
      </c>
      <c r="L31" s="95">
        <v>2.5382360043032533E-4</v>
      </c>
      <c r="M31" s="95">
        <v>3.9100775051003442E-2</v>
      </c>
      <c r="N31" s="95">
        <v>1.8120104225162693E-3</v>
      </c>
    </row>
    <row r="32" spans="2:14">
      <c r="B32" s="107" t="s">
        <v>1001</v>
      </c>
      <c r="C32" s="84" t="s">
        <v>1002</v>
      </c>
      <c r="D32" s="97" t="s">
        <v>130</v>
      </c>
      <c r="E32" s="97" t="s">
        <v>313</v>
      </c>
      <c r="F32" s="84" t="s">
        <v>746</v>
      </c>
      <c r="G32" s="97" t="s">
        <v>467</v>
      </c>
      <c r="H32" s="97" t="s">
        <v>174</v>
      </c>
      <c r="I32" s="94">
        <v>5618.25</v>
      </c>
      <c r="J32" s="96">
        <v>62020</v>
      </c>
      <c r="K32" s="94">
        <v>3484.4386500000001</v>
      </c>
      <c r="L32" s="95">
        <v>5.5366148289924381E-4</v>
      </c>
      <c r="M32" s="95">
        <v>2.0782162592056907E-2</v>
      </c>
      <c r="N32" s="95">
        <v>9.6308820400910287E-4</v>
      </c>
    </row>
    <row r="33" spans="2:14">
      <c r="B33" s="107" t="s">
        <v>1003</v>
      </c>
      <c r="C33" s="84" t="s">
        <v>1004</v>
      </c>
      <c r="D33" s="97" t="s">
        <v>130</v>
      </c>
      <c r="E33" s="97" t="s">
        <v>313</v>
      </c>
      <c r="F33" s="84" t="s">
        <v>1005</v>
      </c>
      <c r="G33" s="97" t="s">
        <v>757</v>
      </c>
      <c r="H33" s="97" t="s">
        <v>174</v>
      </c>
      <c r="I33" s="94">
        <v>19091.509999999998</v>
      </c>
      <c r="J33" s="96">
        <v>17740</v>
      </c>
      <c r="K33" s="94">
        <v>3386.8338699999999</v>
      </c>
      <c r="L33" s="95">
        <v>3.2396868636370583E-4</v>
      </c>
      <c r="M33" s="95">
        <v>2.0200020499320692E-2</v>
      </c>
      <c r="N33" s="95">
        <v>9.3611054082857776E-4</v>
      </c>
    </row>
    <row r="34" spans="2:14">
      <c r="B34" s="107" t="s">
        <v>1006</v>
      </c>
      <c r="C34" s="84" t="s">
        <v>1007</v>
      </c>
      <c r="D34" s="97" t="s">
        <v>130</v>
      </c>
      <c r="E34" s="97" t="s">
        <v>313</v>
      </c>
      <c r="F34" s="84" t="s">
        <v>913</v>
      </c>
      <c r="G34" s="97" t="s">
        <v>409</v>
      </c>
      <c r="H34" s="97" t="s">
        <v>174</v>
      </c>
      <c r="I34" s="94">
        <v>17452.05</v>
      </c>
      <c r="J34" s="96">
        <v>34550</v>
      </c>
      <c r="K34" s="94">
        <v>6029.6832800000002</v>
      </c>
      <c r="L34" s="95">
        <v>1.2415637471937019E-4</v>
      </c>
      <c r="M34" s="95">
        <v>3.5962710465161148E-2</v>
      </c>
      <c r="N34" s="95">
        <v>1.6665860484812716E-3</v>
      </c>
    </row>
    <row r="35" spans="2:14">
      <c r="B35" s="107" t="s">
        <v>1008</v>
      </c>
      <c r="C35" s="84" t="s">
        <v>1009</v>
      </c>
      <c r="D35" s="97" t="s">
        <v>130</v>
      </c>
      <c r="E35" s="97" t="s">
        <v>313</v>
      </c>
      <c r="F35" s="84" t="s">
        <v>557</v>
      </c>
      <c r="G35" s="97" t="s">
        <v>467</v>
      </c>
      <c r="H35" s="97" t="s">
        <v>174</v>
      </c>
      <c r="I35" s="94">
        <v>0.94</v>
      </c>
      <c r="J35" s="96">
        <v>74870</v>
      </c>
      <c r="K35" s="94">
        <v>0.70377999999999996</v>
      </c>
      <c r="L35" s="95">
        <v>7.8440568126676506E-8</v>
      </c>
      <c r="M35" s="95">
        <v>4.197539936321682E-6</v>
      </c>
      <c r="N35" s="95">
        <v>1.9452264318601977E-7</v>
      </c>
    </row>
    <row r="36" spans="2:14">
      <c r="B36" s="107" t="s">
        <v>1010</v>
      </c>
      <c r="C36" s="84" t="s">
        <v>1011</v>
      </c>
      <c r="D36" s="97" t="s">
        <v>130</v>
      </c>
      <c r="E36" s="97" t="s">
        <v>313</v>
      </c>
      <c r="F36" s="84" t="s">
        <v>357</v>
      </c>
      <c r="G36" s="97" t="s">
        <v>358</v>
      </c>
      <c r="H36" s="97" t="s">
        <v>174</v>
      </c>
      <c r="I36" s="94">
        <v>39355.01</v>
      </c>
      <c r="J36" s="96">
        <v>16360</v>
      </c>
      <c r="K36" s="94">
        <v>6438.4796399999996</v>
      </c>
      <c r="L36" s="95">
        <v>3.2451648663723003E-4</v>
      </c>
      <c r="M36" s="95">
        <v>3.8400885813882249E-2</v>
      </c>
      <c r="N36" s="95">
        <v>1.7795761142291239E-3</v>
      </c>
    </row>
    <row r="37" spans="2:14">
      <c r="B37" s="107" t="s">
        <v>1012</v>
      </c>
      <c r="C37" s="84" t="s">
        <v>1013</v>
      </c>
      <c r="D37" s="97" t="s">
        <v>130</v>
      </c>
      <c r="E37" s="97" t="s">
        <v>313</v>
      </c>
      <c r="F37" s="84" t="s">
        <v>1014</v>
      </c>
      <c r="G37" s="97" t="s">
        <v>757</v>
      </c>
      <c r="H37" s="97" t="s">
        <v>174</v>
      </c>
      <c r="I37" s="94">
        <v>40718.75</v>
      </c>
      <c r="J37" s="96">
        <v>6048</v>
      </c>
      <c r="K37" s="94">
        <v>2462.67</v>
      </c>
      <c r="L37" s="95">
        <v>3.7929805182460307E-4</v>
      </c>
      <c r="M37" s="95">
        <v>1.4688049781155075E-2</v>
      </c>
      <c r="N37" s="95">
        <v>6.8067446886088733E-4</v>
      </c>
    </row>
    <row r="38" spans="2:14">
      <c r="B38" s="108"/>
      <c r="C38" s="84"/>
      <c r="D38" s="84"/>
      <c r="E38" s="84"/>
      <c r="F38" s="84"/>
      <c r="G38" s="84"/>
      <c r="H38" s="84"/>
      <c r="I38" s="94"/>
      <c r="J38" s="96"/>
      <c r="K38" s="84"/>
      <c r="L38" s="84"/>
      <c r="M38" s="95"/>
      <c r="N38" s="84"/>
    </row>
    <row r="39" spans="2:14">
      <c r="B39" s="106" t="s">
        <v>34</v>
      </c>
      <c r="C39" s="82"/>
      <c r="D39" s="82"/>
      <c r="E39" s="82"/>
      <c r="F39" s="82"/>
      <c r="G39" s="82"/>
      <c r="H39" s="82"/>
      <c r="I39" s="91"/>
      <c r="J39" s="93"/>
      <c r="K39" s="91">
        <v>23230.732200000002</v>
      </c>
      <c r="L39" s="82"/>
      <c r="M39" s="92">
        <v>0.13855455704835895</v>
      </c>
      <c r="N39" s="92">
        <v>6.4209034509229877E-3</v>
      </c>
    </row>
    <row r="40" spans="2:14">
      <c r="B40" s="107" t="s">
        <v>1015</v>
      </c>
      <c r="C40" s="84" t="s">
        <v>1016</v>
      </c>
      <c r="D40" s="97" t="s">
        <v>130</v>
      </c>
      <c r="E40" s="97" t="s">
        <v>313</v>
      </c>
      <c r="F40" s="84" t="s">
        <v>777</v>
      </c>
      <c r="G40" s="97" t="s">
        <v>778</v>
      </c>
      <c r="H40" s="97" t="s">
        <v>174</v>
      </c>
      <c r="I40" s="94">
        <v>148222.92000000001</v>
      </c>
      <c r="J40" s="96">
        <v>427.7</v>
      </c>
      <c r="K40" s="94">
        <v>633.94943000000001</v>
      </c>
      <c r="L40" s="95">
        <v>5.0571226610244917E-4</v>
      </c>
      <c r="M40" s="95">
        <v>3.7810509676793414E-3</v>
      </c>
      <c r="N40" s="95">
        <v>1.7522168684797895E-4</v>
      </c>
    </row>
    <row r="41" spans="2:14">
      <c r="B41" s="107" t="s">
        <v>1017</v>
      </c>
      <c r="C41" s="84" t="s">
        <v>1018</v>
      </c>
      <c r="D41" s="97" t="s">
        <v>130</v>
      </c>
      <c r="E41" s="97" t="s">
        <v>313</v>
      </c>
      <c r="F41" s="84" t="s">
        <v>1019</v>
      </c>
      <c r="G41" s="97" t="s">
        <v>1020</v>
      </c>
      <c r="H41" s="97" t="s">
        <v>174</v>
      </c>
      <c r="I41" s="94">
        <v>10708.9</v>
      </c>
      <c r="J41" s="96">
        <v>2390</v>
      </c>
      <c r="K41" s="94">
        <v>255.94271000000001</v>
      </c>
      <c r="L41" s="95">
        <v>4.2083113530289436E-4</v>
      </c>
      <c r="M41" s="95">
        <v>1.5265136074276036E-3</v>
      </c>
      <c r="N41" s="95">
        <v>7.0741783587758867E-5</v>
      </c>
    </row>
    <row r="42" spans="2:14">
      <c r="B42" s="107" t="s">
        <v>1021</v>
      </c>
      <c r="C42" s="84" t="s">
        <v>1022</v>
      </c>
      <c r="D42" s="97" t="s">
        <v>130</v>
      </c>
      <c r="E42" s="97" t="s">
        <v>313</v>
      </c>
      <c r="F42" s="84" t="s">
        <v>1023</v>
      </c>
      <c r="G42" s="97" t="s">
        <v>390</v>
      </c>
      <c r="H42" s="97" t="s">
        <v>174</v>
      </c>
      <c r="I42" s="94">
        <v>2829.91</v>
      </c>
      <c r="J42" s="96">
        <v>18170</v>
      </c>
      <c r="K42" s="94">
        <v>514.19465000000002</v>
      </c>
      <c r="L42" s="95">
        <v>1.9283998480944996E-4</v>
      </c>
      <c r="M42" s="95">
        <v>3.0668001057403589E-3</v>
      </c>
      <c r="N42" s="95">
        <v>1.4212183129686879E-4</v>
      </c>
    </row>
    <row r="43" spans="2:14">
      <c r="B43" s="107" t="s">
        <v>1024</v>
      </c>
      <c r="C43" s="84" t="s">
        <v>1025</v>
      </c>
      <c r="D43" s="97" t="s">
        <v>130</v>
      </c>
      <c r="E43" s="97" t="s">
        <v>313</v>
      </c>
      <c r="F43" s="84" t="s">
        <v>1026</v>
      </c>
      <c r="G43" s="97" t="s">
        <v>1027</v>
      </c>
      <c r="H43" s="97" t="s">
        <v>174</v>
      </c>
      <c r="I43" s="94">
        <v>67118.789999999994</v>
      </c>
      <c r="J43" s="96">
        <v>1168</v>
      </c>
      <c r="K43" s="94">
        <v>783.94746999999995</v>
      </c>
      <c r="L43" s="95">
        <v>6.1681639805445687E-4</v>
      </c>
      <c r="M43" s="95">
        <v>4.6756810555903033E-3</v>
      </c>
      <c r="N43" s="95">
        <v>2.166806871229545E-4</v>
      </c>
    </row>
    <row r="44" spans="2:14">
      <c r="B44" s="107" t="s">
        <v>1028</v>
      </c>
      <c r="C44" s="84" t="s">
        <v>1029</v>
      </c>
      <c r="D44" s="97" t="s">
        <v>130</v>
      </c>
      <c r="E44" s="97" t="s">
        <v>313</v>
      </c>
      <c r="F44" s="84" t="s">
        <v>1030</v>
      </c>
      <c r="G44" s="97" t="s">
        <v>358</v>
      </c>
      <c r="H44" s="97" t="s">
        <v>174</v>
      </c>
      <c r="I44" s="94">
        <v>56928.78</v>
      </c>
      <c r="J44" s="96">
        <v>3140</v>
      </c>
      <c r="K44" s="94">
        <v>1787.56369</v>
      </c>
      <c r="L44" s="95">
        <v>3.6773849004567482E-4</v>
      </c>
      <c r="M44" s="95">
        <v>1.0661527718169814E-2</v>
      </c>
      <c r="N44" s="95">
        <v>4.9407714604301752E-4</v>
      </c>
    </row>
    <row r="45" spans="2:14">
      <c r="B45" s="107" t="s">
        <v>1031</v>
      </c>
      <c r="C45" s="84" t="s">
        <v>1032</v>
      </c>
      <c r="D45" s="97" t="s">
        <v>130</v>
      </c>
      <c r="E45" s="97" t="s">
        <v>313</v>
      </c>
      <c r="F45" s="84" t="s">
        <v>1033</v>
      </c>
      <c r="G45" s="97" t="s">
        <v>467</v>
      </c>
      <c r="H45" s="97" t="s">
        <v>174</v>
      </c>
      <c r="I45" s="94">
        <v>2459.17</v>
      </c>
      <c r="J45" s="96">
        <v>4149</v>
      </c>
      <c r="K45" s="94">
        <v>102.03096000000001</v>
      </c>
      <c r="L45" s="95">
        <v>8.9176682696448298E-5</v>
      </c>
      <c r="M45" s="95">
        <v>6.0854106303282298E-4</v>
      </c>
      <c r="N45" s="95">
        <v>2.8201045818305516E-5</v>
      </c>
    </row>
    <row r="46" spans="2:14">
      <c r="B46" s="107" t="s">
        <v>1034</v>
      </c>
      <c r="C46" s="84" t="s">
        <v>1035</v>
      </c>
      <c r="D46" s="97" t="s">
        <v>130</v>
      </c>
      <c r="E46" s="97" t="s">
        <v>313</v>
      </c>
      <c r="F46" s="84" t="s">
        <v>1036</v>
      </c>
      <c r="G46" s="97" t="s">
        <v>467</v>
      </c>
      <c r="H46" s="97" t="s">
        <v>174</v>
      </c>
      <c r="I46" s="94">
        <v>1780.69</v>
      </c>
      <c r="J46" s="96">
        <v>47480</v>
      </c>
      <c r="K46" s="94">
        <v>845.47160999999994</v>
      </c>
      <c r="L46" s="95">
        <v>4.9745043695820213E-4</v>
      </c>
      <c r="M46" s="95">
        <v>5.0426281622114721E-3</v>
      </c>
      <c r="N46" s="95">
        <v>2.3368577157057555E-4</v>
      </c>
    </row>
    <row r="47" spans="2:14">
      <c r="B47" s="107" t="s">
        <v>1037</v>
      </c>
      <c r="C47" s="84" t="s">
        <v>1038</v>
      </c>
      <c r="D47" s="97" t="s">
        <v>130</v>
      </c>
      <c r="E47" s="97" t="s">
        <v>313</v>
      </c>
      <c r="F47" s="84" t="s">
        <v>1039</v>
      </c>
      <c r="G47" s="97" t="s">
        <v>358</v>
      </c>
      <c r="H47" s="97" t="s">
        <v>174</v>
      </c>
      <c r="I47" s="94">
        <v>2823.37</v>
      </c>
      <c r="J47" s="96">
        <v>7678</v>
      </c>
      <c r="K47" s="94">
        <v>216.77835000000002</v>
      </c>
      <c r="L47" s="95">
        <v>1.1072050939034327E-4</v>
      </c>
      <c r="M47" s="95">
        <v>1.2929264563569859E-3</v>
      </c>
      <c r="N47" s="95">
        <v>5.9916874062212779E-5</v>
      </c>
    </row>
    <row r="48" spans="2:14">
      <c r="B48" s="107" t="s">
        <v>1040</v>
      </c>
      <c r="C48" s="84" t="s">
        <v>1041</v>
      </c>
      <c r="D48" s="97" t="s">
        <v>130</v>
      </c>
      <c r="E48" s="97" t="s">
        <v>313</v>
      </c>
      <c r="F48" s="84" t="s">
        <v>367</v>
      </c>
      <c r="G48" s="97" t="s">
        <v>358</v>
      </c>
      <c r="H48" s="97" t="s">
        <v>174</v>
      </c>
      <c r="I48" s="94">
        <v>4827.21</v>
      </c>
      <c r="J48" s="96">
        <v>3770</v>
      </c>
      <c r="K48" s="94">
        <v>181.98582000000002</v>
      </c>
      <c r="L48" s="95">
        <v>4.474306377587205E-5</v>
      </c>
      <c r="M48" s="95">
        <v>1.0854141170454534E-3</v>
      </c>
      <c r="N48" s="95">
        <v>5.0300325000391063E-5</v>
      </c>
    </row>
    <row r="49" spans="2:14">
      <c r="B49" s="107" t="s">
        <v>1042</v>
      </c>
      <c r="C49" s="84" t="s">
        <v>1043</v>
      </c>
      <c r="D49" s="97" t="s">
        <v>130</v>
      </c>
      <c r="E49" s="97" t="s">
        <v>313</v>
      </c>
      <c r="F49" s="84" t="s">
        <v>617</v>
      </c>
      <c r="G49" s="97" t="s">
        <v>409</v>
      </c>
      <c r="H49" s="97" t="s">
        <v>174</v>
      </c>
      <c r="I49" s="94">
        <v>787231.72</v>
      </c>
      <c r="J49" s="96">
        <v>136</v>
      </c>
      <c r="K49" s="94">
        <v>1070.6351399999999</v>
      </c>
      <c r="L49" s="95">
        <v>2.4621401137390277E-4</v>
      </c>
      <c r="M49" s="95">
        <v>6.3855661675230255E-3</v>
      </c>
      <c r="N49" s="95">
        <v>2.9592028378276495E-4</v>
      </c>
    </row>
    <row r="50" spans="2:14">
      <c r="B50" s="107" t="s">
        <v>1044</v>
      </c>
      <c r="C50" s="84" t="s">
        <v>1045</v>
      </c>
      <c r="D50" s="97" t="s">
        <v>130</v>
      </c>
      <c r="E50" s="97" t="s">
        <v>313</v>
      </c>
      <c r="F50" s="84" t="s">
        <v>425</v>
      </c>
      <c r="G50" s="97" t="s">
        <v>358</v>
      </c>
      <c r="H50" s="97" t="s">
        <v>174</v>
      </c>
      <c r="I50" s="94">
        <v>842.6</v>
      </c>
      <c r="J50" s="96">
        <v>131500</v>
      </c>
      <c r="K50" s="94">
        <v>1108.019</v>
      </c>
      <c r="L50" s="95">
        <v>4.199906790580366E-4</v>
      </c>
      <c r="M50" s="95">
        <v>6.6085339206900084E-3</v>
      </c>
      <c r="N50" s="95">
        <v>3.0625306854461685E-4</v>
      </c>
    </row>
    <row r="51" spans="2:14">
      <c r="B51" s="107" t="s">
        <v>1046</v>
      </c>
      <c r="C51" s="84" t="s">
        <v>1047</v>
      </c>
      <c r="D51" s="97" t="s">
        <v>130</v>
      </c>
      <c r="E51" s="97" t="s">
        <v>313</v>
      </c>
      <c r="F51" s="84" t="s">
        <v>1048</v>
      </c>
      <c r="G51" s="97" t="s">
        <v>161</v>
      </c>
      <c r="H51" s="97" t="s">
        <v>174</v>
      </c>
      <c r="I51" s="94">
        <v>23503.38</v>
      </c>
      <c r="J51" s="96">
        <v>3221</v>
      </c>
      <c r="K51" s="94">
        <v>792.2989399999999</v>
      </c>
      <c r="L51" s="95">
        <v>2.5217959398894169E-4</v>
      </c>
      <c r="M51" s="95">
        <v>4.725491548715985E-3</v>
      </c>
      <c r="N51" s="95">
        <v>2.1898900793185607E-4</v>
      </c>
    </row>
    <row r="52" spans="2:14">
      <c r="B52" s="107" t="s">
        <v>1049</v>
      </c>
      <c r="C52" s="84" t="s">
        <v>1050</v>
      </c>
      <c r="D52" s="97" t="s">
        <v>130</v>
      </c>
      <c r="E52" s="97" t="s">
        <v>313</v>
      </c>
      <c r="F52" s="84" t="s">
        <v>1051</v>
      </c>
      <c r="G52" s="97" t="s">
        <v>197</v>
      </c>
      <c r="H52" s="97" t="s">
        <v>174</v>
      </c>
      <c r="I52" s="94">
        <v>6176.5</v>
      </c>
      <c r="J52" s="96">
        <v>10310</v>
      </c>
      <c r="K52" s="94">
        <v>636.79714999999999</v>
      </c>
      <c r="L52" s="95">
        <v>2.4498238280578662E-4</v>
      </c>
      <c r="M52" s="95">
        <v>3.7980355629043576E-3</v>
      </c>
      <c r="N52" s="95">
        <v>1.7600878796118717E-4</v>
      </c>
    </row>
    <row r="53" spans="2:14">
      <c r="B53" s="107" t="s">
        <v>1052</v>
      </c>
      <c r="C53" s="84" t="s">
        <v>1053</v>
      </c>
      <c r="D53" s="97" t="s">
        <v>130</v>
      </c>
      <c r="E53" s="97" t="s">
        <v>313</v>
      </c>
      <c r="F53" s="84" t="s">
        <v>405</v>
      </c>
      <c r="G53" s="97" t="s">
        <v>390</v>
      </c>
      <c r="H53" s="97" t="s">
        <v>174</v>
      </c>
      <c r="I53" s="94">
        <v>56435.839999999997</v>
      </c>
      <c r="J53" s="96">
        <v>878.5</v>
      </c>
      <c r="K53" s="94">
        <v>495.78884999999997</v>
      </c>
      <c r="L53" s="95">
        <v>2.2597592357369769E-4</v>
      </c>
      <c r="M53" s="95">
        <v>2.9570227881695987E-3</v>
      </c>
      <c r="N53" s="95">
        <v>1.3703452437431737E-4</v>
      </c>
    </row>
    <row r="54" spans="2:14">
      <c r="B54" s="107" t="s">
        <v>1054</v>
      </c>
      <c r="C54" s="84" t="s">
        <v>1055</v>
      </c>
      <c r="D54" s="97" t="s">
        <v>130</v>
      </c>
      <c r="E54" s="97" t="s">
        <v>313</v>
      </c>
      <c r="F54" s="84" t="s">
        <v>389</v>
      </c>
      <c r="G54" s="97" t="s">
        <v>390</v>
      </c>
      <c r="H54" s="97" t="s">
        <v>174</v>
      </c>
      <c r="I54" s="94">
        <v>62183.83</v>
      </c>
      <c r="J54" s="96">
        <v>1345</v>
      </c>
      <c r="K54" s="94">
        <v>836.37251000000003</v>
      </c>
      <c r="L54" s="95">
        <v>2.9067891550253457E-4</v>
      </c>
      <c r="M54" s="95">
        <v>4.9883585955363971E-3</v>
      </c>
      <c r="N54" s="95">
        <v>2.3117080811237283E-4</v>
      </c>
    </row>
    <row r="55" spans="2:14">
      <c r="B55" s="107" t="s">
        <v>1056</v>
      </c>
      <c r="C55" s="84" t="s">
        <v>1057</v>
      </c>
      <c r="D55" s="97" t="s">
        <v>130</v>
      </c>
      <c r="E55" s="97" t="s">
        <v>313</v>
      </c>
      <c r="F55" s="84" t="s">
        <v>393</v>
      </c>
      <c r="G55" s="97" t="s">
        <v>358</v>
      </c>
      <c r="H55" s="97" t="s">
        <v>174</v>
      </c>
      <c r="I55" s="94">
        <v>1943.61</v>
      </c>
      <c r="J55" s="96">
        <v>7191</v>
      </c>
      <c r="K55" s="94">
        <v>139.76499999999999</v>
      </c>
      <c r="L55" s="95">
        <v>1.0942129628326436E-4</v>
      </c>
      <c r="M55" s="95">
        <v>8.3359738725169777E-4</v>
      </c>
      <c r="N55" s="95">
        <v>3.8630619262971456E-5</v>
      </c>
    </row>
    <row r="56" spans="2:14">
      <c r="B56" s="107" t="s">
        <v>1058</v>
      </c>
      <c r="C56" s="84" t="s">
        <v>1059</v>
      </c>
      <c r="D56" s="97" t="s">
        <v>130</v>
      </c>
      <c r="E56" s="97" t="s">
        <v>313</v>
      </c>
      <c r="F56" s="84" t="s">
        <v>1060</v>
      </c>
      <c r="G56" s="97" t="s">
        <v>1061</v>
      </c>
      <c r="H56" s="97" t="s">
        <v>174</v>
      </c>
      <c r="I56" s="94">
        <v>22587.99</v>
      </c>
      <c r="J56" s="96">
        <v>5163</v>
      </c>
      <c r="K56" s="94">
        <v>1166.2179199999998</v>
      </c>
      <c r="L56" s="95">
        <v>1.0046841841832271E-3</v>
      </c>
      <c r="M56" s="95">
        <v>6.9556484890931887E-3</v>
      </c>
      <c r="N56" s="95">
        <v>3.2233907233695489E-4</v>
      </c>
    </row>
    <row r="57" spans="2:14">
      <c r="B57" s="107" t="s">
        <v>1062</v>
      </c>
      <c r="C57" s="84" t="s">
        <v>1063</v>
      </c>
      <c r="D57" s="97" t="s">
        <v>130</v>
      </c>
      <c r="E57" s="97" t="s">
        <v>313</v>
      </c>
      <c r="F57" s="84" t="s">
        <v>675</v>
      </c>
      <c r="G57" s="97" t="s">
        <v>374</v>
      </c>
      <c r="H57" s="97" t="s">
        <v>174</v>
      </c>
      <c r="I57" s="94">
        <v>1980.64</v>
      </c>
      <c r="J57" s="96">
        <v>3448</v>
      </c>
      <c r="K57" s="94">
        <v>68.292469999999994</v>
      </c>
      <c r="L57" s="95">
        <v>9.6071308053369091E-5</v>
      </c>
      <c r="M57" s="95">
        <v>4.0731531185178663E-4</v>
      </c>
      <c r="N57" s="95">
        <v>1.8875830194239619E-5</v>
      </c>
    </row>
    <row r="58" spans="2:14">
      <c r="B58" s="107" t="s">
        <v>1064</v>
      </c>
      <c r="C58" s="84" t="s">
        <v>1065</v>
      </c>
      <c r="D58" s="97" t="s">
        <v>130</v>
      </c>
      <c r="E58" s="97" t="s">
        <v>313</v>
      </c>
      <c r="F58" s="84" t="s">
        <v>1066</v>
      </c>
      <c r="G58" s="97" t="s">
        <v>1067</v>
      </c>
      <c r="H58" s="97" t="s">
        <v>174</v>
      </c>
      <c r="I58" s="94">
        <v>9910.01</v>
      </c>
      <c r="J58" s="96">
        <v>4611</v>
      </c>
      <c r="K58" s="94">
        <v>456.95056</v>
      </c>
      <c r="L58" s="95">
        <v>1.1478974085159122E-4</v>
      </c>
      <c r="M58" s="95">
        <v>2.7253804093957728E-3</v>
      </c>
      <c r="N58" s="95">
        <v>1.2629973960119912E-4</v>
      </c>
    </row>
    <row r="59" spans="2:14">
      <c r="B59" s="107" t="s">
        <v>1068</v>
      </c>
      <c r="C59" s="84" t="s">
        <v>1069</v>
      </c>
      <c r="D59" s="97" t="s">
        <v>130</v>
      </c>
      <c r="E59" s="97" t="s">
        <v>313</v>
      </c>
      <c r="F59" s="84" t="s">
        <v>466</v>
      </c>
      <c r="G59" s="97" t="s">
        <v>467</v>
      </c>
      <c r="H59" s="97" t="s">
        <v>174</v>
      </c>
      <c r="I59" s="94">
        <v>2481.35</v>
      </c>
      <c r="J59" s="96">
        <v>15050</v>
      </c>
      <c r="K59" s="94">
        <v>373.44317999999998</v>
      </c>
      <c r="L59" s="95">
        <v>1.4441264180240664E-4</v>
      </c>
      <c r="M59" s="95">
        <v>2.2273191366577148E-3</v>
      </c>
      <c r="N59" s="95">
        <v>1.0321855473783363E-4</v>
      </c>
    </row>
    <row r="60" spans="2:14">
      <c r="B60" s="107" t="s">
        <v>1070</v>
      </c>
      <c r="C60" s="84" t="s">
        <v>1071</v>
      </c>
      <c r="D60" s="97" t="s">
        <v>130</v>
      </c>
      <c r="E60" s="97" t="s">
        <v>313</v>
      </c>
      <c r="F60" s="84" t="s">
        <v>1072</v>
      </c>
      <c r="G60" s="97" t="s">
        <v>358</v>
      </c>
      <c r="H60" s="97" t="s">
        <v>174</v>
      </c>
      <c r="I60" s="94">
        <v>1850</v>
      </c>
      <c r="J60" s="96">
        <v>33950</v>
      </c>
      <c r="K60" s="94">
        <v>628.07500000000005</v>
      </c>
      <c r="L60" s="95">
        <v>3.6854894907769134E-4</v>
      </c>
      <c r="M60" s="95">
        <v>3.7460142310171375E-3</v>
      </c>
      <c r="N60" s="95">
        <v>1.7359801233206309E-4</v>
      </c>
    </row>
    <row r="61" spans="2:14">
      <c r="B61" s="107" t="s">
        <v>1073</v>
      </c>
      <c r="C61" s="84" t="s">
        <v>1074</v>
      </c>
      <c r="D61" s="97" t="s">
        <v>130</v>
      </c>
      <c r="E61" s="97" t="s">
        <v>313</v>
      </c>
      <c r="F61" s="84" t="s">
        <v>1075</v>
      </c>
      <c r="G61" s="97" t="s">
        <v>390</v>
      </c>
      <c r="H61" s="97" t="s">
        <v>174</v>
      </c>
      <c r="I61" s="94">
        <v>12085.75</v>
      </c>
      <c r="J61" s="96">
        <v>3885</v>
      </c>
      <c r="K61" s="94">
        <v>469.53138999999999</v>
      </c>
      <c r="L61" s="95">
        <v>2.181061283134464E-4</v>
      </c>
      <c r="M61" s="95">
        <v>2.8004159835198941E-3</v>
      </c>
      <c r="N61" s="95">
        <v>1.2977704260082112E-4</v>
      </c>
    </row>
    <row r="62" spans="2:14">
      <c r="B62" s="107" t="s">
        <v>1076</v>
      </c>
      <c r="C62" s="84" t="s">
        <v>1077</v>
      </c>
      <c r="D62" s="97" t="s">
        <v>130</v>
      </c>
      <c r="E62" s="97" t="s">
        <v>313</v>
      </c>
      <c r="F62" s="84" t="s">
        <v>1078</v>
      </c>
      <c r="G62" s="97" t="s">
        <v>202</v>
      </c>
      <c r="H62" s="97" t="s">
        <v>174</v>
      </c>
      <c r="I62" s="94">
        <v>12543.8</v>
      </c>
      <c r="J62" s="96">
        <v>2418</v>
      </c>
      <c r="K62" s="94">
        <v>303.30907999999999</v>
      </c>
      <c r="L62" s="95">
        <v>2.2433564008320867E-4</v>
      </c>
      <c r="M62" s="95">
        <v>1.8090198305564069E-3</v>
      </c>
      <c r="N62" s="95">
        <v>8.3833703634544776E-5</v>
      </c>
    </row>
    <row r="63" spans="2:14">
      <c r="B63" s="107" t="s">
        <v>1079</v>
      </c>
      <c r="C63" s="84" t="s">
        <v>1080</v>
      </c>
      <c r="D63" s="97" t="s">
        <v>130</v>
      </c>
      <c r="E63" s="97" t="s">
        <v>313</v>
      </c>
      <c r="F63" s="84" t="s">
        <v>1081</v>
      </c>
      <c r="G63" s="97" t="s">
        <v>1082</v>
      </c>
      <c r="H63" s="97" t="s">
        <v>174</v>
      </c>
      <c r="I63" s="94">
        <v>16821.759999999998</v>
      </c>
      <c r="J63" s="96">
        <v>3413</v>
      </c>
      <c r="K63" s="94">
        <v>574.12666999999999</v>
      </c>
      <c r="L63" s="95">
        <v>3.7705906054782517E-4</v>
      </c>
      <c r="M63" s="95">
        <v>3.4242513652453601E-3</v>
      </c>
      <c r="N63" s="95">
        <v>1.5868685863762501E-4</v>
      </c>
    </row>
    <row r="64" spans="2:14">
      <c r="B64" s="107" t="s">
        <v>1083</v>
      </c>
      <c r="C64" s="84" t="s">
        <v>1084</v>
      </c>
      <c r="D64" s="97" t="s">
        <v>130</v>
      </c>
      <c r="E64" s="97" t="s">
        <v>313</v>
      </c>
      <c r="F64" s="84" t="s">
        <v>1085</v>
      </c>
      <c r="G64" s="97" t="s">
        <v>1061</v>
      </c>
      <c r="H64" s="97" t="s">
        <v>174</v>
      </c>
      <c r="I64" s="94">
        <v>29212.67</v>
      </c>
      <c r="J64" s="96">
        <v>2454</v>
      </c>
      <c r="K64" s="94">
        <v>716.87891999999999</v>
      </c>
      <c r="L64" s="95">
        <v>4.8157683617770422E-4</v>
      </c>
      <c r="M64" s="95">
        <v>4.2756655435038744E-3</v>
      </c>
      <c r="N64" s="95">
        <v>1.9814314467978518E-4</v>
      </c>
    </row>
    <row r="65" spans="2:14">
      <c r="B65" s="107" t="s">
        <v>1086</v>
      </c>
      <c r="C65" s="84" t="s">
        <v>1087</v>
      </c>
      <c r="D65" s="97" t="s">
        <v>130</v>
      </c>
      <c r="E65" s="97" t="s">
        <v>313</v>
      </c>
      <c r="F65" s="84" t="s">
        <v>1088</v>
      </c>
      <c r="G65" s="97" t="s">
        <v>1089</v>
      </c>
      <c r="H65" s="97" t="s">
        <v>174</v>
      </c>
      <c r="I65" s="94">
        <v>79126.61</v>
      </c>
      <c r="J65" s="96">
        <v>1140</v>
      </c>
      <c r="K65" s="94">
        <v>902.04335000000003</v>
      </c>
      <c r="L65" s="95">
        <v>7.7073305464258083E-4</v>
      </c>
      <c r="M65" s="95">
        <v>5.3800377758935992E-3</v>
      </c>
      <c r="N65" s="95">
        <v>2.4932202777909566E-4</v>
      </c>
    </row>
    <row r="66" spans="2:14">
      <c r="B66" s="107" t="s">
        <v>1090</v>
      </c>
      <c r="C66" s="84" t="s">
        <v>1091</v>
      </c>
      <c r="D66" s="97" t="s">
        <v>130</v>
      </c>
      <c r="E66" s="97" t="s">
        <v>313</v>
      </c>
      <c r="F66" s="84" t="s">
        <v>1092</v>
      </c>
      <c r="G66" s="97" t="s">
        <v>390</v>
      </c>
      <c r="H66" s="97" t="s">
        <v>174</v>
      </c>
      <c r="I66" s="94">
        <v>18775.73</v>
      </c>
      <c r="J66" s="96">
        <v>2990</v>
      </c>
      <c r="K66" s="94">
        <v>561.39432999999997</v>
      </c>
      <c r="L66" s="95">
        <v>2.9674659368306616E-4</v>
      </c>
      <c r="M66" s="95">
        <v>3.348312143282778E-3</v>
      </c>
      <c r="N66" s="95">
        <v>1.551676787366004E-4</v>
      </c>
    </row>
    <row r="67" spans="2:14">
      <c r="B67" s="107" t="s">
        <v>1093</v>
      </c>
      <c r="C67" s="84" t="s">
        <v>1094</v>
      </c>
      <c r="D67" s="97" t="s">
        <v>130</v>
      </c>
      <c r="E67" s="97" t="s">
        <v>313</v>
      </c>
      <c r="F67" s="84" t="s">
        <v>678</v>
      </c>
      <c r="G67" s="97" t="s">
        <v>679</v>
      </c>
      <c r="H67" s="97" t="s">
        <v>174</v>
      </c>
      <c r="I67" s="94">
        <v>39582.800000000003</v>
      </c>
      <c r="J67" s="96">
        <v>1891</v>
      </c>
      <c r="K67" s="94">
        <v>748.51075000000003</v>
      </c>
      <c r="L67" s="95">
        <v>4.0604145301759782E-4</v>
      </c>
      <c r="M67" s="95">
        <v>4.4643265876994163E-3</v>
      </c>
      <c r="N67" s="95">
        <v>2.0688608591200381E-4</v>
      </c>
    </row>
    <row r="68" spans="2:14">
      <c r="B68" s="107" t="s">
        <v>1095</v>
      </c>
      <c r="C68" s="84" t="s">
        <v>1096</v>
      </c>
      <c r="D68" s="97" t="s">
        <v>130</v>
      </c>
      <c r="E68" s="97" t="s">
        <v>313</v>
      </c>
      <c r="F68" s="84" t="s">
        <v>530</v>
      </c>
      <c r="G68" s="97" t="s">
        <v>374</v>
      </c>
      <c r="H68" s="97" t="s">
        <v>174</v>
      </c>
      <c r="I68" s="94">
        <v>10665.8</v>
      </c>
      <c r="J68" s="96">
        <v>2570</v>
      </c>
      <c r="K68" s="94">
        <v>274.11106000000001</v>
      </c>
      <c r="L68" s="95">
        <v>1.0601704427406872E-4</v>
      </c>
      <c r="M68" s="95">
        <v>1.6348747070639531E-3</v>
      </c>
      <c r="N68" s="95">
        <v>7.5763460055303721E-5</v>
      </c>
    </row>
    <row r="69" spans="2:14">
      <c r="B69" s="107" t="s">
        <v>1097</v>
      </c>
      <c r="C69" s="84" t="s">
        <v>1098</v>
      </c>
      <c r="D69" s="97" t="s">
        <v>130</v>
      </c>
      <c r="E69" s="97" t="s">
        <v>313</v>
      </c>
      <c r="F69" s="84" t="s">
        <v>1099</v>
      </c>
      <c r="G69" s="97" t="s">
        <v>778</v>
      </c>
      <c r="H69" s="97" t="s">
        <v>174</v>
      </c>
      <c r="I69" s="94">
        <v>34703.800000000003</v>
      </c>
      <c r="J69" s="96">
        <v>1591</v>
      </c>
      <c r="K69" s="94">
        <v>552.13745999999992</v>
      </c>
      <c r="L69" s="95">
        <v>5.2373463946599284E-4</v>
      </c>
      <c r="M69" s="95">
        <v>3.29310159238571E-3</v>
      </c>
      <c r="N69" s="95">
        <v>1.5260910813210841E-4</v>
      </c>
    </row>
    <row r="70" spans="2:14">
      <c r="B70" s="107" t="s">
        <v>1100</v>
      </c>
      <c r="C70" s="84" t="s">
        <v>1101</v>
      </c>
      <c r="D70" s="97" t="s">
        <v>130</v>
      </c>
      <c r="E70" s="97" t="s">
        <v>313</v>
      </c>
      <c r="F70" s="84" t="s">
        <v>1102</v>
      </c>
      <c r="G70" s="97" t="s">
        <v>197</v>
      </c>
      <c r="H70" s="97" t="s">
        <v>174</v>
      </c>
      <c r="I70" s="94">
        <v>8389.06</v>
      </c>
      <c r="J70" s="96">
        <v>4861</v>
      </c>
      <c r="K70" s="94">
        <v>407.79221000000001</v>
      </c>
      <c r="L70" s="95">
        <v>6.2250880458906434E-4</v>
      </c>
      <c r="M70" s="95">
        <v>2.4321863184459322E-3</v>
      </c>
      <c r="N70" s="95">
        <v>1.1271252175377028E-4</v>
      </c>
    </row>
    <row r="71" spans="2:14">
      <c r="B71" s="107" t="s">
        <v>1103</v>
      </c>
      <c r="C71" s="84" t="s">
        <v>1104</v>
      </c>
      <c r="D71" s="97" t="s">
        <v>130</v>
      </c>
      <c r="E71" s="97" t="s">
        <v>313</v>
      </c>
      <c r="F71" s="84" t="s">
        <v>1105</v>
      </c>
      <c r="G71" s="97" t="s">
        <v>1061</v>
      </c>
      <c r="H71" s="97" t="s">
        <v>174</v>
      </c>
      <c r="I71" s="94">
        <v>3403.6</v>
      </c>
      <c r="J71" s="96">
        <v>12490</v>
      </c>
      <c r="K71" s="94">
        <v>425.10964000000001</v>
      </c>
      <c r="L71" s="95">
        <v>2.31084960046255E-4</v>
      </c>
      <c r="M71" s="95">
        <v>2.5354722942046285E-3</v>
      </c>
      <c r="N71" s="95">
        <v>1.1749900653138384E-4</v>
      </c>
    </row>
    <row r="72" spans="2:14">
      <c r="B72" s="107" t="s">
        <v>1106</v>
      </c>
      <c r="C72" s="84" t="s">
        <v>1107</v>
      </c>
      <c r="D72" s="97" t="s">
        <v>130</v>
      </c>
      <c r="E72" s="97" t="s">
        <v>313</v>
      </c>
      <c r="F72" s="84" t="s">
        <v>1108</v>
      </c>
      <c r="G72" s="97" t="s">
        <v>409</v>
      </c>
      <c r="H72" s="97" t="s">
        <v>174</v>
      </c>
      <c r="I72" s="94">
        <v>5485.75</v>
      </c>
      <c r="J72" s="96">
        <v>9195</v>
      </c>
      <c r="K72" s="94">
        <v>504.41471000000001</v>
      </c>
      <c r="L72" s="95">
        <v>5.7454711506285899E-4</v>
      </c>
      <c r="M72" s="95">
        <v>3.0084698196781948E-3</v>
      </c>
      <c r="N72" s="95">
        <v>1.3941868574143858E-4</v>
      </c>
    </row>
    <row r="73" spans="2:14">
      <c r="B73" s="107" t="s">
        <v>1109</v>
      </c>
      <c r="C73" s="84" t="s">
        <v>1110</v>
      </c>
      <c r="D73" s="97" t="s">
        <v>130</v>
      </c>
      <c r="E73" s="97" t="s">
        <v>313</v>
      </c>
      <c r="F73" s="84" t="s">
        <v>539</v>
      </c>
      <c r="G73" s="97" t="s">
        <v>374</v>
      </c>
      <c r="H73" s="97" t="s">
        <v>174</v>
      </c>
      <c r="I73" s="94">
        <v>37790.39</v>
      </c>
      <c r="J73" s="96">
        <v>1766</v>
      </c>
      <c r="K73" s="94">
        <v>667.37828999999999</v>
      </c>
      <c r="L73" s="95">
        <v>2.3751091830320254E-4</v>
      </c>
      <c r="M73" s="95">
        <v>3.9804299993024426E-3</v>
      </c>
      <c r="N73" s="95">
        <v>1.8446132168542162E-4</v>
      </c>
    </row>
    <row r="74" spans="2:14">
      <c r="B74" s="107" t="s">
        <v>1111</v>
      </c>
      <c r="C74" s="84" t="s">
        <v>1112</v>
      </c>
      <c r="D74" s="97" t="s">
        <v>130</v>
      </c>
      <c r="E74" s="97" t="s">
        <v>313</v>
      </c>
      <c r="F74" s="84" t="s">
        <v>1113</v>
      </c>
      <c r="G74" s="97" t="s">
        <v>757</v>
      </c>
      <c r="H74" s="97" t="s">
        <v>174</v>
      </c>
      <c r="I74" s="94">
        <v>7392.15</v>
      </c>
      <c r="J74" s="96">
        <v>7223</v>
      </c>
      <c r="K74" s="94">
        <v>533.93498999999997</v>
      </c>
      <c r="L74" s="95">
        <v>5.8772649710189611E-4</v>
      </c>
      <c r="M74" s="95">
        <v>3.1845369915662822E-3</v>
      </c>
      <c r="N74" s="95">
        <v>1.4757800100074033E-4</v>
      </c>
    </row>
    <row r="75" spans="2:14">
      <c r="B75" s="107" t="s">
        <v>1114</v>
      </c>
      <c r="C75" s="84" t="s">
        <v>1115</v>
      </c>
      <c r="D75" s="97" t="s">
        <v>130</v>
      </c>
      <c r="E75" s="97" t="s">
        <v>313</v>
      </c>
      <c r="F75" s="84" t="s">
        <v>494</v>
      </c>
      <c r="G75" s="97" t="s">
        <v>358</v>
      </c>
      <c r="H75" s="97" t="s">
        <v>174</v>
      </c>
      <c r="I75" s="94">
        <v>37637.919999999998</v>
      </c>
      <c r="J75" s="96">
        <v>1146</v>
      </c>
      <c r="K75" s="94">
        <v>431.33055999999999</v>
      </c>
      <c r="L75" s="95">
        <v>2.3056449945929206E-4</v>
      </c>
      <c r="M75" s="95">
        <v>2.5725755937309894E-3</v>
      </c>
      <c r="N75" s="95">
        <v>1.1921844982538021E-4</v>
      </c>
    </row>
    <row r="76" spans="2:14">
      <c r="B76" s="107" t="s">
        <v>1116</v>
      </c>
      <c r="C76" s="84" t="s">
        <v>1117</v>
      </c>
      <c r="D76" s="97" t="s">
        <v>130</v>
      </c>
      <c r="E76" s="97" t="s">
        <v>313</v>
      </c>
      <c r="F76" s="84" t="s">
        <v>1118</v>
      </c>
      <c r="G76" s="97" t="s">
        <v>161</v>
      </c>
      <c r="H76" s="97" t="s">
        <v>174</v>
      </c>
      <c r="I76" s="94">
        <v>2414.1</v>
      </c>
      <c r="J76" s="96">
        <v>14500</v>
      </c>
      <c r="K76" s="94">
        <v>350.04450000000003</v>
      </c>
      <c r="L76" s="95">
        <v>1.791038929445263E-4</v>
      </c>
      <c r="M76" s="95">
        <v>2.0877628921534505E-3</v>
      </c>
      <c r="N76" s="95">
        <v>9.6751231027776712E-5</v>
      </c>
    </row>
    <row r="77" spans="2:14">
      <c r="B77" s="107" t="s">
        <v>1119</v>
      </c>
      <c r="C77" s="84" t="s">
        <v>1120</v>
      </c>
      <c r="D77" s="97" t="s">
        <v>130</v>
      </c>
      <c r="E77" s="97" t="s">
        <v>313</v>
      </c>
      <c r="F77" s="84" t="s">
        <v>544</v>
      </c>
      <c r="G77" s="97" t="s">
        <v>358</v>
      </c>
      <c r="H77" s="97" t="s">
        <v>174</v>
      </c>
      <c r="I77" s="94">
        <v>206451.04</v>
      </c>
      <c r="J77" s="96">
        <v>655.5</v>
      </c>
      <c r="K77" s="94">
        <v>1353.28657</v>
      </c>
      <c r="L77" s="95">
        <v>5.0998523960207398E-4</v>
      </c>
      <c r="M77" s="95">
        <v>8.0713780199249598E-3</v>
      </c>
      <c r="N77" s="95">
        <v>3.7404427603021195E-4</v>
      </c>
    </row>
    <row r="78" spans="2:14">
      <c r="B78" s="107" t="s">
        <v>1121</v>
      </c>
      <c r="C78" s="84" t="s">
        <v>1122</v>
      </c>
      <c r="D78" s="97" t="s">
        <v>130</v>
      </c>
      <c r="E78" s="97" t="s">
        <v>313</v>
      </c>
      <c r="F78" s="84" t="s">
        <v>1123</v>
      </c>
      <c r="G78" s="97" t="s">
        <v>358</v>
      </c>
      <c r="H78" s="97" t="s">
        <v>174</v>
      </c>
      <c r="I78" s="94">
        <v>55923.96</v>
      </c>
      <c r="J78" s="96">
        <v>645.29999999999995</v>
      </c>
      <c r="K78" s="94">
        <v>360.87731000000002</v>
      </c>
      <c r="L78" s="95">
        <v>1.5973710368466152E-4</v>
      </c>
      <c r="M78" s="95">
        <v>2.1523727881402428E-3</v>
      </c>
      <c r="N78" s="95">
        <v>9.9745386636535059E-5</v>
      </c>
    </row>
    <row r="79" spans="2:14">
      <c r="B79" s="108"/>
      <c r="C79" s="84"/>
      <c r="D79" s="84"/>
      <c r="E79" s="84"/>
      <c r="F79" s="84"/>
      <c r="G79" s="84"/>
      <c r="H79" s="84"/>
      <c r="I79" s="94"/>
      <c r="J79" s="96"/>
      <c r="K79" s="84"/>
      <c r="L79" s="84"/>
      <c r="M79" s="95"/>
      <c r="N79" s="84"/>
    </row>
    <row r="80" spans="2:14">
      <c r="B80" s="106" t="s">
        <v>33</v>
      </c>
      <c r="C80" s="82"/>
      <c r="D80" s="82"/>
      <c r="E80" s="82"/>
      <c r="F80" s="82"/>
      <c r="G80" s="82"/>
      <c r="H80" s="82"/>
      <c r="I80" s="91"/>
      <c r="J80" s="93"/>
      <c r="K80" s="91">
        <v>19644.547349999997</v>
      </c>
      <c r="L80" s="82"/>
      <c r="M80" s="92">
        <v>0.11716555178122036</v>
      </c>
      <c r="N80" s="92">
        <v>5.4296929078901353E-3</v>
      </c>
    </row>
    <row r="81" spans="2:14">
      <c r="B81" s="107" t="s">
        <v>1124</v>
      </c>
      <c r="C81" s="84" t="s">
        <v>1125</v>
      </c>
      <c r="D81" s="97" t="s">
        <v>130</v>
      </c>
      <c r="E81" s="97" t="s">
        <v>313</v>
      </c>
      <c r="F81" s="84" t="s">
        <v>1126</v>
      </c>
      <c r="G81" s="97" t="s">
        <v>1089</v>
      </c>
      <c r="H81" s="97" t="s">
        <v>174</v>
      </c>
      <c r="I81" s="94">
        <v>3294.75</v>
      </c>
      <c r="J81" s="96">
        <v>4429</v>
      </c>
      <c r="K81" s="94">
        <v>146.58342999999999</v>
      </c>
      <c r="L81" s="95">
        <v>5.7752093431221938E-4</v>
      </c>
      <c r="M81" s="95">
        <v>8.7426440283613308E-4</v>
      </c>
      <c r="N81" s="95">
        <v>4.0515212496622384E-5</v>
      </c>
    </row>
    <row r="82" spans="2:14">
      <c r="B82" s="107" t="s">
        <v>1127</v>
      </c>
      <c r="C82" s="84" t="s">
        <v>1128</v>
      </c>
      <c r="D82" s="97" t="s">
        <v>130</v>
      </c>
      <c r="E82" s="97" t="s">
        <v>313</v>
      </c>
      <c r="F82" s="84" t="s">
        <v>1129</v>
      </c>
      <c r="G82" s="97" t="s">
        <v>689</v>
      </c>
      <c r="H82" s="97" t="s">
        <v>174</v>
      </c>
      <c r="I82" s="94">
        <v>669.73</v>
      </c>
      <c r="J82" s="96">
        <v>1092</v>
      </c>
      <c r="K82" s="94">
        <v>7.3134499999999996</v>
      </c>
      <c r="L82" s="95">
        <v>7.0996830568676426E-5</v>
      </c>
      <c r="M82" s="95">
        <v>4.3619452737065282E-5</v>
      </c>
      <c r="N82" s="95">
        <v>2.0214152502327378E-6</v>
      </c>
    </row>
    <row r="83" spans="2:14">
      <c r="B83" s="107" t="s">
        <v>1130</v>
      </c>
      <c r="C83" s="84" t="s">
        <v>1131</v>
      </c>
      <c r="D83" s="97" t="s">
        <v>130</v>
      </c>
      <c r="E83" s="97" t="s">
        <v>313</v>
      </c>
      <c r="F83" s="84" t="s">
        <v>1132</v>
      </c>
      <c r="G83" s="97" t="s">
        <v>577</v>
      </c>
      <c r="H83" s="97" t="s">
        <v>174</v>
      </c>
      <c r="I83" s="94">
        <v>29866.639999999999</v>
      </c>
      <c r="J83" s="96">
        <v>1977</v>
      </c>
      <c r="K83" s="94">
        <v>590.46346999999992</v>
      </c>
      <c r="L83" s="95">
        <v>2.2885454875640684E-3</v>
      </c>
      <c r="M83" s="95">
        <v>3.5216885905596626E-3</v>
      </c>
      <c r="N83" s="95">
        <v>1.6320230027734388E-4</v>
      </c>
    </row>
    <row r="84" spans="2:14">
      <c r="B84" s="107" t="s">
        <v>1133</v>
      </c>
      <c r="C84" s="84" t="s">
        <v>1134</v>
      </c>
      <c r="D84" s="97" t="s">
        <v>130</v>
      </c>
      <c r="E84" s="97" t="s">
        <v>313</v>
      </c>
      <c r="F84" s="84" t="s">
        <v>588</v>
      </c>
      <c r="G84" s="97" t="s">
        <v>358</v>
      </c>
      <c r="H84" s="97" t="s">
        <v>174</v>
      </c>
      <c r="I84" s="94">
        <v>211764.85</v>
      </c>
      <c r="J84" s="96">
        <v>336.7</v>
      </c>
      <c r="K84" s="94">
        <v>713.01224999999999</v>
      </c>
      <c r="L84" s="95">
        <v>1.0058160971698311E-3</v>
      </c>
      <c r="M84" s="95">
        <v>4.2526036466816047E-3</v>
      </c>
      <c r="N84" s="95">
        <v>1.9707440889768269E-4</v>
      </c>
    </row>
    <row r="85" spans="2:14">
      <c r="B85" s="107" t="s">
        <v>1135</v>
      </c>
      <c r="C85" s="84" t="s">
        <v>1136</v>
      </c>
      <c r="D85" s="97" t="s">
        <v>130</v>
      </c>
      <c r="E85" s="97" t="s">
        <v>313</v>
      </c>
      <c r="F85" s="84" t="s">
        <v>1137</v>
      </c>
      <c r="G85" s="97" t="s">
        <v>1082</v>
      </c>
      <c r="H85" s="97" t="s">
        <v>174</v>
      </c>
      <c r="I85" s="94">
        <v>44226.8</v>
      </c>
      <c r="J85" s="96">
        <v>257</v>
      </c>
      <c r="K85" s="94">
        <v>113.66288</v>
      </c>
      <c r="L85" s="95">
        <v>2.4557609000806693E-3</v>
      </c>
      <c r="M85" s="95">
        <v>6.7791707362718323E-4</v>
      </c>
      <c r="N85" s="95">
        <v>3.1416072991183869E-5</v>
      </c>
    </row>
    <row r="86" spans="2:14">
      <c r="B86" s="107" t="s">
        <v>1138</v>
      </c>
      <c r="C86" s="84" t="s">
        <v>1139</v>
      </c>
      <c r="D86" s="97" t="s">
        <v>130</v>
      </c>
      <c r="E86" s="97" t="s">
        <v>313</v>
      </c>
      <c r="F86" s="84" t="s">
        <v>1140</v>
      </c>
      <c r="G86" s="97" t="s">
        <v>1082</v>
      </c>
      <c r="H86" s="97" t="s">
        <v>174</v>
      </c>
      <c r="I86" s="94">
        <v>41261.4</v>
      </c>
      <c r="J86" s="96">
        <v>59.1</v>
      </c>
      <c r="K86" s="94">
        <v>24.385490000000001</v>
      </c>
      <c r="L86" s="95">
        <v>1.556593240789221E-3</v>
      </c>
      <c r="M86" s="95">
        <v>1.454418541899074E-4</v>
      </c>
      <c r="N86" s="95">
        <v>6.7400749810825161E-6</v>
      </c>
    </row>
    <row r="87" spans="2:14">
      <c r="B87" s="107" t="s">
        <v>1141</v>
      </c>
      <c r="C87" s="84" t="s">
        <v>1142</v>
      </c>
      <c r="D87" s="97" t="s">
        <v>130</v>
      </c>
      <c r="E87" s="97" t="s">
        <v>313</v>
      </c>
      <c r="F87" s="84" t="s">
        <v>1143</v>
      </c>
      <c r="G87" s="97" t="s">
        <v>161</v>
      </c>
      <c r="H87" s="97" t="s">
        <v>174</v>
      </c>
      <c r="I87" s="94">
        <v>211.62</v>
      </c>
      <c r="J87" s="96">
        <v>3405</v>
      </c>
      <c r="K87" s="94">
        <v>7.20566</v>
      </c>
      <c r="L87" s="95">
        <v>2.1088191330343796E-5</v>
      </c>
      <c r="M87" s="95">
        <v>4.2976563155468605E-5</v>
      </c>
      <c r="N87" s="95">
        <v>1.9916224233422024E-6</v>
      </c>
    </row>
    <row r="88" spans="2:14">
      <c r="B88" s="107" t="s">
        <v>1144</v>
      </c>
      <c r="C88" s="84" t="s">
        <v>1145</v>
      </c>
      <c r="D88" s="97" t="s">
        <v>130</v>
      </c>
      <c r="E88" s="97" t="s">
        <v>313</v>
      </c>
      <c r="F88" s="84" t="s">
        <v>1146</v>
      </c>
      <c r="G88" s="97" t="s">
        <v>1082</v>
      </c>
      <c r="H88" s="97" t="s">
        <v>174</v>
      </c>
      <c r="I88" s="94">
        <v>512288.77</v>
      </c>
      <c r="J88" s="96">
        <v>125.2</v>
      </c>
      <c r="K88" s="94">
        <v>641.38553999999999</v>
      </c>
      <c r="L88" s="95">
        <v>1.9486249720756263E-3</v>
      </c>
      <c r="M88" s="95">
        <v>3.8254019988195856E-3</v>
      </c>
      <c r="N88" s="95">
        <v>1.7727700494770044E-4</v>
      </c>
    </row>
    <row r="89" spans="2:14">
      <c r="B89" s="107" t="s">
        <v>1147</v>
      </c>
      <c r="C89" s="84" t="s">
        <v>1148</v>
      </c>
      <c r="D89" s="97" t="s">
        <v>130</v>
      </c>
      <c r="E89" s="97" t="s">
        <v>313</v>
      </c>
      <c r="F89" s="84" t="s">
        <v>1149</v>
      </c>
      <c r="G89" s="97" t="s">
        <v>202</v>
      </c>
      <c r="H89" s="97" t="s">
        <v>174</v>
      </c>
      <c r="I89" s="94">
        <v>8774.27</v>
      </c>
      <c r="J89" s="96">
        <v>1861</v>
      </c>
      <c r="K89" s="94">
        <v>163.28916000000001</v>
      </c>
      <c r="L89" s="95">
        <v>2.6127038532652521E-4</v>
      </c>
      <c r="M89" s="95">
        <v>9.7390202942456599E-4</v>
      </c>
      <c r="N89" s="95">
        <v>4.5132625261906975E-5</v>
      </c>
    </row>
    <row r="90" spans="2:14">
      <c r="B90" s="107" t="s">
        <v>1150</v>
      </c>
      <c r="C90" s="84" t="s">
        <v>1151</v>
      </c>
      <c r="D90" s="97" t="s">
        <v>130</v>
      </c>
      <c r="E90" s="97" t="s">
        <v>313</v>
      </c>
      <c r="F90" s="84" t="s">
        <v>799</v>
      </c>
      <c r="G90" s="97" t="s">
        <v>577</v>
      </c>
      <c r="H90" s="97" t="s">
        <v>174</v>
      </c>
      <c r="I90" s="94">
        <v>10403.48</v>
      </c>
      <c r="J90" s="96">
        <v>3707</v>
      </c>
      <c r="K90" s="94">
        <v>385.65699999999998</v>
      </c>
      <c r="L90" s="95">
        <v>6.5522084830022659E-4</v>
      </c>
      <c r="M90" s="95">
        <v>2.3001657609224629E-3</v>
      </c>
      <c r="N90" s="95">
        <v>1.0659441729402772E-4</v>
      </c>
    </row>
    <row r="91" spans="2:14">
      <c r="B91" s="107" t="s">
        <v>1152</v>
      </c>
      <c r="C91" s="84" t="s">
        <v>1153</v>
      </c>
      <c r="D91" s="97" t="s">
        <v>130</v>
      </c>
      <c r="E91" s="97" t="s">
        <v>313</v>
      </c>
      <c r="F91" s="84" t="s">
        <v>1154</v>
      </c>
      <c r="G91" s="97" t="s">
        <v>161</v>
      </c>
      <c r="H91" s="97" t="s">
        <v>174</v>
      </c>
      <c r="I91" s="94">
        <v>2936.96</v>
      </c>
      <c r="J91" s="96">
        <v>3783</v>
      </c>
      <c r="K91" s="94">
        <v>111.1052</v>
      </c>
      <c r="L91" s="95">
        <v>1.357676177756209E-4</v>
      </c>
      <c r="M91" s="95">
        <v>6.6266235774390834E-4</v>
      </c>
      <c r="N91" s="95">
        <v>3.0709138048411949E-5</v>
      </c>
    </row>
    <row r="92" spans="2:14">
      <c r="B92" s="107" t="s">
        <v>1155</v>
      </c>
      <c r="C92" s="84" t="s">
        <v>1156</v>
      </c>
      <c r="D92" s="97" t="s">
        <v>130</v>
      </c>
      <c r="E92" s="97" t="s">
        <v>313</v>
      </c>
      <c r="F92" s="84" t="s">
        <v>1157</v>
      </c>
      <c r="G92" s="97" t="s">
        <v>199</v>
      </c>
      <c r="H92" s="97" t="s">
        <v>174</v>
      </c>
      <c r="I92" s="94">
        <v>37430.32</v>
      </c>
      <c r="J92" s="96">
        <v>1702</v>
      </c>
      <c r="K92" s="94">
        <v>637.06405000000007</v>
      </c>
      <c r="L92" s="95">
        <v>1.2584256728476928E-3</v>
      </c>
      <c r="M92" s="95">
        <v>3.7996274288411625E-3</v>
      </c>
      <c r="N92" s="95">
        <v>1.7608255830627563E-4</v>
      </c>
    </row>
    <row r="93" spans="2:14">
      <c r="B93" s="107" t="s">
        <v>1158</v>
      </c>
      <c r="C93" s="84" t="s">
        <v>1159</v>
      </c>
      <c r="D93" s="97" t="s">
        <v>130</v>
      </c>
      <c r="E93" s="97" t="s">
        <v>313</v>
      </c>
      <c r="F93" s="84" t="s">
        <v>1160</v>
      </c>
      <c r="G93" s="97" t="s">
        <v>577</v>
      </c>
      <c r="H93" s="97" t="s">
        <v>174</v>
      </c>
      <c r="I93" s="94">
        <v>15115.82</v>
      </c>
      <c r="J93" s="96">
        <v>2037</v>
      </c>
      <c r="K93" s="94">
        <v>307.90924999999999</v>
      </c>
      <c r="L93" s="95">
        <v>2.2722321684923207E-3</v>
      </c>
      <c r="M93" s="95">
        <v>1.8364565256725922E-3</v>
      </c>
      <c r="N93" s="95">
        <v>8.5105176577090791E-5</v>
      </c>
    </row>
    <row r="94" spans="2:14">
      <c r="B94" s="107" t="s">
        <v>1161</v>
      </c>
      <c r="C94" s="84" t="s">
        <v>1162</v>
      </c>
      <c r="D94" s="97" t="s">
        <v>130</v>
      </c>
      <c r="E94" s="97" t="s">
        <v>313</v>
      </c>
      <c r="F94" s="84" t="s">
        <v>1163</v>
      </c>
      <c r="G94" s="97" t="s">
        <v>1164</v>
      </c>
      <c r="H94" s="97" t="s">
        <v>174</v>
      </c>
      <c r="I94" s="94">
        <v>6793.9</v>
      </c>
      <c r="J94" s="96">
        <v>12980</v>
      </c>
      <c r="K94" s="94">
        <v>881.84821999999997</v>
      </c>
      <c r="L94" s="95">
        <v>1.4833722959006663E-3</v>
      </c>
      <c r="M94" s="95">
        <v>5.2595883958398773E-3</v>
      </c>
      <c r="N94" s="95">
        <v>2.4374015550781018E-4</v>
      </c>
    </row>
    <row r="95" spans="2:14">
      <c r="B95" s="107" t="s">
        <v>1165</v>
      </c>
      <c r="C95" s="84" t="s">
        <v>1166</v>
      </c>
      <c r="D95" s="97" t="s">
        <v>130</v>
      </c>
      <c r="E95" s="97" t="s">
        <v>313</v>
      </c>
      <c r="F95" s="84" t="s">
        <v>1167</v>
      </c>
      <c r="G95" s="97" t="s">
        <v>358</v>
      </c>
      <c r="H95" s="97" t="s">
        <v>174</v>
      </c>
      <c r="I95" s="94">
        <v>1470.65</v>
      </c>
      <c r="J95" s="96">
        <v>6501</v>
      </c>
      <c r="K95" s="94">
        <v>95.606960000000001</v>
      </c>
      <c r="L95" s="95">
        <v>1.1633661447439013E-4</v>
      </c>
      <c r="M95" s="95">
        <v>5.7022653782476005E-4</v>
      </c>
      <c r="N95" s="95">
        <v>2.6425471832362479E-5</v>
      </c>
    </row>
    <row r="96" spans="2:14">
      <c r="B96" s="107" t="s">
        <v>1168</v>
      </c>
      <c r="C96" s="84" t="s">
        <v>1169</v>
      </c>
      <c r="D96" s="97" t="s">
        <v>130</v>
      </c>
      <c r="E96" s="97" t="s">
        <v>313</v>
      </c>
      <c r="F96" s="84" t="s">
        <v>1170</v>
      </c>
      <c r="G96" s="97" t="s">
        <v>1027</v>
      </c>
      <c r="H96" s="97" t="s">
        <v>174</v>
      </c>
      <c r="I96" s="94">
        <v>2733.42</v>
      </c>
      <c r="J96" s="96">
        <v>13890</v>
      </c>
      <c r="K96" s="94">
        <v>379.67203999999998</v>
      </c>
      <c r="L96" s="95">
        <v>1.7289938650073913E-3</v>
      </c>
      <c r="M96" s="95">
        <v>2.2644697925555189E-3</v>
      </c>
      <c r="N96" s="95">
        <v>1.0494019262358723E-4</v>
      </c>
    </row>
    <row r="97" spans="2:14">
      <c r="B97" s="107" t="s">
        <v>1171</v>
      </c>
      <c r="C97" s="84" t="s">
        <v>1172</v>
      </c>
      <c r="D97" s="97" t="s">
        <v>130</v>
      </c>
      <c r="E97" s="97" t="s">
        <v>313</v>
      </c>
      <c r="F97" s="84" t="s">
        <v>1173</v>
      </c>
      <c r="G97" s="97" t="s">
        <v>1082</v>
      </c>
      <c r="H97" s="97" t="s">
        <v>174</v>
      </c>
      <c r="I97" s="94">
        <v>28581.24</v>
      </c>
      <c r="J97" s="96">
        <v>266</v>
      </c>
      <c r="K97" s="94">
        <v>76.0261</v>
      </c>
      <c r="L97" s="95">
        <v>1.7509724122311084E-3</v>
      </c>
      <c r="M97" s="95">
        <v>4.5344083513709663E-4</v>
      </c>
      <c r="N97" s="95">
        <v>2.1013381913559148E-5</v>
      </c>
    </row>
    <row r="98" spans="2:14">
      <c r="B98" s="107" t="s">
        <v>1174</v>
      </c>
      <c r="C98" s="84" t="s">
        <v>1175</v>
      </c>
      <c r="D98" s="97" t="s">
        <v>130</v>
      </c>
      <c r="E98" s="97" t="s">
        <v>313</v>
      </c>
      <c r="F98" s="84" t="s">
        <v>1176</v>
      </c>
      <c r="G98" s="97" t="s">
        <v>1089</v>
      </c>
      <c r="H98" s="97" t="s">
        <v>174</v>
      </c>
      <c r="I98" s="94">
        <v>51580.61</v>
      </c>
      <c r="J98" s="96">
        <v>3175</v>
      </c>
      <c r="K98" s="94">
        <v>1637.6843700000002</v>
      </c>
      <c r="L98" s="95">
        <v>2.085689107089771E-3</v>
      </c>
      <c r="M98" s="95">
        <v>9.7676057094046656E-3</v>
      </c>
      <c r="N98" s="95">
        <v>4.5265095961356046E-4</v>
      </c>
    </row>
    <row r="99" spans="2:14">
      <c r="B99" s="107" t="s">
        <v>1177</v>
      </c>
      <c r="C99" s="84" t="s">
        <v>1178</v>
      </c>
      <c r="D99" s="97" t="s">
        <v>130</v>
      </c>
      <c r="E99" s="97" t="s">
        <v>313</v>
      </c>
      <c r="F99" s="84" t="s">
        <v>1179</v>
      </c>
      <c r="G99" s="97" t="s">
        <v>1020</v>
      </c>
      <c r="H99" s="97" t="s">
        <v>174</v>
      </c>
      <c r="I99" s="94">
        <v>0.12</v>
      </c>
      <c r="J99" s="96">
        <v>315.8</v>
      </c>
      <c r="K99" s="94">
        <v>3.8000000000000002E-4</v>
      </c>
      <c r="L99" s="95">
        <v>2.1267696118863451E-9</v>
      </c>
      <c r="M99" s="95">
        <v>2.2664258373387131E-9</v>
      </c>
      <c r="N99" s="95">
        <v>1.0503083976624444E-10</v>
      </c>
    </row>
    <row r="100" spans="2:14">
      <c r="B100" s="107" t="s">
        <v>1180</v>
      </c>
      <c r="C100" s="84" t="s">
        <v>1181</v>
      </c>
      <c r="D100" s="97" t="s">
        <v>130</v>
      </c>
      <c r="E100" s="97" t="s">
        <v>313</v>
      </c>
      <c r="F100" s="84" t="s">
        <v>1182</v>
      </c>
      <c r="G100" s="97" t="s">
        <v>197</v>
      </c>
      <c r="H100" s="97" t="s">
        <v>174</v>
      </c>
      <c r="I100" s="94">
        <v>14971.95</v>
      </c>
      <c r="J100" s="96">
        <v>2002</v>
      </c>
      <c r="K100" s="94">
        <v>299.73844000000003</v>
      </c>
      <c r="L100" s="95">
        <v>2.4818633730644981E-3</v>
      </c>
      <c r="M100" s="95">
        <v>1.7877235391042094E-3</v>
      </c>
      <c r="N100" s="95">
        <v>8.2846789640589664E-5</v>
      </c>
    </row>
    <row r="101" spans="2:14">
      <c r="B101" s="107" t="s">
        <v>1183</v>
      </c>
      <c r="C101" s="84" t="s">
        <v>1184</v>
      </c>
      <c r="D101" s="97" t="s">
        <v>130</v>
      </c>
      <c r="E101" s="97" t="s">
        <v>313</v>
      </c>
      <c r="F101" s="84" t="s">
        <v>1185</v>
      </c>
      <c r="G101" s="97" t="s">
        <v>577</v>
      </c>
      <c r="H101" s="97" t="s">
        <v>174</v>
      </c>
      <c r="I101" s="94">
        <v>2299.16</v>
      </c>
      <c r="J101" s="96">
        <v>697.8</v>
      </c>
      <c r="K101" s="94">
        <v>16.04354</v>
      </c>
      <c r="L101" s="95">
        <v>2.2809018369753794E-4</v>
      </c>
      <c r="M101" s="95">
        <v>9.5688140995729302E-5</v>
      </c>
      <c r="N101" s="95">
        <v>4.434385471114035E-6</v>
      </c>
    </row>
    <row r="102" spans="2:14">
      <c r="B102" s="107" t="s">
        <v>1186</v>
      </c>
      <c r="C102" s="84" t="s">
        <v>1187</v>
      </c>
      <c r="D102" s="97" t="s">
        <v>130</v>
      </c>
      <c r="E102" s="97" t="s">
        <v>313</v>
      </c>
      <c r="F102" s="84" t="s">
        <v>1188</v>
      </c>
      <c r="G102" s="97" t="s">
        <v>409</v>
      </c>
      <c r="H102" s="97" t="s">
        <v>174</v>
      </c>
      <c r="I102" s="94">
        <v>38010.019999999997</v>
      </c>
      <c r="J102" s="96">
        <v>688</v>
      </c>
      <c r="K102" s="94">
        <v>261.50894</v>
      </c>
      <c r="L102" s="95">
        <v>1.4434926655724331E-3</v>
      </c>
      <c r="M102" s="95">
        <v>1.5597121534501558E-3</v>
      </c>
      <c r="N102" s="95">
        <v>7.2280272564685346E-5</v>
      </c>
    </row>
    <row r="103" spans="2:14">
      <c r="B103" s="107" t="s">
        <v>1189</v>
      </c>
      <c r="C103" s="84" t="s">
        <v>1190</v>
      </c>
      <c r="D103" s="97" t="s">
        <v>130</v>
      </c>
      <c r="E103" s="97" t="s">
        <v>313</v>
      </c>
      <c r="F103" s="84" t="s">
        <v>1191</v>
      </c>
      <c r="G103" s="97" t="s">
        <v>161</v>
      </c>
      <c r="H103" s="97" t="s">
        <v>174</v>
      </c>
      <c r="I103" s="94">
        <v>36606.21</v>
      </c>
      <c r="J103" s="96">
        <v>481.1</v>
      </c>
      <c r="K103" s="94">
        <v>176.11248000000001</v>
      </c>
      <c r="L103" s="95">
        <v>9.0834290529600626E-4</v>
      </c>
      <c r="M103" s="95">
        <v>1.050383881446835E-3</v>
      </c>
      <c r="N103" s="95">
        <v>4.8676951757147181E-5</v>
      </c>
    </row>
    <row r="104" spans="2:14">
      <c r="B104" s="107" t="s">
        <v>1192</v>
      </c>
      <c r="C104" s="84" t="s">
        <v>1193</v>
      </c>
      <c r="D104" s="97" t="s">
        <v>130</v>
      </c>
      <c r="E104" s="97" t="s">
        <v>313</v>
      </c>
      <c r="F104" s="84" t="s">
        <v>1194</v>
      </c>
      <c r="G104" s="97" t="s">
        <v>409</v>
      </c>
      <c r="H104" s="97" t="s">
        <v>174</v>
      </c>
      <c r="I104" s="94">
        <v>18443.14</v>
      </c>
      <c r="J104" s="96">
        <v>2021</v>
      </c>
      <c r="K104" s="94">
        <v>372.73586</v>
      </c>
      <c r="L104" s="95">
        <v>1.214981758283905E-3</v>
      </c>
      <c r="M104" s="95">
        <v>2.223100483175435E-3</v>
      </c>
      <c r="N104" s="95">
        <v>1.030230536494561E-4</v>
      </c>
    </row>
    <row r="105" spans="2:14">
      <c r="B105" s="107" t="s">
        <v>1195</v>
      </c>
      <c r="C105" s="84" t="s">
        <v>1196</v>
      </c>
      <c r="D105" s="97" t="s">
        <v>130</v>
      </c>
      <c r="E105" s="97" t="s">
        <v>313</v>
      </c>
      <c r="F105" s="84" t="s">
        <v>1197</v>
      </c>
      <c r="G105" s="97" t="s">
        <v>358</v>
      </c>
      <c r="H105" s="97" t="s">
        <v>174</v>
      </c>
      <c r="I105" s="94">
        <v>14040</v>
      </c>
      <c r="J105" s="96">
        <v>4445</v>
      </c>
      <c r="K105" s="94">
        <v>624.07799999999997</v>
      </c>
      <c r="L105" s="95">
        <v>7.8281792708809292E-4</v>
      </c>
      <c r="M105" s="95">
        <v>3.7221750097754451E-3</v>
      </c>
      <c r="N105" s="95">
        <v>1.7249325373589025E-4</v>
      </c>
    </row>
    <row r="106" spans="2:14">
      <c r="B106" s="107" t="s">
        <v>1198</v>
      </c>
      <c r="C106" s="84" t="s">
        <v>1199</v>
      </c>
      <c r="D106" s="97" t="s">
        <v>130</v>
      </c>
      <c r="E106" s="97" t="s">
        <v>313</v>
      </c>
      <c r="F106" s="84" t="s">
        <v>1200</v>
      </c>
      <c r="G106" s="97" t="s">
        <v>577</v>
      </c>
      <c r="H106" s="97" t="s">
        <v>174</v>
      </c>
      <c r="I106" s="94">
        <v>13505.63</v>
      </c>
      <c r="J106" s="96">
        <v>12840</v>
      </c>
      <c r="K106" s="94">
        <v>1734.1228899999999</v>
      </c>
      <c r="L106" s="95">
        <v>2.8048435030560048E-3</v>
      </c>
      <c r="M106" s="95">
        <v>1.0342791902674942E-2</v>
      </c>
      <c r="N106" s="95">
        <v>4.7930627209096503E-4</v>
      </c>
    </row>
    <row r="107" spans="2:14">
      <c r="B107" s="107" t="s">
        <v>1201</v>
      </c>
      <c r="C107" s="84" t="s">
        <v>1202</v>
      </c>
      <c r="D107" s="97" t="s">
        <v>130</v>
      </c>
      <c r="E107" s="97" t="s">
        <v>313</v>
      </c>
      <c r="F107" s="84" t="s">
        <v>1203</v>
      </c>
      <c r="G107" s="97" t="s">
        <v>1027</v>
      </c>
      <c r="H107" s="97" t="s">
        <v>174</v>
      </c>
      <c r="I107" s="94">
        <v>31938.34</v>
      </c>
      <c r="J107" s="96">
        <v>2956</v>
      </c>
      <c r="K107" s="94">
        <v>944.09732999999994</v>
      </c>
      <c r="L107" s="95">
        <v>2.2952792333627626E-3</v>
      </c>
      <c r="M107" s="95">
        <v>5.6308594254591924E-3</v>
      </c>
      <c r="N107" s="95">
        <v>2.6094561944991893E-4</v>
      </c>
    </row>
    <row r="108" spans="2:14">
      <c r="B108" s="107" t="s">
        <v>1204</v>
      </c>
      <c r="C108" s="84" t="s">
        <v>1205</v>
      </c>
      <c r="D108" s="97" t="s">
        <v>130</v>
      </c>
      <c r="E108" s="97" t="s">
        <v>313</v>
      </c>
      <c r="F108" s="84" t="s">
        <v>1206</v>
      </c>
      <c r="G108" s="97" t="s">
        <v>1061</v>
      </c>
      <c r="H108" s="97" t="s">
        <v>174</v>
      </c>
      <c r="I108" s="94">
        <v>4853</v>
      </c>
      <c r="J108" s="96">
        <v>12970</v>
      </c>
      <c r="K108" s="94">
        <v>629.43409999999994</v>
      </c>
      <c r="L108" s="95">
        <v>7.1599429152047656E-4</v>
      </c>
      <c r="M108" s="95">
        <v>3.7541202819527343E-3</v>
      </c>
      <c r="N108" s="95">
        <v>1.7397366342239545E-4</v>
      </c>
    </row>
    <row r="109" spans="2:14">
      <c r="B109" s="107" t="s">
        <v>1207</v>
      </c>
      <c r="C109" s="84" t="s">
        <v>1208</v>
      </c>
      <c r="D109" s="97" t="s">
        <v>130</v>
      </c>
      <c r="E109" s="97" t="s">
        <v>313</v>
      </c>
      <c r="F109" s="84" t="s">
        <v>1209</v>
      </c>
      <c r="G109" s="97" t="s">
        <v>1027</v>
      </c>
      <c r="H109" s="97" t="s">
        <v>174</v>
      </c>
      <c r="I109" s="94">
        <v>5061.76</v>
      </c>
      <c r="J109" s="96">
        <v>1169</v>
      </c>
      <c r="K109" s="94">
        <v>59.171970000000002</v>
      </c>
      <c r="L109" s="95">
        <v>4.1184329360074854E-4</v>
      </c>
      <c r="M109" s="95">
        <v>3.5291810961639791E-4</v>
      </c>
      <c r="N109" s="95">
        <v>1.6354951841376378E-5</v>
      </c>
    </row>
    <row r="110" spans="2:14">
      <c r="B110" s="107" t="s">
        <v>1210</v>
      </c>
      <c r="C110" s="84" t="s">
        <v>1211</v>
      </c>
      <c r="D110" s="97" t="s">
        <v>130</v>
      </c>
      <c r="E110" s="97" t="s">
        <v>313</v>
      </c>
      <c r="F110" s="84" t="s">
        <v>1212</v>
      </c>
      <c r="G110" s="97" t="s">
        <v>199</v>
      </c>
      <c r="H110" s="97" t="s">
        <v>174</v>
      </c>
      <c r="I110" s="94">
        <v>26854.29</v>
      </c>
      <c r="J110" s="96">
        <v>279.8</v>
      </c>
      <c r="K110" s="94">
        <v>75.138300000000001</v>
      </c>
      <c r="L110" s="95">
        <v>1.9723906484103639E-4</v>
      </c>
      <c r="M110" s="95">
        <v>4.4814574866765109E-4</v>
      </c>
      <c r="N110" s="95">
        <v>2.0767996704231592E-5</v>
      </c>
    </row>
    <row r="111" spans="2:14">
      <c r="B111" s="107" t="s">
        <v>1213</v>
      </c>
      <c r="C111" s="84" t="s">
        <v>1214</v>
      </c>
      <c r="D111" s="97" t="s">
        <v>130</v>
      </c>
      <c r="E111" s="97" t="s">
        <v>313</v>
      </c>
      <c r="F111" s="84" t="s">
        <v>1215</v>
      </c>
      <c r="G111" s="97" t="s">
        <v>577</v>
      </c>
      <c r="H111" s="97" t="s">
        <v>174</v>
      </c>
      <c r="I111" s="94">
        <v>22586.95</v>
      </c>
      <c r="J111" s="96">
        <v>514.79999999999995</v>
      </c>
      <c r="K111" s="94">
        <v>116.27762</v>
      </c>
      <c r="L111" s="95">
        <v>1.9598772234464554E-3</v>
      </c>
      <c r="M111" s="95">
        <v>6.9351211124277017E-4</v>
      </c>
      <c r="N111" s="95">
        <v>3.2138779143737521E-5</v>
      </c>
    </row>
    <row r="112" spans="2:14">
      <c r="B112" s="107" t="s">
        <v>1216</v>
      </c>
      <c r="C112" s="84" t="s">
        <v>1217</v>
      </c>
      <c r="D112" s="97" t="s">
        <v>130</v>
      </c>
      <c r="E112" s="97" t="s">
        <v>313</v>
      </c>
      <c r="F112" s="84" t="s">
        <v>1218</v>
      </c>
      <c r="G112" s="97" t="s">
        <v>1020</v>
      </c>
      <c r="H112" s="97" t="s">
        <v>174</v>
      </c>
      <c r="I112" s="94">
        <v>99910.6</v>
      </c>
      <c r="J112" s="96">
        <v>74</v>
      </c>
      <c r="K112" s="94">
        <v>73.933840000000004</v>
      </c>
      <c r="L112" s="95">
        <v>3.117623927381236E-3</v>
      </c>
      <c r="M112" s="95">
        <v>4.4096201376228009E-4</v>
      </c>
      <c r="N112" s="95">
        <v>2.0435087637745141E-5</v>
      </c>
    </row>
    <row r="113" spans="2:14">
      <c r="B113" s="107" t="s">
        <v>1219</v>
      </c>
      <c r="C113" s="84" t="s">
        <v>1220</v>
      </c>
      <c r="D113" s="97" t="s">
        <v>130</v>
      </c>
      <c r="E113" s="97" t="s">
        <v>313</v>
      </c>
      <c r="F113" s="84" t="s">
        <v>1221</v>
      </c>
      <c r="G113" s="97" t="s">
        <v>1082</v>
      </c>
      <c r="H113" s="97" t="s">
        <v>174</v>
      </c>
      <c r="I113" s="94">
        <v>18526.57</v>
      </c>
      <c r="J113" s="96">
        <v>174.2</v>
      </c>
      <c r="K113" s="94">
        <v>32.273290000000003</v>
      </c>
      <c r="L113" s="95">
        <v>1.0222990182843308E-3</v>
      </c>
      <c r="M113" s="95">
        <v>1.9248689029453976E-4</v>
      </c>
      <c r="N113" s="95">
        <v>8.9202388176829968E-6</v>
      </c>
    </row>
    <row r="114" spans="2:14">
      <c r="B114" s="107" t="s">
        <v>1222</v>
      </c>
      <c r="C114" s="84" t="s">
        <v>1223</v>
      </c>
      <c r="D114" s="97" t="s">
        <v>130</v>
      </c>
      <c r="E114" s="97" t="s">
        <v>313</v>
      </c>
      <c r="F114" s="84" t="s">
        <v>1224</v>
      </c>
      <c r="G114" s="97" t="s">
        <v>161</v>
      </c>
      <c r="H114" s="97" t="s">
        <v>174</v>
      </c>
      <c r="I114" s="94">
        <v>74029.17</v>
      </c>
      <c r="J114" s="96">
        <v>500.7</v>
      </c>
      <c r="K114" s="94">
        <v>370.66404999999997</v>
      </c>
      <c r="L114" s="95">
        <v>2.2142656719677731E-3</v>
      </c>
      <c r="M114" s="95">
        <v>2.2107436312963379E-3</v>
      </c>
      <c r="N114" s="95">
        <v>1.0245041169120319E-4</v>
      </c>
    </row>
    <row r="115" spans="2:14">
      <c r="B115" s="107" t="s">
        <v>1225</v>
      </c>
      <c r="C115" s="84" t="s">
        <v>1226</v>
      </c>
      <c r="D115" s="97" t="s">
        <v>130</v>
      </c>
      <c r="E115" s="97" t="s">
        <v>313</v>
      </c>
      <c r="F115" s="84" t="s">
        <v>1227</v>
      </c>
      <c r="G115" s="97" t="s">
        <v>161</v>
      </c>
      <c r="H115" s="97" t="s">
        <v>174</v>
      </c>
      <c r="I115" s="94">
        <v>3849.73</v>
      </c>
      <c r="J115" s="96">
        <v>1025</v>
      </c>
      <c r="K115" s="94">
        <v>39.45973</v>
      </c>
      <c r="L115" s="95">
        <v>4.4721562032750328E-4</v>
      </c>
      <c r="M115" s="95">
        <v>2.3534882001686718E-4</v>
      </c>
      <c r="N115" s="95">
        <v>1.0906548891708602E-5</v>
      </c>
    </row>
    <row r="116" spans="2:14">
      <c r="B116" s="107" t="s">
        <v>1228</v>
      </c>
      <c r="C116" s="84" t="s">
        <v>1229</v>
      </c>
      <c r="D116" s="97" t="s">
        <v>130</v>
      </c>
      <c r="E116" s="97" t="s">
        <v>313</v>
      </c>
      <c r="F116" s="84" t="s">
        <v>1230</v>
      </c>
      <c r="G116" s="97" t="s">
        <v>161</v>
      </c>
      <c r="H116" s="97" t="s">
        <v>174</v>
      </c>
      <c r="I116" s="94">
        <v>24215</v>
      </c>
      <c r="J116" s="96">
        <v>4699</v>
      </c>
      <c r="K116" s="94">
        <v>1137.86285</v>
      </c>
      <c r="L116" s="95">
        <v>2.2228093004948101E-3</v>
      </c>
      <c r="M116" s="95">
        <v>6.7865309541785901E-3</v>
      </c>
      <c r="N116" s="95">
        <v>3.1450181756397959E-4</v>
      </c>
    </row>
    <row r="117" spans="2:14">
      <c r="B117" s="107" t="s">
        <v>1231</v>
      </c>
      <c r="C117" s="84" t="s">
        <v>1232</v>
      </c>
      <c r="D117" s="97" t="s">
        <v>130</v>
      </c>
      <c r="E117" s="97" t="s">
        <v>313</v>
      </c>
      <c r="F117" s="84" t="s">
        <v>1233</v>
      </c>
      <c r="G117" s="97" t="s">
        <v>1234</v>
      </c>
      <c r="H117" s="97" t="s">
        <v>174</v>
      </c>
      <c r="I117" s="94">
        <v>18265.55</v>
      </c>
      <c r="J117" s="96">
        <v>616.70000000000005</v>
      </c>
      <c r="K117" s="94">
        <v>112.64364999999999</v>
      </c>
      <c r="L117" s="95">
        <v>2.3858706476707705E-4</v>
      </c>
      <c r="M117" s="95">
        <v>6.7183810203194443E-4</v>
      </c>
      <c r="N117" s="95">
        <v>3.1134360931144527E-5</v>
      </c>
    </row>
    <row r="118" spans="2:14">
      <c r="B118" s="107" t="s">
        <v>1235</v>
      </c>
      <c r="C118" s="84" t="s">
        <v>1236</v>
      </c>
      <c r="D118" s="97" t="s">
        <v>130</v>
      </c>
      <c r="E118" s="97" t="s">
        <v>313</v>
      </c>
      <c r="F118" s="84" t="s">
        <v>1237</v>
      </c>
      <c r="G118" s="97" t="s">
        <v>778</v>
      </c>
      <c r="H118" s="97" t="s">
        <v>174</v>
      </c>
      <c r="I118" s="94">
        <v>18429.55</v>
      </c>
      <c r="J118" s="96">
        <v>3940</v>
      </c>
      <c r="K118" s="94">
        <v>726.12427000000002</v>
      </c>
      <c r="L118" s="95">
        <v>1.9336533994309905E-3</v>
      </c>
      <c r="M118" s="95">
        <v>4.3308073859123991E-3</v>
      </c>
      <c r="N118" s="95">
        <v>2.0069853119145058E-4</v>
      </c>
    </row>
    <row r="119" spans="2:14">
      <c r="B119" s="107" t="s">
        <v>1238</v>
      </c>
      <c r="C119" s="84" t="s">
        <v>1239</v>
      </c>
      <c r="D119" s="97" t="s">
        <v>130</v>
      </c>
      <c r="E119" s="97" t="s">
        <v>313</v>
      </c>
      <c r="F119" s="84" t="s">
        <v>1240</v>
      </c>
      <c r="G119" s="97" t="s">
        <v>409</v>
      </c>
      <c r="H119" s="97" t="s">
        <v>174</v>
      </c>
      <c r="I119" s="94">
        <v>50523.97</v>
      </c>
      <c r="J119" s="96">
        <v>1067</v>
      </c>
      <c r="K119" s="94">
        <v>539.09076000000005</v>
      </c>
      <c r="L119" s="95">
        <v>3.0079458421780054E-3</v>
      </c>
      <c r="M119" s="95">
        <v>3.2152874398277977E-3</v>
      </c>
      <c r="N119" s="95">
        <v>1.4900304008690248E-4</v>
      </c>
    </row>
    <row r="120" spans="2:14">
      <c r="B120" s="107" t="s">
        <v>1241</v>
      </c>
      <c r="C120" s="84" t="s">
        <v>1242</v>
      </c>
      <c r="D120" s="97" t="s">
        <v>130</v>
      </c>
      <c r="E120" s="97" t="s">
        <v>313</v>
      </c>
      <c r="F120" s="84" t="s">
        <v>1243</v>
      </c>
      <c r="G120" s="97" t="s">
        <v>409</v>
      </c>
      <c r="H120" s="97" t="s">
        <v>174</v>
      </c>
      <c r="I120" s="94">
        <v>8599.26</v>
      </c>
      <c r="J120" s="96">
        <v>515</v>
      </c>
      <c r="K120" s="94">
        <v>44.286190000000005</v>
      </c>
      <c r="L120" s="95">
        <v>6.5516309517451427E-4</v>
      </c>
      <c r="M120" s="95">
        <v>2.6413517171918773E-4</v>
      </c>
      <c r="N120" s="95">
        <v>1.2240567699335413E-5</v>
      </c>
    </row>
    <row r="121" spans="2:14">
      <c r="B121" s="107" t="s">
        <v>1244</v>
      </c>
      <c r="C121" s="84" t="s">
        <v>1245</v>
      </c>
      <c r="D121" s="97" t="s">
        <v>130</v>
      </c>
      <c r="E121" s="97" t="s">
        <v>313</v>
      </c>
      <c r="F121" s="84" t="s">
        <v>1246</v>
      </c>
      <c r="G121" s="97" t="s">
        <v>409</v>
      </c>
      <c r="H121" s="97" t="s">
        <v>174</v>
      </c>
      <c r="I121" s="94">
        <v>35469.269999999997</v>
      </c>
      <c r="J121" s="96">
        <v>2007</v>
      </c>
      <c r="K121" s="94">
        <v>711.86824999999999</v>
      </c>
      <c r="L121" s="95">
        <v>1.3787599045258113E-3</v>
      </c>
      <c r="M121" s="95">
        <v>4.2457805120555111E-3</v>
      </c>
      <c r="N121" s="95">
        <v>1.9675821079059695E-4</v>
      </c>
    </row>
    <row r="122" spans="2:14">
      <c r="B122" s="107" t="s">
        <v>1247</v>
      </c>
      <c r="C122" s="84" t="s">
        <v>1248</v>
      </c>
      <c r="D122" s="97" t="s">
        <v>130</v>
      </c>
      <c r="E122" s="97" t="s">
        <v>313</v>
      </c>
      <c r="F122" s="84" t="s">
        <v>1249</v>
      </c>
      <c r="G122" s="97" t="s">
        <v>1027</v>
      </c>
      <c r="H122" s="97" t="s">
        <v>174</v>
      </c>
      <c r="I122" s="94">
        <v>3619.31</v>
      </c>
      <c r="J122" s="96">
        <v>23900</v>
      </c>
      <c r="K122" s="94">
        <v>865.01508999999999</v>
      </c>
      <c r="L122" s="95">
        <v>1.4937931791626476E-3</v>
      </c>
      <c r="M122" s="95">
        <v>5.1591909201680842E-3</v>
      </c>
      <c r="N122" s="95">
        <v>2.3908752977150924E-4</v>
      </c>
    </row>
    <row r="123" spans="2:14">
      <c r="B123" s="107" t="s">
        <v>1250</v>
      </c>
      <c r="C123" s="84" t="s">
        <v>1251</v>
      </c>
      <c r="D123" s="97" t="s">
        <v>130</v>
      </c>
      <c r="E123" s="97" t="s">
        <v>313</v>
      </c>
      <c r="F123" s="84" t="s">
        <v>1252</v>
      </c>
      <c r="G123" s="97" t="s">
        <v>1020</v>
      </c>
      <c r="H123" s="97" t="s">
        <v>174</v>
      </c>
      <c r="I123" s="94">
        <v>24495.52</v>
      </c>
      <c r="J123" s="96">
        <v>1420</v>
      </c>
      <c r="K123" s="94">
        <v>347.83638000000002</v>
      </c>
      <c r="L123" s="95">
        <v>6.7260754565897816E-4</v>
      </c>
      <c r="M123" s="95">
        <v>2.0745930494693861E-3</v>
      </c>
      <c r="N123" s="95">
        <v>9.6140913401711876E-5</v>
      </c>
    </row>
    <row r="124" spans="2:14">
      <c r="B124" s="107" t="s">
        <v>1253</v>
      </c>
      <c r="C124" s="84" t="s">
        <v>1254</v>
      </c>
      <c r="D124" s="97" t="s">
        <v>130</v>
      </c>
      <c r="E124" s="97" t="s">
        <v>313</v>
      </c>
      <c r="F124" s="84" t="s">
        <v>1255</v>
      </c>
      <c r="G124" s="97" t="s">
        <v>197</v>
      </c>
      <c r="H124" s="97" t="s">
        <v>174</v>
      </c>
      <c r="I124" s="94">
        <v>8994.24</v>
      </c>
      <c r="J124" s="96">
        <v>8549</v>
      </c>
      <c r="K124" s="94">
        <v>768.91757999999993</v>
      </c>
      <c r="L124" s="95">
        <v>1.7760979612147995E-3</v>
      </c>
      <c r="M124" s="95">
        <v>4.5860386055156755E-3</v>
      </c>
      <c r="N124" s="95">
        <v>2.1252647141691694E-4</v>
      </c>
    </row>
    <row r="125" spans="2:14">
      <c r="B125" s="107" t="s">
        <v>1256</v>
      </c>
      <c r="C125" s="84" t="s">
        <v>1257</v>
      </c>
      <c r="D125" s="97" t="s">
        <v>130</v>
      </c>
      <c r="E125" s="97" t="s">
        <v>313</v>
      </c>
      <c r="F125" s="84" t="s">
        <v>1258</v>
      </c>
      <c r="G125" s="97" t="s">
        <v>409</v>
      </c>
      <c r="H125" s="97" t="s">
        <v>174</v>
      </c>
      <c r="I125" s="94">
        <v>145096.85</v>
      </c>
      <c r="J125" s="96">
        <v>769</v>
      </c>
      <c r="K125" s="94">
        <v>1115.7947799999999</v>
      </c>
      <c r="L125" s="95">
        <v>1.8641279219843859E-3</v>
      </c>
      <c r="M125" s="95">
        <v>6.6549108383149071E-3</v>
      </c>
      <c r="N125" s="95">
        <v>3.08402270395242E-4</v>
      </c>
    </row>
    <row r="126" spans="2:14">
      <c r="B126" s="107" t="s">
        <v>1259</v>
      </c>
      <c r="C126" s="84" t="s">
        <v>1260</v>
      </c>
      <c r="D126" s="97" t="s">
        <v>130</v>
      </c>
      <c r="E126" s="97" t="s">
        <v>313</v>
      </c>
      <c r="F126" s="84" t="s">
        <v>1261</v>
      </c>
      <c r="G126" s="97" t="s">
        <v>1020</v>
      </c>
      <c r="H126" s="97" t="s">
        <v>174</v>
      </c>
      <c r="I126" s="94">
        <v>98549.48</v>
      </c>
      <c r="J126" s="96">
        <v>409.3</v>
      </c>
      <c r="K126" s="94">
        <v>403.36302000000001</v>
      </c>
      <c r="L126" s="95">
        <v>7.7309296570805092E-4</v>
      </c>
      <c r="M126" s="95">
        <v>2.4057693956709789E-3</v>
      </c>
      <c r="N126" s="95">
        <v>1.1148830716118013E-4</v>
      </c>
    </row>
    <row r="127" spans="2:14">
      <c r="B127" s="107" t="s">
        <v>1262</v>
      </c>
      <c r="C127" s="84" t="s">
        <v>1263</v>
      </c>
      <c r="D127" s="97" t="s">
        <v>130</v>
      </c>
      <c r="E127" s="97" t="s">
        <v>313</v>
      </c>
      <c r="F127" s="84" t="s">
        <v>1264</v>
      </c>
      <c r="G127" s="97" t="s">
        <v>409</v>
      </c>
      <c r="H127" s="97" t="s">
        <v>174</v>
      </c>
      <c r="I127" s="94">
        <v>0.88</v>
      </c>
      <c r="J127" s="96">
        <v>3090</v>
      </c>
      <c r="K127" s="94">
        <v>2.7190000000000002E-2</v>
      </c>
      <c r="L127" s="95">
        <v>1.0869833740952099E-7</v>
      </c>
      <c r="M127" s="95">
        <v>1.6216873294010422E-7</v>
      </c>
      <c r="N127" s="95">
        <v>7.5152329822215424E-9</v>
      </c>
    </row>
    <row r="128" spans="2:14">
      <c r="B128" s="107" t="s">
        <v>1265</v>
      </c>
      <c r="C128" s="84" t="s">
        <v>1266</v>
      </c>
      <c r="D128" s="97" t="s">
        <v>130</v>
      </c>
      <c r="E128" s="97" t="s">
        <v>313</v>
      </c>
      <c r="F128" s="84" t="s">
        <v>1267</v>
      </c>
      <c r="G128" s="97" t="s">
        <v>1027</v>
      </c>
      <c r="H128" s="97" t="s">
        <v>174</v>
      </c>
      <c r="I128" s="94">
        <v>154686.17000000001</v>
      </c>
      <c r="J128" s="96">
        <v>35.700000000000003</v>
      </c>
      <c r="K128" s="94">
        <v>55.22296</v>
      </c>
      <c r="L128" s="95">
        <v>5.918569592508428E-4</v>
      </c>
      <c r="M128" s="95">
        <v>3.2936511410084799E-4</v>
      </c>
      <c r="N128" s="95">
        <v>1.5263457534678224E-5</v>
      </c>
    </row>
    <row r="129" spans="2:14">
      <c r="B129" s="107" t="s">
        <v>1268</v>
      </c>
      <c r="C129" s="84" t="s">
        <v>1269</v>
      </c>
      <c r="D129" s="97" t="s">
        <v>130</v>
      </c>
      <c r="E129" s="97" t="s">
        <v>313</v>
      </c>
      <c r="F129" s="84" t="s">
        <v>1270</v>
      </c>
      <c r="G129" s="97" t="s">
        <v>577</v>
      </c>
      <c r="H129" s="97" t="s">
        <v>174</v>
      </c>
      <c r="I129" s="94">
        <v>959</v>
      </c>
      <c r="J129" s="96">
        <v>7490</v>
      </c>
      <c r="K129" s="94">
        <v>71.829100000000011</v>
      </c>
      <c r="L129" s="95">
        <v>1.1288617459830355E-4</v>
      </c>
      <c r="M129" s="95">
        <v>4.2840875819154256E-4</v>
      </c>
      <c r="N129" s="95">
        <v>1.9853343928035656E-5</v>
      </c>
    </row>
    <row r="130" spans="2:14">
      <c r="B130" s="108"/>
      <c r="C130" s="84"/>
      <c r="D130" s="84"/>
      <c r="E130" s="84"/>
      <c r="F130" s="84"/>
      <c r="G130" s="84"/>
      <c r="H130" s="84"/>
      <c r="I130" s="94"/>
      <c r="J130" s="96"/>
      <c r="K130" s="84"/>
      <c r="L130" s="84"/>
      <c r="M130" s="95"/>
      <c r="N130" s="84"/>
    </row>
    <row r="131" spans="2:14">
      <c r="B131" s="105" t="s">
        <v>242</v>
      </c>
      <c r="C131" s="82"/>
      <c r="D131" s="82"/>
      <c r="E131" s="82"/>
      <c r="F131" s="82"/>
      <c r="G131" s="82"/>
      <c r="H131" s="82"/>
      <c r="I131" s="91"/>
      <c r="J131" s="93"/>
      <c r="K131" s="91">
        <v>36830.740979999988</v>
      </c>
      <c r="L131" s="82"/>
      <c r="M131" s="92">
        <v>0.21966879727737293</v>
      </c>
      <c r="N131" s="92">
        <v>1.0179904353532714E-2</v>
      </c>
    </row>
    <row r="132" spans="2:14">
      <c r="B132" s="106" t="s">
        <v>69</v>
      </c>
      <c r="C132" s="82"/>
      <c r="D132" s="82"/>
      <c r="E132" s="82"/>
      <c r="F132" s="82"/>
      <c r="G132" s="82"/>
      <c r="H132" s="82"/>
      <c r="I132" s="91"/>
      <c r="J132" s="93"/>
      <c r="K132" s="91">
        <v>10290.71139</v>
      </c>
      <c r="L132" s="82"/>
      <c r="M132" s="92">
        <v>6.1376668891820474E-2</v>
      </c>
      <c r="N132" s="92">
        <v>2.8443212081151492E-3</v>
      </c>
    </row>
    <row r="133" spans="2:14">
      <c r="B133" s="107" t="s">
        <v>1271</v>
      </c>
      <c r="C133" s="84" t="s">
        <v>1272</v>
      </c>
      <c r="D133" s="97" t="s">
        <v>1273</v>
      </c>
      <c r="E133" s="97" t="s">
        <v>835</v>
      </c>
      <c r="F133" s="84"/>
      <c r="G133" s="97" t="s">
        <v>880</v>
      </c>
      <c r="H133" s="97" t="s">
        <v>173</v>
      </c>
      <c r="I133" s="94">
        <v>12549</v>
      </c>
      <c r="J133" s="96">
        <v>5772</v>
      </c>
      <c r="K133" s="94">
        <v>2795.17796</v>
      </c>
      <c r="L133" s="95">
        <v>8.3464134715064163E-5</v>
      </c>
      <c r="M133" s="95">
        <v>1.6671219864483462E-2</v>
      </c>
      <c r="N133" s="95">
        <v>7.7257865377604741E-4</v>
      </c>
    </row>
    <row r="134" spans="2:14">
      <c r="B134" s="107" t="s">
        <v>1274</v>
      </c>
      <c r="C134" s="84" t="s">
        <v>1275</v>
      </c>
      <c r="D134" s="97" t="s">
        <v>1276</v>
      </c>
      <c r="E134" s="97" t="s">
        <v>835</v>
      </c>
      <c r="F134" s="84" t="s">
        <v>1277</v>
      </c>
      <c r="G134" s="97" t="s">
        <v>936</v>
      </c>
      <c r="H134" s="97" t="s">
        <v>173</v>
      </c>
      <c r="I134" s="94">
        <v>7564.3</v>
      </c>
      <c r="J134" s="96">
        <v>3476</v>
      </c>
      <c r="K134" s="94">
        <v>1011.24828</v>
      </c>
      <c r="L134" s="95">
        <v>2.1495439575530215E-4</v>
      </c>
      <c r="M134" s="95">
        <v>6.0313663940956136E-3</v>
      </c>
      <c r="N134" s="95">
        <v>2.7950593700150079E-4</v>
      </c>
    </row>
    <row r="135" spans="2:14">
      <c r="B135" s="107" t="s">
        <v>1278</v>
      </c>
      <c r="C135" s="84" t="s">
        <v>1279</v>
      </c>
      <c r="D135" s="97" t="s">
        <v>1276</v>
      </c>
      <c r="E135" s="97" t="s">
        <v>835</v>
      </c>
      <c r="F135" s="84" t="s">
        <v>1280</v>
      </c>
      <c r="G135" s="97" t="s">
        <v>880</v>
      </c>
      <c r="H135" s="97" t="s">
        <v>173</v>
      </c>
      <c r="I135" s="94">
        <v>9781.01</v>
      </c>
      <c r="J135" s="96">
        <v>7968</v>
      </c>
      <c r="K135" s="94">
        <v>2997.3834900000002</v>
      </c>
      <c r="L135" s="95">
        <v>5.5922954999082545E-5</v>
      </c>
      <c r="M135" s="95">
        <v>1.7877229963548642E-2</v>
      </c>
      <c r="N135" s="95">
        <v>8.2846764488467511E-4</v>
      </c>
    </row>
    <row r="136" spans="2:14">
      <c r="B136" s="107" t="s">
        <v>1281</v>
      </c>
      <c r="C136" s="84" t="s">
        <v>1282</v>
      </c>
      <c r="D136" s="97" t="s">
        <v>1276</v>
      </c>
      <c r="E136" s="97" t="s">
        <v>835</v>
      </c>
      <c r="F136" s="84" t="s">
        <v>1283</v>
      </c>
      <c r="G136" s="97" t="s">
        <v>1020</v>
      </c>
      <c r="H136" s="97" t="s">
        <v>173</v>
      </c>
      <c r="I136" s="94">
        <v>3221</v>
      </c>
      <c r="J136" s="96">
        <v>459.92</v>
      </c>
      <c r="K136" s="94">
        <v>56.974719999999998</v>
      </c>
      <c r="L136" s="95">
        <v>2.8135449522112273E-4</v>
      </c>
      <c r="M136" s="95">
        <v>3.3981309863983871E-4</v>
      </c>
      <c r="N136" s="95">
        <v>1.5747638650122743E-5</v>
      </c>
    </row>
    <row r="137" spans="2:14">
      <c r="B137" s="107" t="s">
        <v>1284</v>
      </c>
      <c r="C137" s="84" t="s">
        <v>1285</v>
      </c>
      <c r="D137" s="97" t="s">
        <v>1276</v>
      </c>
      <c r="E137" s="97" t="s">
        <v>835</v>
      </c>
      <c r="F137" s="84" t="s">
        <v>1286</v>
      </c>
      <c r="G137" s="97" t="s">
        <v>577</v>
      </c>
      <c r="H137" s="97" t="s">
        <v>173</v>
      </c>
      <c r="I137" s="94">
        <v>8705.1200000000008</v>
      </c>
      <c r="J137" s="96">
        <v>2269</v>
      </c>
      <c r="K137" s="94">
        <v>765.35030000000006</v>
      </c>
      <c r="L137" s="95">
        <v>3.7080933719543368E-4</v>
      </c>
      <c r="M137" s="95">
        <v>4.5647623540393031E-3</v>
      </c>
      <c r="N137" s="95">
        <v>2.1154048611670293E-4</v>
      </c>
    </row>
    <row r="138" spans="2:14">
      <c r="B138" s="107" t="s">
        <v>1287</v>
      </c>
      <c r="C138" s="84" t="s">
        <v>1288</v>
      </c>
      <c r="D138" s="97" t="s">
        <v>1276</v>
      </c>
      <c r="E138" s="97" t="s">
        <v>835</v>
      </c>
      <c r="F138" s="84" t="s">
        <v>1289</v>
      </c>
      <c r="G138" s="97" t="s">
        <v>31</v>
      </c>
      <c r="H138" s="97" t="s">
        <v>173</v>
      </c>
      <c r="I138" s="94">
        <v>5561.37</v>
      </c>
      <c r="J138" s="96">
        <v>976</v>
      </c>
      <c r="K138" s="94">
        <v>208.75692000000001</v>
      </c>
      <c r="L138" s="95">
        <v>1.8296161358182962E-4</v>
      </c>
      <c r="M138" s="95">
        <v>1.2450844137138176E-3</v>
      </c>
      <c r="N138" s="95">
        <v>5.7699775301617656E-5</v>
      </c>
    </row>
    <row r="139" spans="2:14">
      <c r="B139" s="107" t="s">
        <v>1290</v>
      </c>
      <c r="C139" s="84" t="s">
        <v>1291</v>
      </c>
      <c r="D139" s="97" t="s">
        <v>1276</v>
      </c>
      <c r="E139" s="97" t="s">
        <v>835</v>
      </c>
      <c r="F139" s="84" t="s">
        <v>1292</v>
      </c>
      <c r="G139" s="97" t="s">
        <v>1293</v>
      </c>
      <c r="H139" s="97" t="s">
        <v>173</v>
      </c>
      <c r="I139" s="94">
        <v>2274.63</v>
      </c>
      <c r="J139" s="96">
        <v>789</v>
      </c>
      <c r="K139" s="94">
        <v>69.023510000000002</v>
      </c>
      <c r="L139" s="95">
        <v>1.0410063019729707E-4</v>
      </c>
      <c r="M139" s="95">
        <v>4.1167543802054482E-4</v>
      </c>
      <c r="N139" s="95">
        <v>1.9077887418194132E-5</v>
      </c>
    </row>
    <row r="140" spans="2:14">
      <c r="B140" s="107" t="s">
        <v>1294</v>
      </c>
      <c r="C140" s="84" t="s">
        <v>1295</v>
      </c>
      <c r="D140" s="97" t="s">
        <v>1276</v>
      </c>
      <c r="E140" s="97" t="s">
        <v>835</v>
      </c>
      <c r="F140" s="84" t="s">
        <v>1296</v>
      </c>
      <c r="G140" s="97" t="s">
        <v>1067</v>
      </c>
      <c r="H140" s="97" t="s">
        <v>173</v>
      </c>
      <c r="I140" s="94">
        <v>8910.58</v>
      </c>
      <c r="J140" s="96">
        <v>4796</v>
      </c>
      <c r="K140" s="94">
        <v>1643.59356</v>
      </c>
      <c r="L140" s="95">
        <v>1.8700412242747032E-4</v>
      </c>
      <c r="M140" s="95">
        <v>9.8028497643882009E-3</v>
      </c>
      <c r="N140" s="95">
        <v>4.5428424168734543E-4</v>
      </c>
    </row>
    <row r="141" spans="2:14">
      <c r="B141" s="107" t="s">
        <v>1297</v>
      </c>
      <c r="C141" s="84" t="s">
        <v>1298</v>
      </c>
      <c r="D141" s="97" t="s">
        <v>1273</v>
      </c>
      <c r="E141" s="97" t="s">
        <v>835</v>
      </c>
      <c r="F141" s="84" t="s">
        <v>966</v>
      </c>
      <c r="G141" s="97" t="s">
        <v>928</v>
      </c>
      <c r="H141" s="97" t="s">
        <v>173</v>
      </c>
      <c r="I141" s="94">
        <v>2673.21</v>
      </c>
      <c r="J141" s="96">
        <v>4376</v>
      </c>
      <c r="K141" s="94">
        <v>449.90381000000002</v>
      </c>
      <c r="L141" s="95">
        <v>5.4124152022860343E-5</v>
      </c>
      <c r="M141" s="95">
        <v>2.6833516297398085E-3</v>
      </c>
      <c r="N141" s="95">
        <v>1.2435203941666548E-4</v>
      </c>
    </row>
    <row r="142" spans="2:14">
      <c r="B142" s="107" t="s">
        <v>1299</v>
      </c>
      <c r="C142" s="84" t="s">
        <v>1300</v>
      </c>
      <c r="D142" s="97" t="s">
        <v>1276</v>
      </c>
      <c r="E142" s="97" t="s">
        <v>835</v>
      </c>
      <c r="F142" s="84" t="s">
        <v>1301</v>
      </c>
      <c r="G142" s="97" t="s">
        <v>867</v>
      </c>
      <c r="H142" s="97" t="s">
        <v>173</v>
      </c>
      <c r="I142" s="94">
        <v>0.32</v>
      </c>
      <c r="J142" s="96">
        <v>2289</v>
      </c>
      <c r="K142" s="94">
        <v>2.8149999999999998E-2</v>
      </c>
      <c r="L142" s="95">
        <v>6.1441346401088499E-9</v>
      </c>
      <c r="M142" s="95">
        <v>1.6789444031864412E-7</v>
      </c>
      <c r="N142" s="95">
        <v>7.7805740511046858E-9</v>
      </c>
    </row>
    <row r="143" spans="2:14">
      <c r="B143" s="107" t="s">
        <v>1302</v>
      </c>
      <c r="C143" s="84" t="s">
        <v>1303</v>
      </c>
      <c r="D143" s="97" t="s">
        <v>1276</v>
      </c>
      <c r="E143" s="97" t="s">
        <v>835</v>
      </c>
      <c r="F143" s="84" t="s">
        <v>1304</v>
      </c>
      <c r="G143" s="97" t="s">
        <v>900</v>
      </c>
      <c r="H143" s="97" t="s">
        <v>173</v>
      </c>
      <c r="I143" s="94">
        <v>793.2</v>
      </c>
      <c r="J143" s="96">
        <v>461</v>
      </c>
      <c r="K143" s="94">
        <v>14.06348</v>
      </c>
      <c r="L143" s="95">
        <v>2.9544731774286295E-5</v>
      </c>
      <c r="M143" s="95">
        <v>8.3878511670779584E-5</v>
      </c>
      <c r="N143" s="95">
        <v>3.8871029327257451E-6</v>
      </c>
    </row>
    <row r="144" spans="2:14">
      <c r="B144" s="107" t="s">
        <v>1305</v>
      </c>
      <c r="C144" s="84" t="s">
        <v>1306</v>
      </c>
      <c r="D144" s="97" t="s">
        <v>1276</v>
      </c>
      <c r="E144" s="97" t="s">
        <v>835</v>
      </c>
      <c r="F144" s="84" t="s">
        <v>1307</v>
      </c>
      <c r="G144" s="97" t="s">
        <v>880</v>
      </c>
      <c r="H144" s="97" t="s">
        <v>173</v>
      </c>
      <c r="I144" s="94">
        <v>2191.27</v>
      </c>
      <c r="J144" s="96">
        <v>3313</v>
      </c>
      <c r="K144" s="94">
        <v>279.20721000000003</v>
      </c>
      <c r="L144" s="95">
        <v>3.5230546107147405E-5</v>
      </c>
      <c r="M144" s="95">
        <v>1.6652695650401471E-3</v>
      </c>
      <c r="N144" s="95">
        <v>7.7172020355500433E-5</v>
      </c>
    </row>
    <row r="145" spans="2:14">
      <c r="B145" s="108"/>
      <c r="C145" s="84"/>
      <c r="D145" s="84"/>
      <c r="E145" s="84"/>
      <c r="F145" s="84"/>
      <c r="G145" s="84"/>
      <c r="H145" s="84"/>
      <c r="I145" s="94"/>
      <c r="J145" s="96"/>
      <c r="K145" s="84"/>
      <c r="L145" s="84"/>
      <c r="M145" s="95"/>
      <c r="N145" s="84"/>
    </row>
    <row r="146" spans="2:14">
      <c r="B146" s="106" t="s">
        <v>68</v>
      </c>
      <c r="C146" s="82"/>
      <c r="D146" s="82"/>
      <c r="E146" s="82"/>
      <c r="F146" s="82"/>
      <c r="G146" s="82"/>
      <c r="H146" s="82"/>
      <c r="I146" s="91"/>
      <c r="J146" s="93"/>
      <c r="K146" s="91">
        <v>26540.029590000013</v>
      </c>
      <c r="L146" s="82"/>
      <c r="M146" s="92">
        <v>0.15829212838555262</v>
      </c>
      <c r="N146" s="92">
        <v>7.3355831454175718E-3</v>
      </c>
    </row>
    <row r="147" spans="2:14">
      <c r="B147" s="107" t="s">
        <v>1308</v>
      </c>
      <c r="C147" s="84" t="s">
        <v>1309</v>
      </c>
      <c r="D147" s="97" t="s">
        <v>31</v>
      </c>
      <c r="E147" s="97" t="s">
        <v>835</v>
      </c>
      <c r="F147" s="84"/>
      <c r="G147" s="97" t="s">
        <v>1310</v>
      </c>
      <c r="H147" s="97" t="s">
        <v>175</v>
      </c>
      <c r="I147" s="94">
        <v>1620</v>
      </c>
      <c r="J147" s="96">
        <v>12876</v>
      </c>
      <c r="K147" s="94">
        <v>893.58384000000001</v>
      </c>
      <c r="L147" s="95">
        <v>7.7431867532467106E-6</v>
      </c>
      <c r="M147" s="95">
        <v>5.3295829021166906E-3</v>
      </c>
      <c r="N147" s="95">
        <v>2.4698384504406683E-4</v>
      </c>
    </row>
    <row r="148" spans="2:14">
      <c r="B148" s="107" t="s">
        <v>1311</v>
      </c>
      <c r="C148" s="84" t="s">
        <v>1312</v>
      </c>
      <c r="D148" s="97" t="s">
        <v>1276</v>
      </c>
      <c r="E148" s="97" t="s">
        <v>835</v>
      </c>
      <c r="F148" s="84"/>
      <c r="G148" s="97" t="s">
        <v>880</v>
      </c>
      <c r="H148" s="97" t="s">
        <v>173</v>
      </c>
      <c r="I148" s="94">
        <v>565.29</v>
      </c>
      <c r="J148" s="96">
        <v>69210</v>
      </c>
      <c r="K148" s="94">
        <v>1504.69831</v>
      </c>
      <c r="L148" s="95">
        <v>1.6459659181776245E-6</v>
      </c>
      <c r="M148" s="95">
        <v>8.9744398083786737E-3</v>
      </c>
      <c r="N148" s="95">
        <v>4.1589401866881263E-4</v>
      </c>
    </row>
    <row r="149" spans="2:14">
      <c r="B149" s="107" t="s">
        <v>1313</v>
      </c>
      <c r="C149" s="84" t="s">
        <v>1314</v>
      </c>
      <c r="D149" s="97" t="s">
        <v>1273</v>
      </c>
      <c r="E149" s="97" t="s">
        <v>835</v>
      </c>
      <c r="F149" s="84"/>
      <c r="G149" s="97" t="s">
        <v>893</v>
      </c>
      <c r="H149" s="97" t="s">
        <v>173</v>
      </c>
      <c r="I149" s="94">
        <v>1510</v>
      </c>
      <c r="J149" s="96">
        <v>6076</v>
      </c>
      <c r="K149" s="94">
        <v>354.54543000000001</v>
      </c>
      <c r="L149" s="95">
        <v>1.5877470510752991E-6</v>
      </c>
      <c r="M149" s="95">
        <v>2.1146076922693791E-3</v>
      </c>
      <c r="N149" s="95">
        <v>9.799527433732693E-5</v>
      </c>
    </row>
    <row r="150" spans="2:14">
      <c r="B150" s="107" t="s">
        <v>1315</v>
      </c>
      <c r="C150" s="84" t="s">
        <v>1316</v>
      </c>
      <c r="D150" s="97" t="s">
        <v>1276</v>
      </c>
      <c r="E150" s="97" t="s">
        <v>835</v>
      </c>
      <c r="F150" s="84"/>
      <c r="G150" s="97" t="s">
        <v>867</v>
      </c>
      <c r="H150" s="97" t="s">
        <v>173</v>
      </c>
      <c r="I150" s="94">
        <v>2693.73</v>
      </c>
      <c r="J150" s="96">
        <v>9560</v>
      </c>
      <c r="K150" s="94">
        <v>990.42418999999995</v>
      </c>
      <c r="L150" s="95">
        <v>4.9178765569587897E-7</v>
      </c>
      <c r="M150" s="95">
        <v>5.9071657214243853E-3</v>
      </c>
      <c r="N150" s="95">
        <v>2.7375022210658536E-4</v>
      </c>
    </row>
    <row r="151" spans="2:14">
      <c r="B151" s="107" t="s">
        <v>1317</v>
      </c>
      <c r="C151" s="84" t="s">
        <v>1318</v>
      </c>
      <c r="D151" s="97" t="s">
        <v>133</v>
      </c>
      <c r="E151" s="97" t="s">
        <v>835</v>
      </c>
      <c r="F151" s="84"/>
      <c r="G151" s="97" t="s">
        <v>1319</v>
      </c>
      <c r="H151" s="97" t="s">
        <v>176</v>
      </c>
      <c r="I151" s="94">
        <v>14130</v>
      </c>
      <c r="J151" s="96">
        <v>524</v>
      </c>
      <c r="K151" s="94">
        <v>382.88926000000004</v>
      </c>
      <c r="L151" s="95">
        <v>4.4525474561906124E-6</v>
      </c>
      <c r="M151" s="95">
        <v>2.2836581886934216E-3</v>
      </c>
      <c r="N151" s="95">
        <v>1.0582942240862081E-4</v>
      </c>
    </row>
    <row r="152" spans="2:14">
      <c r="B152" s="107" t="s">
        <v>1320</v>
      </c>
      <c r="C152" s="84" t="s">
        <v>1321</v>
      </c>
      <c r="D152" s="97" t="s">
        <v>1273</v>
      </c>
      <c r="E152" s="97" t="s">
        <v>835</v>
      </c>
      <c r="F152" s="84"/>
      <c r="G152" s="97" t="s">
        <v>893</v>
      </c>
      <c r="H152" s="97" t="s">
        <v>173</v>
      </c>
      <c r="I152" s="94">
        <v>142.97</v>
      </c>
      <c r="J152" s="96">
        <v>34253</v>
      </c>
      <c r="K152" s="94">
        <v>188.34442999999999</v>
      </c>
      <c r="L152" s="95">
        <v>8.7514753079392084E-7</v>
      </c>
      <c r="M152" s="95">
        <v>1.1233386380811383E-3</v>
      </c>
      <c r="N152" s="95">
        <v>5.2057825389985898E-5</v>
      </c>
    </row>
    <row r="153" spans="2:14">
      <c r="B153" s="107" t="s">
        <v>1322</v>
      </c>
      <c r="C153" s="84" t="s">
        <v>1323</v>
      </c>
      <c r="D153" s="97" t="s">
        <v>31</v>
      </c>
      <c r="E153" s="97" t="s">
        <v>835</v>
      </c>
      <c r="F153" s="84"/>
      <c r="G153" s="97" t="s">
        <v>853</v>
      </c>
      <c r="H153" s="97" t="s">
        <v>175</v>
      </c>
      <c r="I153" s="94">
        <v>844</v>
      </c>
      <c r="J153" s="96">
        <v>3975.5</v>
      </c>
      <c r="K153" s="94">
        <v>143.73864</v>
      </c>
      <c r="L153" s="95">
        <v>6.7711705814857941E-7</v>
      </c>
      <c r="M153" s="95">
        <v>8.5729728294717841E-4</v>
      </c>
      <c r="N153" s="95">
        <v>3.9728921226468146E-5</v>
      </c>
    </row>
    <row r="154" spans="2:14">
      <c r="B154" s="107" t="s">
        <v>1324</v>
      </c>
      <c r="C154" s="84" t="s">
        <v>1325</v>
      </c>
      <c r="D154" s="97" t="s">
        <v>133</v>
      </c>
      <c r="E154" s="97" t="s">
        <v>835</v>
      </c>
      <c r="F154" s="84"/>
      <c r="G154" s="97" t="s">
        <v>841</v>
      </c>
      <c r="H154" s="97" t="s">
        <v>176</v>
      </c>
      <c r="I154" s="94">
        <v>18040</v>
      </c>
      <c r="J154" s="96">
        <v>438.15</v>
      </c>
      <c r="K154" s="94">
        <v>408.75125000000003</v>
      </c>
      <c r="L154" s="95">
        <v>9.6043408095602248E-7</v>
      </c>
      <c r="M154" s="95">
        <v>2.4379063001170936E-3</v>
      </c>
      <c r="N154" s="95">
        <v>1.1297759748158452E-4</v>
      </c>
    </row>
    <row r="155" spans="2:14">
      <c r="B155" s="107" t="s">
        <v>1326</v>
      </c>
      <c r="C155" s="84" t="s">
        <v>1327</v>
      </c>
      <c r="D155" s="97" t="s">
        <v>1273</v>
      </c>
      <c r="E155" s="97" t="s">
        <v>835</v>
      </c>
      <c r="F155" s="84"/>
      <c r="G155" s="97" t="s">
        <v>1293</v>
      </c>
      <c r="H155" s="97" t="s">
        <v>173</v>
      </c>
      <c r="I155" s="94">
        <v>655.38</v>
      </c>
      <c r="J155" s="96">
        <v>7355</v>
      </c>
      <c r="K155" s="94">
        <v>186.34732</v>
      </c>
      <c r="L155" s="95">
        <v>3.9260596931455411E-7</v>
      </c>
      <c r="M155" s="95">
        <v>1.1114273178074343E-3</v>
      </c>
      <c r="N155" s="95">
        <v>5.150583028365547E-5</v>
      </c>
    </row>
    <row r="156" spans="2:14">
      <c r="B156" s="107" t="s">
        <v>1328</v>
      </c>
      <c r="C156" s="84" t="s">
        <v>1329</v>
      </c>
      <c r="D156" s="97" t="s">
        <v>1273</v>
      </c>
      <c r="E156" s="97" t="s">
        <v>835</v>
      </c>
      <c r="F156" s="84"/>
      <c r="G156" s="97" t="s">
        <v>841</v>
      </c>
      <c r="H156" s="97" t="s">
        <v>173</v>
      </c>
      <c r="I156" s="94">
        <v>1785</v>
      </c>
      <c r="J156" s="96">
        <v>3463</v>
      </c>
      <c r="K156" s="94">
        <v>237.73876000000001</v>
      </c>
      <c r="L156" s="95">
        <v>1.6955606024895807E-5</v>
      </c>
      <c r="M156" s="95">
        <v>1.4179401794759666E-3</v>
      </c>
      <c r="N156" s="95">
        <v>6.571026738890959E-5</v>
      </c>
    </row>
    <row r="157" spans="2:14">
      <c r="B157" s="107" t="s">
        <v>1330</v>
      </c>
      <c r="C157" s="84" t="s">
        <v>1331</v>
      </c>
      <c r="D157" s="97" t="s">
        <v>1276</v>
      </c>
      <c r="E157" s="97" t="s">
        <v>835</v>
      </c>
      <c r="F157" s="84"/>
      <c r="G157" s="97" t="s">
        <v>880</v>
      </c>
      <c r="H157" s="97" t="s">
        <v>173</v>
      </c>
      <c r="I157" s="94">
        <v>770</v>
      </c>
      <c r="J157" s="96">
        <v>5724</v>
      </c>
      <c r="K157" s="94">
        <v>169.51167999999998</v>
      </c>
      <c r="L157" s="95">
        <v>1.2709006649697238E-6</v>
      </c>
      <c r="M157" s="95">
        <v>1.0110148717965577E-3</v>
      </c>
      <c r="N157" s="95">
        <v>4.6852510791018164E-5</v>
      </c>
    </row>
    <row r="158" spans="2:14">
      <c r="B158" s="107" t="s">
        <v>1332</v>
      </c>
      <c r="C158" s="84" t="s">
        <v>1333</v>
      </c>
      <c r="D158" s="97" t="s">
        <v>31</v>
      </c>
      <c r="E158" s="97" t="s">
        <v>835</v>
      </c>
      <c r="F158" s="84"/>
      <c r="G158" s="97" t="s">
        <v>1319</v>
      </c>
      <c r="H158" s="97" t="s">
        <v>175</v>
      </c>
      <c r="I158" s="94">
        <v>1570</v>
      </c>
      <c r="J158" s="96">
        <v>3435.5</v>
      </c>
      <c r="K158" s="94">
        <v>231.06220999999999</v>
      </c>
      <c r="L158" s="95">
        <v>2.8295076098606928E-6</v>
      </c>
      <c r="M158" s="95">
        <v>1.3781193757278513E-3</v>
      </c>
      <c r="N158" s="95">
        <v>6.3864889354064009E-5</v>
      </c>
    </row>
    <row r="159" spans="2:14">
      <c r="B159" s="107" t="s">
        <v>1334</v>
      </c>
      <c r="C159" s="84" t="s">
        <v>1335</v>
      </c>
      <c r="D159" s="97" t="s">
        <v>149</v>
      </c>
      <c r="E159" s="97" t="s">
        <v>835</v>
      </c>
      <c r="F159" s="84"/>
      <c r="G159" s="97" t="s">
        <v>853</v>
      </c>
      <c r="H159" s="97" t="s">
        <v>1336</v>
      </c>
      <c r="I159" s="94">
        <v>3310</v>
      </c>
      <c r="J159" s="96">
        <v>1031</v>
      </c>
      <c r="K159" s="94">
        <v>134.36469</v>
      </c>
      <c r="L159" s="95">
        <v>1.5838098247520745E-6</v>
      </c>
      <c r="M159" s="95">
        <v>8.0138843432106988E-4</v>
      </c>
      <c r="N159" s="95">
        <v>3.7137990067450279E-5</v>
      </c>
    </row>
    <row r="160" spans="2:14">
      <c r="B160" s="107" t="s">
        <v>1337</v>
      </c>
      <c r="C160" s="84" t="s">
        <v>1338</v>
      </c>
      <c r="D160" s="97" t="s">
        <v>1273</v>
      </c>
      <c r="E160" s="97" t="s">
        <v>835</v>
      </c>
      <c r="F160" s="84"/>
      <c r="G160" s="97" t="s">
        <v>1339</v>
      </c>
      <c r="H160" s="97" t="s">
        <v>173</v>
      </c>
      <c r="I160" s="94">
        <v>1684</v>
      </c>
      <c r="J160" s="96">
        <v>9574</v>
      </c>
      <c r="K160" s="94">
        <v>620.07581999999991</v>
      </c>
      <c r="L160" s="95">
        <v>1.5679379526208106E-6</v>
      </c>
      <c r="M160" s="95">
        <v>3.6983048935710231E-3</v>
      </c>
      <c r="N160" s="95">
        <v>1.7138706340353321E-4</v>
      </c>
    </row>
    <row r="161" spans="2:14">
      <c r="B161" s="107" t="s">
        <v>1340</v>
      </c>
      <c r="C161" s="84" t="s">
        <v>1341</v>
      </c>
      <c r="D161" s="97" t="s">
        <v>1273</v>
      </c>
      <c r="E161" s="97" t="s">
        <v>835</v>
      </c>
      <c r="F161" s="84"/>
      <c r="G161" s="97" t="s">
        <v>1342</v>
      </c>
      <c r="H161" s="97" t="s">
        <v>173</v>
      </c>
      <c r="I161" s="94">
        <v>1870</v>
      </c>
      <c r="J161" s="96">
        <v>3643</v>
      </c>
      <c r="K161" s="94">
        <v>262.00529</v>
      </c>
      <c r="L161" s="95">
        <v>2.4235596205853392E-6</v>
      </c>
      <c r="M161" s="95">
        <v>1.5626725230932165E-3</v>
      </c>
      <c r="N161" s="95">
        <v>7.2417462189206335E-5</v>
      </c>
    </row>
    <row r="162" spans="2:14">
      <c r="B162" s="107" t="s">
        <v>1343</v>
      </c>
      <c r="C162" s="84" t="s">
        <v>1344</v>
      </c>
      <c r="D162" s="97" t="s">
        <v>31</v>
      </c>
      <c r="E162" s="97" t="s">
        <v>835</v>
      </c>
      <c r="F162" s="84"/>
      <c r="G162" s="97" t="s">
        <v>908</v>
      </c>
      <c r="H162" s="97" t="s">
        <v>175</v>
      </c>
      <c r="I162" s="94">
        <v>6663</v>
      </c>
      <c r="J162" s="96">
        <v>1533.6</v>
      </c>
      <c r="K162" s="94">
        <v>437.74504999999999</v>
      </c>
      <c r="L162" s="95">
        <v>1.4246610155582022E-6</v>
      </c>
      <c r="M162" s="95">
        <v>2.6108333986503336E-3</v>
      </c>
      <c r="N162" s="95">
        <v>1.2099139527635963E-4</v>
      </c>
    </row>
    <row r="163" spans="2:14">
      <c r="B163" s="107" t="s">
        <v>1345</v>
      </c>
      <c r="C163" s="84" t="s">
        <v>1346</v>
      </c>
      <c r="D163" s="97" t="s">
        <v>133</v>
      </c>
      <c r="E163" s="97" t="s">
        <v>835</v>
      </c>
      <c r="F163" s="84"/>
      <c r="G163" s="97" t="s">
        <v>850</v>
      </c>
      <c r="H163" s="97" t="s">
        <v>176</v>
      </c>
      <c r="I163" s="94">
        <v>3420</v>
      </c>
      <c r="J163" s="96">
        <v>2086.5</v>
      </c>
      <c r="K163" s="94">
        <v>369.01517999999999</v>
      </c>
      <c r="L163" s="95">
        <v>1.3586945018997968E-6</v>
      </c>
      <c r="M163" s="95">
        <v>2.2009093113741995E-3</v>
      </c>
      <c r="N163" s="95">
        <v>1.0199466905761012E-4</v>
      </c>
    </row>
    <row r="164" spans="2:14">
      <c r="B164" s="107" t="s">
        <v>1347</v>
      </c>
      <c r="C164" s="84" t="s">
        <v>1348</v>
      </c>
      <c r="D164" s="97" t="s">
        <v>1276</v>
      </c>
      <c r="E164" s="97" t="s">
        <v>835</v>
      </c>
      <c r="F164" s="84"/>
      <c r="G164" s="97" t="s">
        <v>1349</v>
      </c>
      <c r="H164" s="97" t="s">
        <v>173</v>
      </c>
      <c r="I164" s="94">
        <v>519</v>
      </c>
      <c r="J164" s="96">
        <v>10630</v>
      </c>
      <c r="K164" s="94">
        <v>212.18267</v>
      </c>
      <c r="L164" s="95">
        <v>3.8076765326695897E-6</v>
      </c>
      <c r="M164" s="95">
        <v>1.2655165408513522E-3</v>
      </c>
      <c r="N164" s="95">
        <v>5.8646642141957691E-5</v>
      </c>
    </row>
    <row r="165" spans="2:14">
      <c r="B165" s="107" t="s">
        <v>1350</v>
      </c>
      <c r="C165" s="84" t="s">
        <v>1351</v>
      </c>
      <c r="D165" s="97" t="s">
        <v>1276</v>
      </c>
      <c r="E165" s="97" t="s">
        <v>835</v>
      </c>
      <c r="F165" s="84"/>
      <c r="G165" s="97" t="s">
        <v>867</v>
      </c>
      <c r="H165" s="97" t="s">
        <v>173</v>
      </c>
      <c r="I165" s="94">
        <v>3227.16</v>
      </c>
      <c r="J165" s="96">
        <v>11428</v>
      </c>
      <c r="K165" s="94">
        <v>1418.40418</v>
      </c>
      <c r="L165" s="95">
        <v>1.3958691048959519E-6</v>
      </c>
      <c r="M165" s="95">
        <v>8.4597575824769226E-3</v>
      </c>
      <c r="N165" s="95">
        <v>3.9204258461408246E-4</v>
      </c>
    </row>
    <row r="166" spans="2:14">
      <c r="B166" s="107" t="s">
        <v>1352</v>
      </c>
      <c r="C166" s="84" t="s">
        <v>1353</v>
      </c>
      <c r="D166" s="97" t="s">
        <v>1276</v>
      </c>
      <c r="E166" s="97" t="s">
        <v>835</v>
      </c>
      <c r="F166" s="84"/>
      <c r="G166" s="97" t="s">
        <v>1293</v>
      </c>
      <c r="H166" s="97" t="s">
        <v>173</v>
      </c>
      <c r="I166" s="94">
        <v>1162.3599999999999</v>
      </c>
      <c r="J166" s="96">
        <v>8342</v>
      </c>
      <c r="K166" s="94">
        <v>372.92381</v>
      </c>
      <c r="L166" s="95">
        <v>8.727595963599043E-7</v>
      </c>
      <c r="M166" s="95">
        <v>2.2242214693231396E-3</v>
      </c>
      <c r="N166" s="95">
        <v>1.0307500245559839E-4</v>
      </c>
    </row>
    <row r="167" spans="2:14">
      <c r="B167" s="107" t="s">
        <v>1354</v>
      </c>
      <c r="C167" s="84" t="s">
        <v>1355</v>
      </c>
      <c r="D167" s="97" t="s">
        <v>1273</v>
      </c>
      <c r="E167" s="97" t="s">
        <v>835</v>
      </c>
      <c r="F167" s="84"/>
      <c r="G167" s="97" t="s">
        <v>893</v>
      </c>
      <c r="H167" s="97" t="s">
        <v>173</v>
      </c>
      <c r="I167" s="94">
        <v>302.14</v>
      </c>
      <c r="J167" s="96">
        <v>14858</v>
      </c>
      <c r="K167" s="94">
        <v>172.65448000000001</v>
      </c>
      <c r="L167" s="95">
        <v>7.2735758339600409E-7</v>
      </c>
      <c r="M167" s="95">
        <v>1.0297594063270528E-3</v>
      </c>
      <c r="N167" s="95">
        <v>4.7721171115274361E-5</v>
      </c>
    </row>
    <row r="168" spans="2:14">
      <c r="B168" s="107" t="s">
        <v>1356</v>
      </c>
      <c r="C168" s="84" t="s">
        <v>1357</v>
      </c>
      <c r="D168" s="97" t="s">
        <v>1273</v>
      </c>
      <c r="E168" s="97" t="s">
        <v>835</v>
      </c>
      <c r="F168" s="84"/>
      <c r="G168" s="97" t="s">
        <v>867</v>
      </c>
      <c r="H168" s="97" t="s">
        <v>173</v>
      </c>
      <c r="I168" s="94">
        <v>1458</v>
      </c>
      <c r="J168" s="96">
        <v>1255</v>
      </c>
      <c r="K168" s="94">
        <v>71.069039999999987</v>
      </c>
      <c r="L168" s="95">
        <v>8.5232925078398107E-7</v>
      </c>
      <c r="M168" s="95">
        <v>4.2387554866015381E-4</v>
      </c>
      <c r="N168" s="95">
        <v>1.9643265664686357E-5</v>
      </c>
    </row>
    <row r="169" spans="2:14">
      <c r="B169" s="107" t="s">
        <v>1358</v>
      </c>
      <c r="C169" s="84" t="s">
        <v>1359</v>
      </c>
      <c r="D169" s="97" t="s">
        <v>31</v>
      </c>
      <c r="E169" s="97" t="s">
        <v>835</v>
      </c>
      <c r="F169" s="84"/>
      <c r="G169" s="97" t="s">
        <v>908</v>
      </c>
      <c r="H169" s="97" t="s">
        <v>175</v>
      </c>
      <c r="I169" s="94">
        <v>320</v>
      </c>
      <c r="J169" s="96">
        <v>18250</v>
      </c>
      <c r="K169" s="94">
        <v>250.17976000000002</v>
      </c>
      <c r="L169" s="95">
        <v>5.4506210693144238E-6</v>
      </c>
      <c r="M169" s="95">
        <v>1.4921417685347322E-3</v>
      </c>
      <c r="N169" s="95">
        <v>6.9148921803467077E-5</v>
      </c>
    </row>
    <row r="170" spans="2:14">
      <c r="B170" s="107" t="s">
        <v>1360</v>
      </c>
      <c r="C170" s="84" t="s">
        <v>1361</v>
      </c>
      <c r="D170" s="97" t="s">
        <v>1362</v>
      </c>
      <c r="E170" s="97" t="s">
        <v>835</v>
      </c>
      <c r="F170" s="84"/>
      <c r="G170" s="97" t="s">
        <v>197</v>
      </c>
      <c r="H170" s="97" t="s">
        <v>175</v>
      </c>
      <c r="I170" s="94">
        <v>5645</v>
      </c>
      <c r="J170" s="96">
        <v>2991</v>
      </c>
      <c r="K170" s="94">
        <v>723.30203000000006</v>
      </c>
      <c r="L170" s="95">
        <v>1.811238469999217E-6</v>
      </c>
      <c r="M170" s="95">
        <v>4.3139747605040555E-3</v>
      </c>
      <c r="N170" s="95">
        <v>1.9991847267244561E-4</v>
      </c>
    </row>
    <row r="171" spans="2:14">
      <c r="B171" s="107" t="s">
        <v>1363</v>
      </c>
      <c r="C171" s="84" t="s">
        <v>1364</v>
      </c>
      <c r="D171" s="97" t="s">
        <v>134</v>
      </c>
      <c r="E171" s="97" t="s">
        <v>835</v>
      </c>
      <c r="F171" s="84"/>
      <c r="G171" s="97" t="s">
        <v>841</v>
      </c>
      <c r="H171" s="97" t="s">
        <v>183</v>
      </c>
      <c r="I171" s="94">
        <v>9000</v>
      </c>
      <c r="J171" s="96">
        <v>793.4</v>
      </c>
      <c r="K171" s="94">
        <v>267.04415999999998</v>
      </c>
      <c r="L171" s="95">
        <v>6.1545884919042545E-6</v>
      </c>
      <c r="M171" s="95">
        <v>1.592725747195824E-3</v>
      </c>
      <c r="N171" s="95">
        <v>7.3810190472292994E-5</v>
      </c>
    </row>
    <row r="172" spans="2:14">
      <c r="B172" s="107" t="s">
        <v>1365</v>
      </c>
      <c r="C172" s="84" t="s">
        <v>1366</v>
      </c>
      <c r="D172" s="97" t="s">
        <v>31</v>
      </c>
      <c r="E172" s="97" t="s">
        <v>835</v>
      </c>
      <c r="F172" s="84"/>
      <c r="G172" s="97" t="s">
        <v>853</v>
      </c>
      <c r="H172" s="97" t="s">
        <v>175</v>
      </c>
      <c r="I172" s="94">
        <v>18310</v>
      </c>
      <c r="J172" s="96">
        <v>170.2</v>
      </c>
      <c r="K172" s="94">
        <v>133.50182999999998</v>
      </c>
      <c r="L172" s="95">
        <v>1.1545075512537438E-6</v>
      </c>
      <c r="M172" s="95">
        <v>7.9624209695789599E-4</v>
      </c>
      <c r="N172" s="95">
        <v>3.6899498197974743E-5</v>
      </c>
    </row>
    <row r="173" spans="2:14">
      <c r="B173" s="107" t="s">
        <v>1367</v>
      </c>
      <c r="C173" s="84" t="s">
        <v>1368</v>
      </c>
      <c r="D173" s="97" t="s">
        <v>1273</v>
      </c>
      <c r="E173" s="97" t="s">
        <v>835</v>
      </c>
      <c r="F173" s="84"/>
      <c r="G173" s="97" t="s">
        <v>1293</v>
      </c>
      <c r="H173" s="97" t="s">
        <v>173</v>
      </c>
      <c r="I173" s="94">
        <v>2050</v>
      </c>
      <c r="J173" s="96">
        <v>12130</v>
      </c>
      <c r="K173" s="94">
        <v>956.36559999999997</v>
      </c>
      <c r="L173" s="95">
        <v>7.4527993639285139E-7</v>
      </c>
      <c r="M173" s="95">
        <v>5.7040308046893166E-3</v>
      </c>
      <c r="N173" s="95">
        <v>2.6433653181986375E-4</v>
      </c>
    </row>
    <row r="174" spans="2:14">
      <c r="B174" s="107" t="s">
        <v>1369</v>
      </c>
      <c r="C174" s="84" t="s">
        <v>1370</v>
      </c>
      <c r="D174" s="97" t="s">
        <v>1276</v>
      </c>
      <c r="E174" s="97" t="s">
        <v>835</v>
      </c>
      <c r="F174" s="84"/>
      <c r="G174" s="97" t="s">
        <v>900</v>
      </c>
      <c r="H174" s="97" t="s">
        <v>173</v>
      </c>
      <c r="I174" s="94">
        <v>5081.3100000000004</v>
      </c>
      <c r="J174" s="96">
        <v>5000</v>
      </c>
      <c r="K174" s="94">
        <v>977.13591000000008</v>
      </c>
      <c r="L174" s="95">
        <v>1.0342717323037358E-4</v>
      </c>
      <c r="M174" s="95">
        <v>5.8279107184617774E-3</v>
      </c>
      <c r="N174" s="95">
        <v>2.7007738208698274E-4</v>
      </c>
    </row>
    <row r="175" spans="2:14">
      <c r="B175" s="107" t="s">
        <v>1371</v>
      </c>
      <c r="C175" s="84" t="s">
        <v>1372</v>
      </c>
      <c r="D175" s="97" t="s">
        <v>31</v>
      </c>
      <c r="E175" s="97" t="s">
        <v>835</v>
      </c>
      <c r="F175" s="84"/>
      <c r="G175" s="97" t="s">
        <v>743</v>
      </c>
      <c r="H175" s="97" t="s">
        <v>175</v>
      </c>
      <c r="I175" s="94">
        <v>510</v>
      </c>
      <c r="J175" s="96">
        <v>3985</v>
      </c>
      <c r="K175" s="94">
        <v>87.063839999999999</v>
      </c>
      <c r="L175" s="95">
        <v>1.6223641279029506E-6</v>
      </c>
      <c r="M175" s="95">
        <v>5.1927299072085191E-4</v>
      </c>
      <c r="N175" s="95">
        <v>2.4064179548615639E-5</v>
      </c>
    </row>
    <row r="176" spans="2:14">
      <c r="B176" s="107" t="s">
        <v>1373</v>
      </c>
      <c r="C176" s="84" t="s">
        <v>1374</v>
      </c>
      <c r="D176" s="97" t="s">
        <v>31</v>
      </c>
      <c r="E176" s="97" t="s">
        <v>835</v>
      </c>
      <c r="F176" s="84"/>
      <c r="G176" s="97" t="s">
        <v>467</v>
      </c>
      <c r="H176" s="97" t="s">
        <v>175</v>
      </c>
      <c r="I176" s="94">
        <v>3520</v>
      </c>
      <c r="J176" s="96">
        <v>2239.5</v>
      </c>
      <c r="K176" s="94">
        <v>337.70155</v>
      </c>
      <c r="L176" s="95">
        <v>3.7112212345021286E-6</v>
      </c>
      <c r="M176" s="95">
        <v>2.014146100603503E-3</v>
      </c>
      <c r="N176" s="95">
        <v>9.3339677333848374E-5</v>
      </c>
    </row>
    <row r="177" spans="2:14">
      <c r="B177" s="107" t="s">
        <v>1375</v>
      </c>
      <c r="C177" s="84" t="s">
        <v>1376</v>
      </c>
      <c r="D177" s="97" t="s">
        <v>1273</v>
      </c>
      <c r="E177" s="97" t="s">
        <v>835</v>
      </c>
      <c r="F177" s="84"/>
      <c r="G177" s="97" t="s">
        <v>1339</v>
      </c>
      <c r="H177" s="97" t="s">
        <v>173</v>
      </c>
      <c r="I177" s="94">
        <v>2956</v>
      </c>
      <c r="J177" s="96">
        <v>3679</v>
      </c>
      <c r="K177" s="94">
        <v>418.25727000000001</v>
      </c>
      <c r="L177" s="95">
        <v>3.1148830152627339E-6</v>
      </c>
      <c r="M177" s="95">
        <v>2.4946028510072476E-3</v>
      </c>
      <c r="N177" s="95">
        <v>1.156050323853601E-4</v>
      </c>
    </row>
    <row r="178" spans="2:14">
      <c r="B178" s="107" t="s">
        <v>1377</v>
      </c>
      <c r="C178" s="84" t="s">
        <v>1378</v>
      </c>
      <c r="D178" s="97" t="s">
        <v>1379</v>
      </c>
      <c r="E178" s="97" t="s">
        <v>835</v>
      </c>
      <c r="F178" s="84"/>
      <c r="G178" s="97" t="s">
        <v>867</v>
      </c>
      <c r="H178" s="97" t="s">
        <v>178</v>
      </c>
      <c r="I178" s="94">
        <v>110272</v>
      </c>
      <c r="J178" s="96">
        <v>467</v>
      </c>
      <c r="K178" s="94">
        <v>255.29650000000001</v>
      </c>
      <c r="L178" s="95">
        <v>9.9266745379852175E-6</v>
      </c>
      <c r="M178" s="95">
        <v>1.5226594310056387E-3</v>
      </c>
      <c r="N178" s="95">
        <v>7.0563173116797422E-5</v>
      </c>
    </row>
    <row r="179" spans="2:14">
      <c r="B179" s="107" t="s">
        <v>1380</v>
      </c>
      <c r="C179" s="84" t="s">
        <v>1381</v>
      </c>
      <c r="D179" s="97" t="s">
        <v>1273</v>
      </c>
      <c r="E179" s="97" t="s">
        <v>835</v>
      </c>
      <c r="F179" s="84"/>
      <c r="G179" s="97" t="s">
        <v>880</v>
      </c>
      <c r="H179" s="97" t="s">
        <v>173</v>
      </c>
      <c r="I179" s="94">
        <v>2431</v>
      </c>
      <c r="J179" s="96">
        <v>8806</v>
      </c>
      <c r="K179" s="94">
        <v>823.32806999999991</v>
      </c>
      <c r="L179" s="95">
        <v>2.2544433857319052E-6</v>
      </c>
      <c r="M179" s="95">
        <v>4.9105579222479372E-3</v>
      </c>
      <c r="N179" s="95">
        <v>2.2756536472426652E-4</v>
      </c>
    </row>
    <row r="180" spans="2:14">
      <c r="B180" s="107" t="s">
        <v>1382</v>
      </c>
      <c r="C180" s="84" t="s">
        <v>1383</v>
      </c>
      <c r="D180" s="97" t="s">
        <v>1273</v>
      </c>
      <c r="E180" s="97" t="s">
        <v>835</v>
      </c>
      <c r="F180" s="84"/>
      <c r="G180" s="97" t="s">
        <v>1293</v>
      </c>
      <c r="H180" s="97" t="s">
        <v>173</v>
      </c>
      <c r="I180" s="94">
        <v>1689.5</v>
      </c>
      <c r="J180" s="96">
        <v>5761</v>
      </c>
      <c r="K180" s="94">
        <v>377.32825000000003</v>
      </c>
      <c r="L180" s="95">
        <v>6.1036290770267898E-7</v>
      </c>
      <c r="M180" s="95">
        <v>2.2504907762047402E-3</v>
      </c>
      <c r="N180" s="95">
        <v>1.0429237622375637E-4</v>
      </c>
    </row>
    <row r="181" spans="2:14">
      <c r="B181" s="107" t="s">
        <v>1384</v>
      </c>
      <c r="C181" s="84" t="s">
        <v>1385</v>
      </c>
      <c r="D181" s="97" t="s">
        <v>1273</v>
      </c>
      <c r="E181" s="97" t="s">
        <v>835</v>
      </c>
      <c r="F181" s="84"/>
      <c r="G181" s="97" t="s">
        <v>893</v>
      </c>
      <c r="H181" s="97" t="s">
        <v>173</v>
      </c>
      <c r="I181" s="94">
        <v>1180</v>
      </c>
      <c r="J181" s="96">
        <v>9371</v>
      </c>
      <c r="K181" s="94">
        <v>425.28222</v>
      </c>
      <c r="L181" s="95">
        <v>6.0730828615542974E-6</v>
      </c>
      <c r="M181" s="95">
        <v>2.5365016093914913E-3</v>
      </c>
      <c r="N181" s="95">
        <v>1.175467071164545E-4</v>
      </c>
    </row>
    <row r="182" spans="2:14">
      <c r="B182" s="107" t="s">
        <v>1386</v>
      </c>
      <c r="C182" s="84" t="s">
        <v>1387</v>
      </c>
      <c r="D182" s="97" t="s">
        <v>1276</v>
      </c>
      <c r="E182" s="97" t="s">
        <v>835</v>
      </c>
      <c r="F182" s="84"/>
      <c r="G182" s="97" t="s">
        <v>867</v>
      </c>
      <c r="H182" s="97" t="s">
        <v>173</v>
      </c>
      <c r="I182" s="94">
        <v>330</v>
      </c>
      <c r="J182" s="96">
        <v>19322</v>
      </c>
      <c r="K182" s="94">
        <v>245.23095999999998</v>
      </c>
      <c r="L182" s="95">
        <v>2.5099392262330451E-6</v>
      </c>
      <c r="M182" s="95">
        <v>1.4626257469983587E-3</v>
      </c>
      <c r="N182" s="95">
        <v>6.7781088593374465E-5</v>
      </c>
    </row>
    <row r="183" spans="2:14">
      <c r="B183" s="107" t="s">
        <v>1388</v>
      </c>
      <c r="C183" s="84" t="s">
        <v>1389</v>
      </c>
      <c r="D183" s="97" t="s">
        <v>1273</v>
      </c>
      <c r="E183" s="97" t="s">
        <v>835</v>
      </c>
      <c r="F183" s="84"/>
      <c r="G183" s="97" t="s">
        <v>1310</v>
      </c>
      <c r="H183" s="97" t="s">
        <v>173</v>
      </c>
      <c r="I183" s="94">
        <v>3860</v>
      </c>
      <c r="J183" s="96">
        <v>5520</v>
      </c>
      <c r="K183" s="94">
        <v>821.85019999999997</v>
      </c>
      <c r="L183" s="95">
        <v>2.8990513873509176E-6</v>
      </c>
      <c r="M183" s="95">
        <v>4.9017434939526011E-3</v>
      </c>
      <c r="N183" s="95">
        <v>2.2715688596856826E-4</v>
      </c>
    </row>
    <row r="184" spans="2:14">
      <c r="B184" s="107" t="s">
        <v>1390</v>
      </c>
      <c r="C184" s="84" t="s">
        <v>1391</v>
      </c>
      <c r="D184" s="97" t="s">
        <v>149</v>
      </c>
      <c r="E184" s="97" t="s">
        <v>835</v>
      </c>
      <c r="F184" s="84"/>
      <c r="G184" s="97" t="s">
        <v>1293</v>
      </c>
      <c r="H184" s="97" t="s">
        <v>1336</v>
      </c>
      <c r="I184" s="94">
        <v>640</v>
      </c>
      <c r="J184" s="96">
        <v>8015</v>
      </c>
      <c r="K184" s="94">
        <v>201.96773999999999</v>
      </c>
      <c r="L184" s="95">
        <v>2.4361325783240798E-7</v>
      </c>
      <c r="M184" s="95">
        <v>1.2045918532760723E-3</v>
      </c>
      <c r="N184" s="95">
        <v>5.5823266678659255E-5</v>
      </c>
    </row>
    <row r="185" spans="2:14">
      <c r="B185" s="107" t="s">
        <v>1392</v>
      </c>
      <c r="C185" s="84" t="s">
        <v>1393</v>
      </c>
      <c r="D185" s="97" t="s">
        <v>1276</v>
      </c>
      <c r="E185" s="97" t="s">
        <v>835</v>
      </c>
      <c r="F185" s="84"/>
      <c r="G185" s="97" t="s">
        <v>880</v>
      </c>
      <c r="H185" s="97" t="s">
        <v>173</v>
      </c>
      <c r="I185" s="94">
        <v>1763</v>
      </c>
      <c r="J185" s="96">
        <v>4093</v>
      </c>
      <c r="K185" s="94">
        <v>277.52578000000005</v>
      </c>
      <c r="L185" s="95">
        <v>4.2762926507435605E-7</v>
      </c>
      <c r="M185" s="95">
        <v>1.6552410482094198E-3</v>
      </c>
      <c r="N185" s="95">
        <v>7.6707278237321078E-5</v>
      </c>
    </row>
    <row r="186" spans="2:14">
      <c r="B186" s="107" t="s">
        <v>1394</v>
      </c>
      <c r="C186" s="84" t="s">
        <v>1395</v>
      </c>
      <c r="D186" s="97" t="s">
        <v>31</v>
      </c>
      <c r="E186" s="97" t="s">
        <v>835</v>
      </c>
      <c r="F186" s="84"/>
      <c r="G186" s="97" t="s">
        <v>908</v>
      </c>
      <c r="H186" s="97" t="s">
        <v>175</v>
      </c>
      <c r="I186" s="94">
        <v>9567</v>
      </c>
      <c r="J186" s="96">
        <v>1465.5</v>
      </c>
      <c r="K186" s="94">
        <v>600.62157999999999</v>
      </c>
      <c r="L186" s="95">
        <v>3.5965400148239478E-6</v>
      </c>
      <c r="M186" s="95">
        <v>3.5822743878294754E-3</v>
      </c>
      <c r="N186" s="95">
        <v>1.6600997086612778E-4</v>
      </c>
    </row>
    <row r="187" spans="2:14">
      <c r="B187" s="107" t="s">
        <v>1396</v>
      </c>
      <c r="C187" s="84" t="s">
        <v>1397</v>
      </c>
      <c r="D187" s="97" t="s">
        <v>1273</v>
      </c>
      <c r="E187" s="97" t="s">
        <v>835</v>
      </c>
      <c r="F187" s="84"/>
      <c r="G187" s="97" t="s">
        <v>1293</v>
      </c>
      <c r="H187" s="97" t="s">
        <v>173</v>
      </c>
      <c r="I187" s="94">
        <v>4180</v>
      </c>
      <c r="J187" s="96">
        <v>3521</v>
      </c>
      <c r="K187" s="94">
        <v>566.04581999999994</v>
      </c>
      <c r="L187" s="95">
        <v>6.8921744814957488E-7</v>
      </c>
      <c r="M187" s="95">
        <v>3.3760549251725743E-3</v>
      </c>
      <c r="N187" s="95">
        <v>1.5645333637045379E-4</v>
      </c>
    </row>
    <row r="188" spans="2:14">
      <c r="B188" s="107" t="s">
        <v>1398</v>
      </c>
      <c r="C188" s="84" t="s">
        <v>1399</v>
      </c>
      <c r="D188" s="97" t="s">
        <v>1273</v>
      </c>
      <c r="E188" s="97" t="s">
        <v>835</v>
      </c>
      <c r="F188" s="84"/>
      <c r="G188" s="97" t="s">
        <v>936</v>
      </c>
      <c r="H188" s="97" t="s">
        <v>173</v>
      </c>
      <c r="I188" s="94">
        <v>3175</v>
      </c>
      <c r="J188" s="96">
        <v>1624</v>
      </c>
      <c r="K188" s="94">
        <v>198.30745000000002</v>
      </c>
      <c r="L188" s="95">
        <v>3.7835808981755819E-6</v>
      </c>
      <c r="M188" s="95">
        <v>1.1827608642546183E-3</v>
      </c>
      <c r="N188" s="95">
        <v>5.4811573698427713E-5</v>
      </c>
    </row>
    <row r="189" spans="2:14">
      <c r="B189" s="107" t="s">
        <v>1400</v>
      </c>
      <c r="C189" s="84" t="s">
        <v>1401</v>
      </c>
      <c r="D189" s="97" t="s">
        <v>31</v>
      </c>
      <c r="E189" s="97" t="s">
        <v>835</v>
      </c>
      <c r="F189" s="84"/>
      <c r="G189" s="97" t="s">
        <v>864</v>
      </c>
      <c r="H189" s="97" t="s">
        <v>175</v>
      </c>
      <c r="I189" s="94">
        <v>761</v>
      </c>
      <c r="J189" s="96">
        <v>6844</v>
      </c>
      <c r="K189" s="94">
        <v>223.11768000000001</v>
      </c>
      <c r="L189" s="95">
        <v>2.573360349130808E-6</v>
      </c>
      <c r="M189" s="95">
        <v>1.3307359861028185E-3</v>
      </c>
      <c r="N189" s="95">
        <v>6.1669045518674206E-5</v>
      </c>
    </row>
    <row r="190" spans="2:14">
      <c r="B190" s="107" t="s">
        <v>1402</v>
      </c>
      <c r="C190" s="84" t="s">
        <v>1403</v>
      </c>
      <c r="D190" s="97" t="s">
        <v>149</v>
      </c>
      <c r="E190" s="97" t="s">
        <v>835</v>
      </c>
      <c r="F190" s="84"/>
      <c r="G190" s="97" t="s">
        <v>1293</v>
      </c>
      <c r="H190" s="97" t="s">
        <v>1336</v>
      </c>
      <c r="I190" s="94">
        <v>290</v>
      </c>
      <c r="J190" s="96">
        <v>25610</v>
      </c>
      <c r="K190" s="94">
        <v>292.41934000000003</v>
      </c>
      <c r="L190" s="95">
        <v>4.1277454667035414E-7</v>
      </c>
      <c r="M190" s="95">
        <v>1.74407038819351E-3</v>
      </c>
      <c r="N190" s="95">
        <v>8.0823812747607776E-5</v>
      </c>
    </row>
    <row r="191" spans="2:14">
      <c r="B191" s="107" t="s">
        <v>1404</v>
      </c>
      <c r="C191" s="84" t="s">
        <v>1405</v>
      </c>
      <c r="D191" s="97" t="s">
        <v>1273</v>
      </c>
      <c r="E191" s="97" t="s">
        <v>835</v>
      </c>
      <c r="F191" s="84"/>
      <c r="G191" s="97" t="s">
        <v>893</v>
      </c>
      <c r="H191" s="97" t="s">
        <v>173</v>
      </c>
      <c r="I191" s="94">
        <v>1050</v>
      </c>
      <c r="J191" s="96">
        <v>10726</v>
      </c>
      <c r="K191" s="94">
        <v>433.14805000000001</v>
      </c>
      <c r="L191" s="95">
        <v>3.9652567975830812E-6</v>
      </c>
      <c r="M191" s="95">
        <v>2.5834156102970546E-3</v>
      </c>
      <c r="N191" s="95">
        <v>1.1972079851213482E-4</v>
      </c>
    </row>
    <row r="192" spans="2:14">
      <c r="B192" s="107" t="s">
        <v>1406</v>
      </c>
      <c r="C192" s="84" t="s">
        <v>1407</v>
      </c>
      <c r="D192" s="97" t="s">
        <v>1273</v>
      </c>
      <c r="E192" s="97" t="s">
        <v>835</v>
      </c>
      <c r="F192" s="84"/>
      <c r="G192" s="97" t="s">
        <v>1342</v>
      </c>
      <c r="H192" s="97" t="s">
        <v>173</v>
      </c>
      <c r="I192" s="94">
        <v>3070</v>
      </c>
      <c r="J192" s="96">
        <v>3921</v>
      </c>
      <c r="K192" s="94">
        <v>462.96109999999999</v>
      </c>
      <c r="L192" s="95">
        <v>4.8067378025971207E-6</v>
      </c>
      <c r="M192" s="95">
        <v>2.761228944007241E-3</v>
      </c>
      <c r="N192" s="95">
        <v>1.2796103450553754E-4</v>
      </c>
    </row>
    <row r="193" spans="2:14">
      <c r="B193" s="107" t="s">
        <v>1408</v>
      </c>
      <c r="C193" s="84" t="s">
        <v>1409</v>
      </c>
      <c r="D193" s="97" t="s">
        <v>1276</v>
      </c>
      <c r="E193" s="97" t="s">
        <v>835</v>
      </c>
      <c r="F193" s="84"/>
      <c r="G193" s="97" t="s">
        <v>1410</v>
      </c>
      <c r="H193" s="97" t="s">
        <v>173</v>
      </c>
      <c r="I193" s="94">
        <v>877.33</v>
      </c>
      <c r="J193" s="96">
        <v>5712</v>
      </c>
      <c r="K193" s="94">
        <v>192.73495</v>
      </c>
      <c r="L193" s="95">
        <v>5.9890094887023005E-7</v>
      </c>
      <c r="M193" s="95">
        <v>1.1495249222057498E-3</v>
      </c>
      <c r="N193" s="95">
        <v>5.3271351712645091E-5</v>
      </c>
    </row>
    <row r="194" spans="2:14">
      <c r="B194" s="107" t="s">
        <v>1411</v>
      </c>
      <c r="C194" s="84" t="s">
        <v>1412</v>
      </c>
      <c r="D194" s="97" t="s">
        <v>31</v>
      </c>
      <c r="E194" s="97" t="s">
        <v>835</v>
      </c>
      <c r="F194" s="84"/>
      <c r="G194" s="97" t="s">
        <v>1319</v>
      </c>
      <c r="H194" s="97" t="s">
        <v>175</v>
      </c>
      <c r="I194" s="94">
        <v>1070</v>
      </c>
      <c r="J194" s="96">
        <v>7501</v>
      </c>
      <c r="K194" s="94">
        <v>343.82880999999998</v>
      </c>
      <c r="L194" s="95">
        <v>5.0592145841704579E-6</v>
      </c>
      <c r="M194" s="95">
        <v>2.050690785803745E-3</v>
      </c>
      <c r="N194" s="95">
        <v>9.5033233289811849E-5</v>
      </c>
    </row>
    <row r="195" spans="2:14">
      <c r="B195" s="107" t="s">
        <v>1413</v>
      </c>
      <c r="C195" s="84" t="s">
        <v>1414</v>
      </c>
      <c r="D195" s="97" t="s">
        <v>1273</v>
      </c>
      <c r="E195" s="97" t="s">
        <v>835</v>
      </c>
      <c r="F195" s="84"/>
      <c r="G195" s="97" t="s">
        <v>1349</v>
      </c>
      <c r="H195" s="97" t="s">
        <v>173</v>
      </c>
      <c r="I195" s="94">
        <v>1470</v>
      </c>
      <c r="J195" s="96">
        <v>7723</v>
      </c>
      <c r="K195" s="94">
        <v>436.62907000000001</v>
      </c>
      <c r="L195" s="95">
        <v>2.2236222941496635E-6</v>
      </c>
      <c r="M195" s="95">
        <v>2.6041773831083515E-3</v>
      </c>
      <c r="N195" s="95">
        <v>1.2068294181172191E-4</v>
      </c>
    </row>
    <row r="196" spans="2:14">
      <c r="B196" s="107" t="s">
        <v>1415</v>
      </c>
      <c r="C196" s="84" t="s">
        <v>1416</v>
      </c>
      <c r="D196" s="97" t="s">
        <v>31</v>
      </c>
      <c r="E196" s="97" t="s">
        <v>835</v>
      </c>
      <c r="F196" s="84"/>
      <c r="G196" s="97" t="s">
        <v>905</v>
      </c>
      <c r="H196" s="97" t="s">
        <v>175</v>
      </c>
      <c r="I196" s="94">
        <v>1930</v>
      </c>
      <c r="J196" s="96">
        <v>4191</v>
      </c>
      <c r="K196" s="94">
        <v>346.50882000000001</v>
      </c>
      <c r="L196" s="95">
        <v>1.1255431401732181E-6</v>
      </c>
      <c r="M196" s="95">
        <v>2.0666751118782879E-3</v>
      </c>
      <c r="N196" s="95">
        <v>9.5773979871080102E-5</v>
      </c>
    </row>
    <row r="197" spans="2:14">
      <c r="B197" s="107" t="s">
        <v>1417</v>
      </c>
      <c r="C197" s="84" t="s">
        <v>1418</v>
      </c>
      <c r="D197" s="97" t="s">
        <v>1273</v>
      </c>
      <c r="E197" s="97" t="s">
        <v>835</v>
      </c>
      <c r="F197" s="84"/>
      <c r="G197" s="97" t="s">
        <v>853</v>
      </c>
      <c r="H197" s="97" t="s">
        <v>173</v>
      </c>
      <c r="I197" s="94">
        <v>2886.34</v>
      </c>
      <c r="J197" s="96">
        <v>4033</v>
      </c>
      <c r="K197" s="94">
        <v>450.52855</v>
      </c>
      <c r="L197" s="95">
        <v>1.6718806971504441E-6</v>
      </c>
      <c r="M197" s="95">
        <v>2.6870777531019636E-3</v>
      </c>
      <c r="N197" s="95">
        <v>1.2452471564518012E-4</v>
      </c>
    </row>
    <row r="198" spans="2:14">
      <c r="B198" s="107" t="s">
        <v>1419</v>
      </c>
      <c r="C198" s="84" t="s">
        <v>1420</v>
      </c>
      <c r="D198" s="97" t="s">
        <v>31</v>
      </c>
      <c r="E198" s="97" t="s">
        <v>835</v>
      </c>
      <c r="F198" s="84"/>
      <c r="G198" s="97" t="s">
        <v>1319</v>
      </c>
      <c r="H198" s="97" t="s">
        <v>175</v>
      </c>
      <c r="I198" s="94">
        <v>950</v>
      </c>
      <c r="J198" s="96">
        <v>6369</v>
      </c>
      <c r="K198" s="94">
        <v>259.19951000000003</v>
      </c>
      <c r="L198" s="95">
        <v>1.5975826092982442E-6</v>
      </c>
      <c r="M198" s="95">
        <v>1.5459380697093004E-3</v>
      </c>
      <c r="N198" s="95">
        <v>7.1641953163944936E-5</v>
      </c>
    </row>
    <row r="199" spans="2:14">
      <c r="B199" s="107" t="s">
        <v>1421</v>
      </c>
      <c r="C199" s="84" t="s">
        <v>1422</v>
      </c>
      <c r="D199" s="97" t="s">
        <v>1273</v>
      </c>
      <c r="E199" s="97" t="s">
        <v>835</v>
      </c>
      <c r="F199" s="84"/>
      <c r="G199" s="97" t="s">
        <v>880</v>
      </c>
      <c r="H199" s="97" t="s">
        <v>173</v>
      </c>
      <c r="I199" s="94">
        <v>2910</v>
      </c>
      <c r="J199" s="96">
        <v>7417</v>
      </c>
      <c r="K199" s="94">
        <v>830.10024999999996</v>
      </c>
      <c r="L199" s="95">
        <v>1.5277266262791291E-6</v>
      </c>
      <c r="M199" s="95">
        <v>4.9509490899508546E-3</v>
      </c>
      <c r="N199" s="95">
        <v>2.2943717459913014E-4</v>
      </c>
    </row>
    <row r="200" spans="2:14">
      <c r="B200" s="107" t="s">
        <v>1423</v>
      </c>
      <c r="C200" s="84" t="s">
        <v>1424</v>
      </c>
      <c r="D200" s="97" t="s">
        <v>1273</v>
      </c>
      <c r="E200" s="97" t="s">
        <v>835</v>
      </c>
      <c r="F200" s="84"/>
      <c r="G200" s="97" t="s">
        <v>880</v>
      </c>
      <c r="H200" s="97" t="s">
        <v>173</v>
      </c>
      <c r="I200" s="94">
        <v>810</v>
      </c>
      <c r="J200" s="96">
        <v>5722</v>
      </c>
      <c r="K200" s="94">
        <v>178.25518</v>
      </c>
      <c r="L200" s="95">
        <v>6.5179295528011521E-6</v>
      </c>
      <c r="M200" s="95">
        <v>1.0631635410301658E-3</v>
      </c>
      <c r="N200" s="95">
        <v>4.9269187494955419E-5</v>
      </c>
    </row>
    <row r="201" spans="2:14">
      <c r="B201" s="107" t="s">
        <v>1425</v>
      </c>
      <c r="C201" s="84" t="s">
        <v>1426</v>
      </c>
      <c r="D201" s="97" t="s">
        <v>133</v>
      </c>
      <c r="E201" s="97" t="s">
        <v>835</v>
      </c>
      <c r="F201" s="84"/>
      <c r="G201" s="97" t="s">
        <v>908</v>
      </c>
      <c r="H201" s="97" t="s">
        <v>176</v>
      </c>
      <c r="I201" s="94">
        <v>42400</v>
      </c>
      <c r="J201" s="96">
        <v>227.65</v>
      </c>
      <c r="K201" s="94">
        <v>516.18922999999995</v>
      </c>
      <c r="L201" s="95">
        <v>1.5962985887914833E-6</v>
      </c>
      <c r="M201" s="95">
        <v>3.0786963363894086E-3</v>
      </c>
      <c r="N201" s="95">
        <v>1.4267312711892393E-4</v>
      </c>
    </row>
    <row r="202" spans="2:14">
      <c r="B202" s="107" t="s">
        <v>1427</v>
      </c>
      <c r="C202" s="84" t="s">
        <v>1428</v>
      </c>
      <c r="D202" s="97" t="s">
        <v>31</v>
      </c>
      <c r="E202" s="97" t="s">
        <v>835</v>
      </c>
      <c r="F202" s="84"/>
      <c r="G202" s="97" t="s">
        <v>864</v>
      </c>
      <c r="H202" s="97" t="s">
        <v>175</v>
      </c>
      <c r="I202" s="94">
        <v>448</v>
      </c>
      <c r="J202" s="96">
        <v>10906</v>
      </c>
      <c r="K202" s="94">
        <v>209.30655999999999</v>
      </c>
      <c r="L202" s="95">
        <v>2.172590544347653E-6</v>
      </c>
      <c r="M202" s="95">
        <v>1.2483626197591724E-3</v>
      </c>
      <c r="N202" s="95">
        <v>5.7851694119431121E-5</v>
      </c>
    </row>
    <row r="203" spans="2:14">
      <c r="B203" s="107" t="s">
        <v>1429</v>
      </c>
      <c r="C203" s="84" t="s">
        <v>1430</v>
      </c>
      <c r="D203" s="97" t="s">
        <v>31</v>
      </c>
      <c r="E203" s="97" t="s">
        <v>835</v>
      </c>
      <c r="F203" s="84"/>
      <c r="G203" s="97" t="s">
        <v>743</v>
      </c>
      <c r="H203" s="97" t="s">
        <v>175</v>
      </c>
      <c r="I203" s="94">
        <v>1293</v>
      </c>
      <c r="J203" s="96">
        <v>3292.5</v>
      </c>
      <c r="K203" s="94">
        <v>182.37432000000001</v>
      </c>
      <c r="L203" s="95">
        <v>2.7746743961441563E-6</v>
      </c>
      <c r="M203" s="95">
        <v>1.0877312392502062E-3</v>
      </c>
      <c r="N203" s="95">
        <v>5.0407705214204707E-5</v>
      </c>
    </row>
    <row r="204" spans="2:14">
      <c r="B204" s="107" t="s">
        <v>1431</v>
      </c>
      <c r="C204" s="84" t="s">
        <v>1432</v>
      </c>
      <c r="D204" s="97" t="s">
        <v>1273</v>
      </c>
      <c r="E204" s="97" t="s">
        <v>835</v>
      </c>
      <c r="F204" s="84"/>
      <c r="G204" s="97" t="s">
        <v>374</v>
      </c>
      <c r="H204" s="97" t="s">
        <v>173</v>
      </c>
      <c r="I204" s="94">
        <v>2721.11</v>
      </c>
      <c r="J204" s="96">
        <v>9782</v>
      </c>
      <c r="K204" s="94">
        <v>1023.72435</v>
      </c>
      <c r="L204" s="95">
        <v>1.6771706889395925E-6</v>
      </c>
      <c r="M204" s="95">
        <v>6.1057771504020508E-3</v>
      </c>
      <c r="N204" s="95">
        <v>2.829542846569809E-4</v>
      </c>
    </row>
    <row r="205" spans="2:14">
      <c r="B205" s="107" t="s">
        <v>1433</v>
      </c>
      <c r="C205" s="84" t="s">
        <v>1434</v>
      </c>
      <c r="D205" s="97" t="s">
        <v>1273</v>
      </c>
      <c r="E205" s="97" t="s">
        <v>835</v>
      </c>
      <c r="F205" s="84"/>
      <c r="G205" s="97" t="s">
        <v>853</v>
      </c>
      <c r="H205" s="97" t="s">
        <v>173</v>
      </c>
      <c r="I205" s="94">
        <v>7985.4</v>
      </c>
      <c r="J205" s="96">
        <v>4733</v>
      </c>
      <c r="K205" s="94">
        <v>1453.59177</v>
      </c>
      <c r="L205" s="95">
        <v>1.5728432248271604E-6</v>
      </c>
      <c r="M205" s="95">
        <v>8.6696261696602942E-3</v>
      </c>
      <c r="N205" s="95">
        <v>4.0176832705368854E-4</v>
      </c>
    </row>
    <row r="206" spans="2:14">
      <c r="B206" s="146"/>
      <c r="C206" s="146"/>
      <c r="D206" s="146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</row>
    <row r="207" spans="2:14">
      <c r="B207" s="146"/>
      <c r="C207" s="146"/>
      <c r="D207" s="146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</row>
    <row r="208" spans="2:14">
      <c r="B208" s="144" t="s">
        <v>1706</v>
      </c>
      <c r="C208" s="146"/>
      <c r="D208" s="146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</row>
    <row r="209" spans="2:14">
      <c r="B209" s="144" t="s">
        <v>122</v>
      </c>
      <c r="C209" s="146"/>
      <c r="D209" s="146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</row>
    <row r="210" spans="2:14">
      <c r="B210" s="145"/>
      <c r="C210" s="146"/>
      <c r="D210" s="146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</row>
    <row r="211" spans="2:14">
      <c r="B211" s="146"/>
      <c r="C211" s="146"/>
      <c r="D211" s="146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</row>
    <row r="212" spans="2:14">
      <c r="B212" s="146"/>
      <c r="C212" s="146"/>
      <c r="D212" s="146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</row>
    <row r="213" spans="2:14">
      <c r="B213" s="146"/>
      <c r="C213" s="146"/>
      <c r="D213" s="146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</row>
    <row r="214" spans="2:14">
      <c r="E214" s="1"/>
      <c r="F214" s="1"/>
      <c r="G214" s="1"/>
    </row>
    <row r="215" spans="2:14">
      <c r="E215" s="1"/>
      <c r="F215" s="1"/>
      <c r="G215" s="1"/>
    </row>
    <row r="216" spans="2:14">
      <c r="E216" s="1"/>
      <c r="F216" s="1"/>
      <c r="G216" s="1"/>
    </row>
    <row r="217" spans="2:14">
      <c r="E217" s="1"/>
      <c r="F217" s="1"/>
      <c r="G217" s="1"/>
    </row>
    <row r="218" spans="2:14">
      <c r="E218" s="1"/>
      <c r="F218" s="1"/>
      <c r="G218" s="1"/>
    </row>
    <row r="219" spans="2:14"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$BA$6:$BA$23</formula1>
    </dataValidation>
    <dataValidation type="list" allowBlank="1" showInputMessage="1" showErrorMessage="1" sqref="H12:H357">
      <formula1>$BE$6:$BE$19</formula1>
    </dataValidation>
    <dataValidation type="list" allowBlank="1" showInputMessage="1" showErrorMessage="1" sqref="G12:G363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140625" style="2" customWidth="1"/>
    <col min="3" max="3" width="16.85546875" style="2" customWidth="1"/>
    <col min="4" max="4" width="9.7109375" style="2" bestFit="1" customWidth="1"/>
    <col min="5" max="5" width="11.28515625" style="2" bestFit="1" customWidth="1"/>
    <col min="6" max="6" width="7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9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189</v>
      </c>
      <c r="C1" s="78" t="s" vm="1">
        <v>245</v>
      </c>
    </row>
    <row r="2" spans="2:58">
      <c r="B2" s="57" t="s">
        <v>188</v>
      </c>
      <c r="C2" s="78" t="s">
        <v>246</v>
      </c>
    </row>
    <row r="3" spans="2:58">
      <c r="B3" s="57" t="s">
        <v>190</v>
      </c>
      <c r="C3" s="78" t="s">
        <v>247</v>
      </c>
    </row>
    <row r="4" spans="2:58">
      <c r="B4" s="57" t="s">
        <v>191</v>
      </c>
      <c r="C4" s="78">
        <v>69</v>
      </c>
    </row>
    <row r="6" spans="2:58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  <c r="BF6" s="3"/>
    </row>
    <row r="7" spans="2:58" ht="26.25" customHeight="1">
      <c r="B7" s="163" t="s">
        <v>100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5"/>
      <c r="BC7" s="3"/>
      <c r="BF7" s="3"/>
    </row>
    <row r="8" spans="2:58" s="3" customFormat="1" ht="65.25" customHeight="1">
      <c r="B8" s="23" t="s">
        <v>125</v>
      </c>
      <c r="C8" s="31" t="s">
        <v>50</v>
      </c>
      <c r="D8" s="70" t="s">
        <v>129</v>
      </c>
      <c r="E8" s="70" t="s">
        <v>127</v>
      </c>
      <c r="F8" s="70" t="s">
        <v>70</v>
      </c>
      <c r="G8" s="31" t="s">
        <v>111</v>
      </c>
      <c r="H8" s="31" t="s">
        <v>0</v>
      </c>
      <c r="I8" s="31" t="s">
        <v>115</v>
      </c>
      <c r="J8" s="31" t="s">
        <v>65</v>
      </c>
      <c r="K8" s="31" t="s">
        <v>63</v>
      </c>
      <c r="L8" s="70" t="s">
        <v>192</v>
      </c>
      <c r="M8" s="32" t="s">
        <v>194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66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79" t="s">
        <v>36</v>
      </c>
      <c r="C11" s="80"/>
      <c r="D11" s="80"/>
      <c r="E11" s="80"/>
      <c r="F11" s="80"/>
      <c r="G11" s="80"/>
      <c r="H11" s="88"/>
      <c r="I11" s="90"/>
      <c r="J11" s="88">
        <v>159587.11482999995</v>
      </c>
      <c r="K11" s="80"/>
      <c r="L11" s="89">
        <v>1</v>
      </c>
      <c r="M11" s="89">
        <v>4.4109391280176255E-2</v>
      </c>
      <c r="N11" s="5"/>
      <c r="BC11" s="1"/>
      <c r="BD11" s="3"/>
      <c r="BF11" s="1"/>
    </row>
    <row r="12" spans="2:58" ht="20.25">
      <c r="B12" s="81" t="s">
        <v>243</v>
      </c>
      <c r="C12" s="82"/>
      <c r="D12" s="82"/>
      <c r="E12" s="82"/>
      <c r="F12" s="82"/>
      <c r="G12" s="82"/>
      <c r="H12" s="91"/>
      <c r="I12" s="93"/>
      <c r="J12" s="91">
        <v>2245.9242400000003</v>
      </c>
      <c r="K12" s="82"/>
      <c r="L12" s="92">
        <v>1.4073343216916161E-2</v>
      </c>
      <c r="M12" s="92">
        <v>6.2076660257516926E-4</v>
      </c>
      <c r="BD12" s="4"/>
    </row>
    <row r="13" spans="2:58">
      <c r="B13" s="101" t="s">
        <v>72</v>
      </c>
      <c r="C13" s="82"/>
      <c r="D13" s="82"/>
      <c r="E13" s="82"/>
      <c r="F13" s="82"/>
      <c r="G13" s="82"/>
      <c r="H13" s="91"/>
      <c r="I13" s="93"/>
      <c r="J13" s="91">
        <v>1961.8945800000001</v>
      </c>
      <c r="K13" s="82"/>
      <c r="L13" s="92">
        <v>1.2293565066890938E-2</v>
      </c>
      <c r="M13" s="92">
        <v>5.422616717637985E-4</v>
      </c>
    </row>
    <row r="14" spans="2:58">
      <c r="B14" s="87" t="s">
        <v>1435</v>
      </c>
      <c r="C14" s="84" t="s">
        <v>1436</v>
      </c>
      <c r="D14" s="97" t="s">
        <v>130</v>
      </c>
      <c r="E14" s="84" t="s">
        <v>1437</v>
      </c>
      <c r="F14" s="97" t="s">
        <v>1438</v>
      </c>
      <c r="G14" s="97" t="s">
        <v>174</v>
      </c>
      <c r="H14" s="94">
        <v>0.52</v>
      </c>
      <c r="I14" s="96">
        <v>1260</v>
      </c>
      <c r="J14" s="94">
        <v>6.5499999999999994E-3</v>
      </c>
      <c r="K14" s="95">
        <v>3.3167495854063019E-9</v>
      </c>
      <c r="L14" s="95">
        <v>4.1043413855669879E-8</v>
      </c>
      <c r="M14" s="95">
        <v>1.8104000012339501E-9</v>
      </c>
    </row>
    <row r="15" spans="2:58">
      <c r="B15" s="87" t="s">
        <v>1439</v>
      </c>
      <c r="C15" s="84" t="s">
        <v>1440</v>
      </c>
      <c r="D15" s="97" t="s">
        <v>130</v>
      </c>
      <c r="E15" s="84" t="s">
        <v>1441</v>
      </c>
      <c r="F15" s="97" t="s">
        <v>1438</v>
      </c>
      <c r="G15" s="97" t="s">
        <v>174</v>
      </c>
      <c r="H15" s="94">
        <v>0.53</v>
      </c>
      <c r="I15" s="96">
        <v>12310</v>
      </c>
      <c r="J15" s="94">
        <v>6.5239999999999992E-2</v>
      </c>
      <c r="K15" s="95">
        <v>2.7563520523095292E-8</v>
      </c>
      <c r="L15" s="95">
        <v>4.0880493434258058E-7</v>
      </c>
      <c r="M15" s="95">
        <v>1.8032136806183648E-8</v>
      </c>
    </row>
    <row r="16" spans="2:58" ht="20.25">
      <c r="B16" s="87" t="s">
        <v>1442</v>
      </c>
      <c r="C16" s="84" t="s">
        <v>1443</v>
      </c>
      <c r="D16" s="97" t="s">
        <v>130</v>
      </c>
      <c r="E16" s="84" t="s">
        <v>1441</v>
      </c>
      <c r="F16" s="97" t="s">
        <v>1438</v>
      </c>
      <c r="G16" s="97" t="s">
        <v>174</v>
      </c>
      <c r="H16" s="94">
        <v>6264.22</v>
      </c>
      <c r="I16" s="96">
        <v>9713</v>
      </c>
      <c r="J16" s="94">
        <v>608.44368999999995</v>
      </c>
      <c r="K16" s="95">
        <v>4.4108012955921703E-4</v>
      </c>
      <c r="L16" s="95">
        <v>3.8126116300062451E-3</v>
      </c>
      <c r="M16" s="95">
        <v>1.6817197818729606E-4</v>
      </c>
      <c r="BC16" s="4"/>
    </row>
    <row r="17" spans="2:13">
      <c r="B17" s="87" t="s">
        <v>1444</v>
      </c>
      <c r="C17" s="84" t="s">
        <v>1445</v>
      </c>
      <c r="D17" s="97" t="s">
        <v>130</v>
      </c>
      <c r="E17" s="84" t="s">
        <v>1441</v>
      </c>
      <c r="F17" s="97" t="s">
        <v>1438</v>
      </c>
      <c r="G17" s="97" t="s">
        <v>174</v>
      </c>
      <c r="H17" s="94">
        <v>1.24</v>
      </c>
      <c r="I17" s="96">
        <v>13960</v>
      </c>
      <c r="J17" s="94">
        <v>0.1731</v>
      </c>
      <c r="K17" s="95">
        <v>4.4604316546762588E-8</v>
      </c>
      <c r="L17" s="95">
        <v>1.0846740363994591E-6</v>
      </c>
      <c r="M17" s="95">
        <v>4.7844311482991869E-8</v>
      </c>
    </row>
    <row r="18" spans="2:13">
      <c r="B18" s="87" t="s">
        <v>1446</v>
      </c>
      <c r="C18" s="84" t="s">
        <v>1447</v>
      </c>
      <c r="D18" s="97" t="s">
        <v>130</v>
      </c>
      <c r="E18" s="84" t="s">
        <v>1448</v>
      </c>
      <c r="F18" s="97" t="s">
        <v>1438</v>
      </c>
      <c r="G18" s="97" t="s">
        <v>174</v>
      </c>
      <c r="H18" s="94">
        <v>0.24</v>
      </c>
      <c r="I18" s="96">
        <v>980.5</v>
      </c>
      <c r="J18" s="94">
        <v>2.3500000000000001E-3</v>
      </c>
      <c r="K18" s="95">
        <v>2.3036961701195151E-9</v>
      </c>
      <c r="L18" s="95">
        <v>1.4725499627606751E-8</v>
      </c>
      <c r="M18" s="95">
        <v>6.4953282487019592E-10</v>
      </c>
    </row>
    <row r="19" spans="2:13">
      <c r="B19" s="87" t="s">
        <v>1449</v>
      </c>
      <c r="C19" s="84" t="s">
        <v>1450</v>
      </c>
      <c r="D19" s="97" t="s">
        <v>130</v>
      </c>
      <c r="E19" s="84" t="s">
        <v>1448</v>
      </c>
      <c r="F19" s="97" t="s">
        <v>1438</v>
      </c>
      <c r="G19" s="97" t="s">
        <v>174</v>
      </c>
      <c r="H19" s="94">
        <v>2.36</v>
      </c>
      <c r="I19" s="96">
        <v>1399</v>
      </c>
      <c r="J19" s="94">
        <v>3.3020000000000001E-2</v>
      </c>
      <c r="K19" s="95">
        <v>1.18E-8</v>
      </c>
      <c r="L19" s="95">
        <v>2.0690893519301061E-7</v>
      </c>
      <c r="M19" s="95">
        <v>9.1266271817931359E-9</v>
      </c>
    </row>
    <row r="20" spans="2:13">
      <c r="B20" s="87" t="s">
        <v>1451</v>
      </c>
      <c r="C20" s="84" t="s">
        <v>1452</v>
      </c>
      <c r="D20" s="97" t="s">
        <v>130</v>
      </c>
      <c r="E20" s="84" t="s">
        <v>1437</v>
      </c>
      <c r="F20" s="97" t="s">
        <v>1438</v>
      </c>
      <c r="G20" s="97" t="s">
        <v>174</v>
      </c>
      <c r="H20" s="94">
        <v>136339.60999999999</v>
      </c>
      <c r="I20" s="96">
        <v>992.5</v>
      </c>
      <c r="J20" s="94">
        <v>1353.1706299999998</v>
      </c>
      <c r="K20" s="95">
        <v>2.7303268265030539E-3</v>
      </c>
      <c r="L20" s="95">
        <v>8.4791972800652721E-3</v>
      </c>
      <c r="M20" s="95">
        <v>3.7401223056820533E-4</v>
      </c>
    </row>
    <row r="21" spans="2:13">
      <c r="B21" s="83"/>
      <c r="C21" s="84"/>
      <c r="D21" s="84"/>
      <c r="E21" s="84"/>
      <c r="F21" s="84"/>
      <c r="G21" s="84"/>
      <c r="H21" s="94"/>
      <c r="I21" s="96"/>
      <c r="J21" s="84"/>
      <c r="K21" s="84"/>
      <c r="L21" s="95"/>
      <c r="M21" s="84"/>
    </row>
    <row r="22" spans="2:13">
      <c r="B22" s="101" t="s">
        <v>73</v>
      </c>
      <c r="C22" s="82"/>
      <c r="D22" s="82"/>
      <c r="E22" s="82"/>
      <c r="F22" s="82"/>
      <c r="G22" s="82"/>
      <c r="H22" s="91"/>
      <c r="I22" s="93"/>
      <c r="J22" s="91">
        <v>284.02965999999998</v>
      </c>
      <c r="K22" s="82"/>
      <c r="L22" s="92">
        <v>1.7797781500252219E-3</v>
      </c>
      <c r="M22" s="92">
        <v>7.8504930811370749E-5</v>
      </c>
    </row>
    <row r="23" spans="2:13">
      <c r="B23" s="87" t="s">
        <v>1453</v>
      </c>
      <c r="C23" s="84" t="s">
        <v>1454</v>
      </c>
      <c r="D23" s="97" t="s">
        <v>130</v>
      </c>
      <c r="E23" s="84" t="s">
        <v>1437</v>
      </c>
      <c r="F23" s="97" t="s">
        <v>1455</v>
      </c>
      <c r="G23" s="97" t="s">
        <v>174</v>
      </c>
      <c r="H23" s="94">
        <v>38576.31</v>
      </c>
      <c r="I23" s="96">
        <v>736.28</v>
      </c>
      <c r="J23" s="94">
        <v>284.02965999999998</v>
      </c>
      <c r="K23" s="95">
        <v>1.9152014817868661E-3</v>
      </c>
      <c r="L23" s="95">
        <v>1.7797781500252219E-3</v>
      </c>
      <c r="M23" s="95">
        <v>7.8504930811370749E-5</v>
      </c>
    </row>
    <row r="24" spans="2:13">
      <c r="B24" s="83"/>
      <c r="C24" s="84"/>
      <c r="D24" s="84"/>
      <c r="E24" s="84"/>
      <c r="F24" s="84"/>
      <c r="G24" s="84"/>
      <c r="H24" s="94"/>
      <c r="I24" s="96"/>
      <c r="J24" s="84"/>
      <c r="K24" s="84"/>
      <c r="L24" s="95"/>
      <c r="M24" s="84"/>
    </row>
    <row r="25" spans="2:13">
      <c r="B25" s="81" t="s">
        <v>242</v>
      </c>
      <c r="C25" s="82"/>
      <c r="D25" s="82"/>
      <c r="E25" s="82"/>
      <c r="F25" s="82"/>
      <c r="G25" s="82"/>
      <c r="H25" s="91"/>
      <c r="I25" s="93"/>
      <c r="J25" s="91">
        <v>157341.19058999998</v>
      </c>
      <c r="K25" s="82"/>
      <c r="L25" s="92">
        <v>0.98592665678308411</v>
      </c>
      <c r="M25" s="92">
        <v>4.348862467760109E-2</v>
      </c>
    </row>
    <row r="26" spans="2:13">
      <c r="B26" s="101" t="s">
        <v>74</v>
      </c>
      <c r="C26" s="82"/>
      <c r="D26" s="82"/>
      <c r="E26" s="82"/>
      <c r="F26" s="82"/>
      <c r="G26" s="82"/>
      <c r="H26" s="91"/>
      <c r="I26" s="93"/>
      <c r="J26" s="91">
        <v>141120.30217999997</v>
      </c>
      <c r="K26" s="82"/>
      <c r="L26" s="92">
        <v>0.88428381157418801</v>
      </c>
      <c r="M26" s="92">
        <v>3.9005220647451509E-2</v>
      </c>
    </row>
    <row r="27" spans="2:13">
      <c r="B27" s="87" t="s">
        <v>1456</v>
      </c>
      <c r="C27" s="84" t="s">
        <v>1457</v>
      </c>
      <c r="D27" s="97" t="s">
        <v>31</v>
      </c>
      <c r="E27" s="84"/>
      <c r="F27" s="97" t="s">
        <v>1438</v>
      </c>
      <c r="G27" s="97" t="s">
        <v>173</v>
      </c>
      <c r="H27" s="94">
        <v>50118.560000000012</v>
      </c>
      <c r="I27" s="96">
        <v>2389</v>
      </c>
      <c r="J27" s="94">
        <v>4604.9404199999999</v>
      </c>
      <c r="K27" s="95">
        <v>1.52208605153612E-3</v>
      </c>
      <c r="L27" s="95">
        <v>2.8855339761643096E-2</v>
      </c>
      <c r="M27" s="95">
        <v>1.2727914720687429E-3</v>
      </c>
    </row>
    <row r="28" spans="2:13">
      <c r="B28" s="87" t="s">
        <v>1458</v>
      </c>
      <c r="C28" s="84" t="s">
        <v>1459</v>
      </c>
      <c r="D28" s="97" t="s">
        <v>1273</v>
      </c>
      <c r="E28" s="84"/>
      <c r="F28" s="97" t="s">
        <v>1438</v>
      </c>
      <c r="G28" s="97" t="s">
        <v>173</v>
      </c>
      <c r="H28" s="94">
        <v>13360</v>
      </c>
      <c r="I28" s="96">
        <v>5515</v>
      </c>
      <c r="J28" s="94">
        <v>2833.74818</v>
      </c>
      <c r="K28" s="95">
        <v>7.3844054919879781E-5</v>
      </c>
      <c r="L28" s="95">
        <v>1.7756747986945237E-2</v>
      </c>
      <c r="M28" s="95">
        <v>7.8323934481964953E-4</v>
      </c>
    </row>
    <row r="29" spans="2:13">
      <c r="B29" s="87" t="s">
        <v>1460</v>
      </c>
      <c r="C29" s="84" t="s">
        <v>1461</v>
      </c>
      <c r="D29" s="97" t="s">
        <v>134</v>
      </c>
      <c r="E29" s="84"/>
      <c r="F29" s="97" t="s">
        <v>1438</v>
      </c>
      <c r="G29" s="97" t="s">
        <v>183</v>
      </c>
      <c r="H29" s="94">
        <v>290279.84000000003</v>
      </c>
      <c r="I29" s="96">
        <v>1314</v>
      </c>
      <c r="J29" s="94">
        <v>14264.63349</v>
      </c>
      <c r="K29" s="95">
        <v>3.1298453772940005E-4</v>
      </c>
      <c r="L29" s="95">
        <v>8.9384619210613525E-2</v>
      </c>
      <c r="M29" s="95">
        <v>3.9427011431905114E-3</v>
      </c>
    </row>
    <row r="30" spans="2:13">
      <c r="B30" s="87" t="s">
        <v>1462</v>
      </c>
      <c r="C30" s="84" t="s">
        <v>1463</v>
      </c>
      <c r="D30" s="97" t="s">
        <v>1273</v>
      </c>
      <c r="E30" s="84"/>
      <c r="F30" s="97" t="s">
        <v>1438</v>
      </c>
      <c r="G30" s="97" t="s">
        <v>173</v>
      </c>
      <c r="H30" s="94">
        <v>1774</v>
      </c>
      <c r="I30" s="96">
        <v>6824</v>
      </c>
      <c r="J30" s="94">
        <v>465.58815000000004</v>
      </c>
      <c r="K30" s="95">
        <v>8.3986588657928397E-6</v>
      </c>
      <c r="L30" s="95">
        <v>2.9174545231672837E-3</v>
      </c>
      <c r="M30" s="95">
        <v>1.2868714310450575E-4</v>
      </c>
    </row>
    <row r="31" spans="2:13">
      <c r="B31" s="87" t="s">
        <v>1464</v>
      </c>
      <c r="C31" s="84" t="s">
        <v>1465</v>
      </c>
      <c r="D31" s="97" t="s">
        <v>31</v>
      </c>
      <c r="E31" s="84"/>
      <c r="F31" s="97" t="s">
        <v>1438</v>
      </c>
      <c r="G31" s="97" t="s">
        <v>175</v>
      </c>
      <c r="H31" s="94">
        <v>884</v>
      </c>
      <c r="I31" s="96">
        <v>4223</v>
      </c>
      <c r="J31" s="94">
        <v>159.92364000000001</v>
      </c>
      <c r="K31" s="95">
        <v>2.7625000000000002E-4</v>
      </c>
      <c r="L31" s="95">
        <v>1.0021087239427727E-3</v>
      </c>
      <c r="M31" s="95">
        <v>4.42024058096699E-5</v>
      </c>
    </row>
    <row r="32" spans="2:13">
      <c r="B32" s="87" t="s">
        <v>1466</v>
      </c>
      <c r="C32" s="84" t="s">
        <v>1467</v>
      </c>
      <c r="D32" s="97" t="s">
        <v>1273</v>
      </c>
      <c r="E32" s="84"/>
      <c r="F32" s="97" t="s">
        <v>1438</v>
      </c>
      <c r="G32" s="97" t="s">
        <v>173</v>
      </c>
      <c r="H32" s="94">
        <v>27329.88</v>
      </c>
      <c r="I32" s="96">
        <v>21050</v>
      </c>
      <c r="J32" s="94">
        <v>22125.806239999998</v>
      </c>
      <c r="K32" s="95">
        <v>7.904520607375272E-5</v>
      </c>
      <c r="L32" s="95">
        <v>0.13864406448834854</v>
      </c>
      <c r="M32" s="95">
        <v>6.1155052891905554E-3</v>
      </c>
    </row>
    <row r="33" spans="2:13">
      <c r="B33" s="87" t="s">
        <v>1468</v>
      </c>
      <c r="C33" s="84" t="s">
        <v>1469</v>
      </c>
      <c r="D33" s="97" t="s">
        <v>1273</v>
      </c>
      <c r="E33" s="84"/>
      <c r="F33" s="97" t="s">
        <v>1438</v>
      </c>
      <c r="G33" s="97" t="s">
        <v>173</v>
      </c>
      <c r="H33" s="94">
        <v>20490</v>
      </c>
      <c r="I33" s="96">
        <v>2765</v>
      </c>
      <c r="J33" s="94">
        <v>2178.94553</v>
      </c>
      <c r="K33" s="95">
        <v>3.7874306839186689E-4</v>
      </c>
      <c r="L33" s="95">
        <v>1.3653643230038466E-2</v>
      </c>
      <c r="M33" s="95">
        <v>6.0225389163369621E-4</v>
      </c>
    </row>
    <row r="34" spans="2:13">
      <c r="B34" s="87" t="s">
        <v>1470</v>
      </c>
      <c r="C34" s="84" t="s">
        <v>1471</v>
      </c>
      <c r="D34" s="97" t="s">
        <v>31</v>
      </c>
      <c r="E34" s="84"/>
      <c r="F34" s="97" t="s">
        <v>1438</v>
      </c>
      <c r="G34" s="97" t="s">
        <v>175</v>
      </c>
      <c r="H34" s="94">
        <v>54874</v>
      </c>
      <c r="I34" s="96">
        <v>2949</v>
      </c>
      <c r="J34" s="94">
        <v>6932.3537500000002</v>
      </c>
      <c r="K34" s="95">
        <v>2.7798378926038501E-4</v>
      </c>
      <c r="L34" s="95">
        <v>4.3439307474069475E-2</v>
      </c>
      <c r="M34" s="95">
        <v>1.9160814103136151E-3</v>
      </c>
    </row>
    <row r="35" spans="2:13">
      <c r="B35" s="87" t="s">
        <v>1472</v>
      </c>
      <c r="C35" s="84" t="s">
        <v>1473</v>
      </c>
      <c r="D35" s="97" t="s">
        <v>133</v>
      </c>
      <c r="E35" s="84"/>
      <c r="F35" s="97" t="s">
        <v>1438</v>
      </c>
      <c r="G35" s="97" t="s">
        <v>176</v>
      </c>
      <c r="H35" s="94">
        <v>360124</v>
      </c>
      <c r="I35" s="96">
        <v>643</v>
      </c>
      <c r="J35" s="94">
        <v>11974.64842</v>
      </c>
      <c r="K35" s="95">
        <v>5.8938197225772945E-4</v>
      </c>
      <c r="L35" s="95">
        <v>7.5035183340183734E-2</v>
      </c>
      <c r="M35" s="95">
        <v>3.3097562617319266E-3</v>
      </c>
    </row>
    <row r="36" spans="2:13">
      <c r="B36" s="87" t="s">
        <v>1474</v>
      </c>
      <c r="C36" s="84" t="s">
        <v>1475</v>
      </c>
      <c r="D36" s="97" t="s">
        <v>1273</v>
      </c>
      <c r="E36" s="84"/>
      <c r="F36" s="97" t="s">
        <v>1438</v>
      </c>
      <c r="G36" s="97" t="s">
        <v>173</v>
      </c>
      <c r="H36" s="94">
        <v>27669.47</v>
      </c>
      <c r="I36" s="96">
        <v>3422</v>
      </c>
      <c r="J36" s="94">
        <v>3641.5822499999999</v>
      </c>
      <c r="K36" s="95">
        <v>2.7126931372549023E-4</v>
      </c>
      <c r="L36" s="95">
        <v>2.2818773645223129E-2</v>
      </c>
      <c r="M36" s="95">
        <v>1.0065222152509207E-3</v>
      </c>
    </row>
    <row r="37" spans="2:13">
      <c r="B37" s="87" t="s">
        <v>1476</v>
      </c>
      <c r="C37" s="84" t="s">
        <v>1477</v>
      </c>
      <c r="D37" s="97" t="s">
        <v>1273</v>
      </c>
      <c r="E37" s="84"/>
      <c r="F37" s="97" t="s">
        <v>1438</v>
      </c>
      <c r="G37" s="97" t="s">
        <v>173</v>
      </c>
      <c r="H37" s="94">
        <v>14560</v>
      </c>
      <c r="I37" s="96">
        <v>3231</v>
      </c>
      <c r="J37" s="94">
        <v>1809.2876299999998</v>
      </c>
      <c r="K37" s="95">
        <v>4.3140740740740742E-4</v>
      </c>
      <c r="L37" s="95">
        <v>1.1337303966722764E-2</v>
      </c>
      <c r="M37" s="95">
        <v>5.0008157673046881E-4</v>
      </c>
    </row>
    <row r="38" spans="2:13">
      <c r="B38" s="87" t="s">
        <v>1478</v>
      </c>
      <c r="C38" s="84" t="s">
        <v>1479</v>
      </c>
      <c r="D38" s="97" t="s">
        <v>1273</v>
      </c>
      <c r="E38" s="84"/>
      <c r="F38" s="97" t="s">
        <v>1438</v>
      </c>
      <c r="G38" s="97" t="s">
        <v>173</v>
      </c>
      <c r="H38" s="94">
        <v>9120</v>
      </c>
      <c r="I38" s="96">
        <v>2629</v>
      </c>
      <c r="J38" s="94">
        <v>922.13543000000004</v>
      </c>
      <c r="K38" s="95">
        <v>3.2000000000000003E-4</v>
      </c>
      <c r="L38" s="95">
        <v>5.7782574174757408E-3</v>
      </c>
      <c r="M38" s="95">
        <v>2.5487541734501819E-4</v>
      </c>
    </row>
    <row r="39" spans="2:13">
      <c r="B39" s="87" t="s">
        <v>1480</v>
      </c>
      <c r="C39" s="84" t="s">
        <v>1481</v>
      </c>
      <c r="D39" s="97" t="s">
        <v>1276</v>
      </c>
      <c r="E39" s="84"/>
      <c r="F39" s="97" t="s">
        <v>1438</v>
      </c>
      <c r="G39" s="97" t="s">
        <v>173</v>
      </c>
      <c r="H39" s="94">
        <v>3110</v>
      </c>
      <c r="I39" s="96">
        <v>3368</v>
      </c>
      <c r="J39" s="94">
        <v>402.8485</v>
      </c>
      <c r="K39" s="95">
        <v>7.0681818181818183E-4</v>
      </c>
      <c r="L39" s="95">
        <v>2.5243172071199738E-3</v>
      </c>
      <c r="M39" s="95">
        <v>1.1134609540413663E-4</v>
      </c>
    </row>
    <row r="40" spans="2:13">
      <c r="B40" s="87" t="s">
        <v>1482</v>
      </c>
      <c r="C40" s="84" t="s">
        <v>1483</v>
      </c>
      <c r="D40" s="97" t="s">
        <v>31</v>
      </c>
      <c r="E40" s="84"/>
      <c r="F40" s="97" t="s">
        <v>1438</v>
      </c>
      <c r="G40" s="97" t="s">
        <v>175</v>
      </c>
      <c r="H40" s="94">
        <v>1930</v>
      </c>
      <c r="I40" s="96">
        <v>9940</v>
      </c>
      <c r="J40" s="94">
        <v>821.83195000000001</v>
      </c>
      <c r="K40" s="95">
        <v>1.4257547450669255E-3</v>
      </c>
      <c r="L40" s="95">
        <v>5.1497387547575872E-3</v>
      </c>
      <c r="M40" s="95">
        <v>2.2715184172429002E-4</v>
      </c>
    </row>
    <row r="41" spans="2:13">
      <c r="B41" s="87" t="s">
        <v>1484</v>
      </c>
      <c r="C41" s="84" t="s">
        <v>1485</v>
      </c>
      <c r="D41" s="97" t="s">
        <v>31</v>
      </c>
      <c r="E41" s="84"/>
      <c r="F41" s="97" t="s">
        <v>1438</v>
      </c>
      <c r="G41" s="97" t="s">
        <v>175</v>
      </c>
      <c r="H41" s="94">
        <v>1990</v>
      </c>
      <c r="I41" s="96">
        <v>6850</v>
      </c>
      <c r="J41" s="94">
        <v>583.95981999999992</v>
      </c>
      <c r="K41" s="95">
        <v>9.9670186844036195E-4</v>
      </c>
      <c r="L41" s="95">
        <v>3.6591915369988529E-3</v>
      </c>
      <c r="M41" s="95">
        <v>1.6140471127459193E-4</v>
      </c>
    </row>
    <row r="42" spans="2:13">
      <c r="B42" s="87" t="s">
        <v>1486</v>
      </c>
      <c r="C42" s="84" t="s">
        <v>1487</v>
      </c>
      <c r="D42" s="97" t="s">
        <v>134</v>
      </c>
      <c r="E42" s="84"/>
      <c r="F42" s="97" t="s">
        <v>1438</v>
      </c>
      <c r="G42" s="97" t="s">
        <v>183</v>
      </c>
      <c r="H42" s="94">
        <v>167490</v>
      </c>
      <c r="I42" s="96">
        <v>137</v>
      </c>
      <c r="J42" s="94">
        <v>858.13936999999999</v>
      </c>
      <c r="K42" s="95">
        <v>1.0288617686711843E-3</v>
      </c>
      <c r="L42" s="95">
        <v>5.3772472227105071E-3</v>
      </c>
      <c r="M42" s="95">
        <v>2.3718710175677882E-4</v>
      </c>
    </row>
    <row r="43" spans="2:13">
      <c r="B43" s="87" t="s">
        <v>1488</v>
      </c>
      <c r="C43" s="84" t="s">
        <v>1489</v>
      </c>
      <c r="D43" s="97" t="s">
        <v>1273</v>
      </c>
      <c r="E43" s="84"/>
      <c r="F43" s="97" t="s">
        <v>1438</v>
      </c>
      <c r="G43" s="97" t="s">
        <v>173</v>
      </c>
      <c r="H43" s="94">
        <v>14380</v>
      </c>
      <c r="I43" s="96">
        <v>3399</v>
      </c>
      <c r="J43" s="94">
        <v>1879.8332600000001</v>
      </c>
      <c r="K43" s="95">
        <v>1.7325301204819277E-3</v>
      </c>
      <c r="L43" s="95">
        <v>1.1779354880890547E-2</v>
      </c>
      <c r="M43" s="95">
        <v>5.1958017346925508E-4</v>
      </c>
    </row>
    <row r="44" spans="2:13">
      <c r="B44" s="87" t="s">
        <v>1490</v>
      </c>
      <c r="C44" s="84" t="s">
        <v>1491</v>
      </c>
      <c r="D44" s="97" t="s">
        <v>31</v>
      </c>
      <c r="E44" s="84"/>
      <c r="F44" s="97" t="s">
        <v>1438</v>
      </c>
      <c r="G44" s="97" t="s">
        <v>175</v>
      </c>
      <c r="H44" s="94">
        <v>15808</v>
      </c>
      <c r="I44" s="96">
        <v>2599</v>
      </c>
      <c r="J44" s="94">
        <v>1760.03997</v>
      </c>
      <c r="K44" s="95">
        <v>1.5865213131595159E-3</v>
      </c>
      <c r="L44" s="95">
        <v>1.1028709754386383E-2</v>
      </c>
      <c r="M44" s="95">
        <v>4.8646967387172541E-4</v>
      </c>
    </row>
    <row r="45" spans="2:13">
      <c r="B45" s="87" t="s">
        <v>1492</v>
      </c>
      <c r="C45" s="84" t="s">
        <v>1493</v>
      </c>
      <c r="D45" s="97" t="s">
        <v>1273</v>
      </c>
      <c r="E45" s="84"/>
      <c r="F45" s="97" t="s">
        <v>1438</v>
      </c>
      <c r="G45" s="97" t="s">
        <v>173</v>
      </c>
      <c r="H45" s="94">
        <v>16598.34</v>
      </c>
      <c r="I45" s="96">
        <v>3354</v>
      </c>
      <c r="J45" s="94">
        <v>2141.1002000000003</v>
      </c>
      <c r="K45" s="95">
        <v>4.3852927301272473E-4</v>
      </c>
      <c r="L45" s="95">
        <v>1.3416497956497337E-2</v>
      </c>
      <c r="M45" s="95">
        <v>5.9179355797282611E-4</v>
      </c>
    </row>
    <row r="46" spans="2:13">
      <c r="B46" s="87" t="s">
        <v>1494</v>
      </c>
      <c r="C46" s="84" t="s">
        <v>1495</v>
      </c>
      <c r="D46" s="97" t="s">
        <v>1273</v>
      </c>
      <c r="E46" s="84"/>
      <c r="F46" s="97" t="s">
        <v>1438</v>
      </c>
      <c r="G46" s="97" t="s">
        <v>173</v>
      </c>
      <c r="H46" s="94">
        <v>13497.13</v>
      </c>
      <c r="I46" s="96">
        <v>20947.5</v>
      </c>
      <c r="J46" s="94">
        <v>10923.59965</v>
      </c>
      <c r="K46" s="95">
        <v>1.5945909594952087E-5</v>
      </c>
      <c r="L46" s="95">
        <v>6.8449133012000105E-2</v>
      </c>
      <c r="M46" s="95">
        <v>3.0192495908151419E-3</v>
      </c>
    </row>
    <row r="47" spans="2:13">
      <c r="B47" s="87" t="s">
        <v>1496</v>
      </c>
      <c r="C47" s="84" t="s">
        <v>1497</v>
      </c>
      <c r="D47" s="97" t="s">
        <v>1273</v>
      </c>
      <c r="E47" s="84"/>
      <c r="F47" s="97" t="s">
        <v>1438</v>
      </c>
      <c r="G47" s="97" t="s">
        <v>173</v>
      </c>
      <c r="H47" s="94">
        <v>65022.62</v>
      </c>
      <c r="I47" s="96">
        <v>19220</v>
      </c>
      <c r="J47" s="94">
        <v>48064.798710000003</v>
      </c>
      <c r="K47" s="95">
        <v>2.6919464504911834E-4</v>
      </c>
      <c r="L47" s="95">
        <v>0.30118220234259507</v>
      </c>
      <c r="M47" s="95">
        <v>1.3284963609754744E-2</v>
      </c>
    </row>
    <row r="48" spans="2:13">
      <c r="B48" s="87" t="s">
        <v>1498</v>
      </c>
      <c r="C48" s="84" t="s">
        <v>1499</v>
      </c>
      <c r="D48" s="97" t="s">
        <v>31</v>
      </c>
      <c r="E48" s="84"/>
      <c r="F48" s="97" t="s">
        <v>1438</v>
      </c>
      <c r="G48" s="97" t="s">
        <v>180</v>
      </c>
      <c r="H48" s="94">
        <v>41470.1</v>
      </c>
      <c r="I48" s="96">
        <v>9400</v>
      </c>
      <c r="J48" s="94">
        <v>1770.55762</v>
      </c>
      <c r="K48" s="95">
        <v>6.2881122062168309E-4</v>
      </c>
      <c r="L48" s="95">
        <v>1.1094615137857998E-2</v>
      </c>
      <c r="M48" s="95">
        <v>4.8937672021874502E-4</v>
      </c>
    </row>
    <row r="49" spans="2:13">
      <c r="B49" s="83"/>
      <c r="C49" s="84"/>
      <c r="D49" s="84"/>
      <c r="E49" s="84"/>
      <c r="F49" s="84"/>
      <c r="G49" s="84"/>
      <c r="H49" s="94"/>
      <c r="I49" s="96"/>
      <c r="J49" s="84"/>
      <c r="K49" s="84"/>
      <c r="L49" s="95"/>
      <c r="M49" s="84"/>
    </row>
    <row r="50" spans="2:13">
      <c r="B50" s="101" t="s">
        <v>75</v>
      </c>
      <c r="C50" s="82"/>
      <c r="D50" s="82"/>
      <c r="E50" s="82"/>
      <c r="F50" s="82"/>
      <c r="G50" s="82"/>
      <c r="H50" s="91"/>
      <c r="I50" s="93"/>
      <c r="J50" s="91">
        <v>16220.88841</v>
      </c>
      <c r="K50" s="82"/>
      <c r="L50" s="92">
        <v>0.10164284520889602</v>
      </c>
      <c r="M50" s="92">
        <v>4.4834040301495832E-3</v>
      </c>
    </row>
    <row r="51" spans="2:13">
      <c r="B51" s="87" t="s">
        <v>1500</v>
      </c>
      <c r="C51" s="84" t="s">
        <v>1501</v>
      </c>
      <c r="D51" s="97" t="s">
        <v>133</v>
      </c>
      <c r="E51" s="84"/>
      <c r="F51" s="97" t="s">
        <v>1502</v>
      </c>
      <c r="G51" s="97" t="s">
        <v>173</v>
      </c>
      <c r="H51" s="94">
        <v>28445</v>
      </c>
      <c r="I51" s="96">
        <v>11785</v>
      </c>
      <c r="J51" s="94">
        <v>12892.72754</v>
      </c>
      <c r="K51" s="95">
        <v>6.3086978368607333E-4</v>
      </c>
      <c r="L51" s="95">
        <v>8.0788023229406508E-2</v>
      </c>
      <c r="M51" s="95">
        <v>3.5635105273778599E-3</v>
      </c>
    </row>
    <row r="52" spans="2:13">
      <c r="B52" s="87" t="s">
        <v>1503</v>
      </c>
      <c r="C52" s="84" t="s">
        <v>1504</v>
      </c>
      <c r="D52" s="97" t="s">
        <v>133</v>
      </c>
      <c r="E52" s="84"/>
      <c r="F52" s="97" t="s">
        <v>1502</v>
      </c>
      <c r="G52" s="97" t="s">
        <v>176</v>
      </c>
      <c r="H52" s="94">
        <v>402995</v>
      </c>
      <c r="I52" s="96">
        <v>157</v>
      </c>
      <c r="J52" s="94">
        <v>3328.1608700000002</v>
      </c>
      <c r="K52" s="95">
        <v>5.534239542656855E-3</v>
      </c>
      <c r="L52" s="95">
        <v>2.0854821979489516E-2</v>
      </c>
      <c r="M52" s="95">
        <v>9.1989350277172288E-4</v>
      </c>
    </row>
    <row r="53" spans="2:13">
      <c r="B53" s="146"/>
      <c r="C53" s="146"/>
      <c r="D53" s="147"/>
      <c r="E53" s="147"/>
      <c r="F53" s="147"/>
      <c r="G53" s="147"/>
      <c r="H53" s="147"/>
      <c r="I53" s="147"/>
      <c r="J53" s="147"/>
      <c r="K53" s="147"/>
      <c r="L53" s="147"/>
      <c r="M53" s="147"/>
    </row>
    <row r="54" spans="2:13">
      <c r="B54" s="146"/>
      <c r="C54" s="146"/>
      <c r="D54" s="147"/>
      <c r="E54" s="147"/>
      <c r="F54" s="147"/>
      <c r="G54" s="147"/>
      <c r="H54" s="147"/>
      <c r="I54" s="147"/>
      <c r="J54" s="147"/>
      <c r="K54" s="147"/>
      <c r="L54" s="147"/>
      <c r="M54" s="147"/>
    </row>
    <row r="55" spans="2:13">
      <c r="B55" s="144" t="s">
        <v>1706</v>
      </c>
      <c r="C55" s="146"/>
      <c r="D55" s="147"/>
      <c r="E55" s="147"/>
      <c r="F55" s="147"/>
      <c r="G55" s="147"/>
      <c r="H55" s="147"/>
      <c r="I55" s="147"/>
      <c r="J55" s="147"/>
      <c r="K55" s="147"/>
      <c r="L55" s="147"/>
      <c r="M55" s="147"/>
    </row>
    <row r="56" spans="2:13">
      <c r="B56" s="144" t="s">
        <v>122</v>
      </c>
      <c r="C56" s="146"/>
      <c r="D56" s="147"/>
      <c r="E56" s="147"/>
      <c r="F56" s="147"/>
      <c r="G56" s="147"/>
      <c r="H56" s="147"/>
      <c r="I56" s="147"/>
      <c r="J56" s="147"/>
      <c r="K56" s="147"/>
      <c r="L56" s="147"/>
      <c r="M56" s="147"/>
    </row>
    <row r="57" spans="2:13">
      <c r="B57" s="145"/>
      <c r="C57" s="146"/>
      <c r="D57" s="147"/>
      <c r="E57" s="147"/>
      <c r="F57" s="147"/>
      <c r="G57" s="147"/>
      <c r="H57" s="147"/>
      <c r="I57" s="147"/>
      <c r="J57" s="147"/>
      <c r="K57" s="147"/>
      <c r="L57" s="147"/>
      <c r="M57" s="147"/>
    </row>
    <row r="58" spans="2:13">
      <c r="B58" s="146"/>
      <c r="C58" s="146"/>
      <c r="D58" s="147"/>
      <c r="E58" s="147"/>
      <c r="F58" s="147"/>
      <c r="G58" s="147"/>
      <c r="H58" s="147"/>
      <c r="I58" s="147"/>
      <c r="J58" s="147"/>
      <c r="K58" s="147"/>
      <c r="L58" s="147"/>
      <c r="M58" s="147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7:B1048576 A1:A1048576 B1:B54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2.42578125" style="2" customWidth="1"/>
    <col min="4" max="4" width="7.140625" style="2" customWidth="1"/>
    <col min="5" max="5" width="6.5703125" style="2" bestFit="1" customWidth="1"/>
    <col min="6" max="6" width="8.5703125" style="1" customWidth="1"/>
    <col min="7" max="7" width="6.42578125" style="1" customWidth="1"/>
    <col min="8" max="8" width="8.140625" style="1" bestFit="1" customWidth="1"/>
    <col min="9" max="9" width="12.28515625" style="1" bestFit="1" customWidth="1"/>
    <col min="10" max="10" width="11.28515625" style="1" bestFit="1" customWidth="1"/>
    <col min="11" max="11" width="13.140625" style="1" bestFit="1" customWidth="1"/>
    <col min="12" max="12" width="11.28515625" style="1" bestFit="1" customWidth="1"/>
    <col min="13" max="13" width="6.85546875" style="1" bestFit="1" customWidth="1"/>
    <col min="14" max="14" width="10" style="1" customWidth="1"/>
    <col min="15" max="15" width="9.8554687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189</v>
      </c>
      <c r="C1" s="78" t="s" vm="1">
        <v>245</v>
      </c>
    </row>
    <row r="2" spans="2:61">
      <c r="B2" s="57" t="s">
        <v>188</v>
      </c>
      <c r="C2" s="78" t="s">
        <v>246</v>
      </c>
    </row>
    <row r="3" spans="2:61">
      <c r="B3" s="57" t="s">
        <v>190</v>
      </c>
      <c r="C3" s="78" t="s">
        <v>247</v>
      </c>
    </row>
    <row r="4" spans="2:61">
      <c r="B4" s="57" t="s">
        <v>191</v>
      </c>
      <c r="C4" s="78">
        <v>69</v>
      </c>
    </row>
    <row r="6" spans="2:61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1" ht="26.25" customHeight="1">
      <c r="B7" s="163" t="s">
        <v>101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I7" s="3"/>
    </row>
    <row r="8" spans="2:61" s="3" customFormat="1" ht="63">
      <c r="B8" s="23" t="s">
        <v>125</v>
      </c>
      <c r="C8" s="31" t="s">
        <v>50</v>
      </c>
      <c r="D8" s="70" t="s">
        <v>129</v>
      </c>
      <c r="E8" s="70" t="s">
        <v>127</v>
      </c>
      <c r="F8" s="74" t="s">
        <v>70</v>
      </c>
      <c r="G8" s="31" t="s">
        <v>15</v>
      </c>
      <c r="H8" s="31" t="s">
        <v>71</v>
      </c>
      <c r="I8" s="31" t="s">
        <v>111</v>
      </c>
      <c r="J8" s="31" t="s">
        <v>0</v>
      </c>
      <c r="K8" s="31" t="s">
        <v>115</v>
      </c>
      <c r="L8" s="31" t="s">
        <v>65</v>
      </c>
      <c r="M8" s="31" t="s">
        <v>63</v>
      </c>
      <c r="N8" s="70" t="s">
        <v>192</v>
      </c>
      <c r="O8" s="32" t="s">
        <v>194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66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79" t="s">
        <v>37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352600.40937999991</v>
      </c>
      <c r="M11" s="80"/>
      <c r="N11" s="89">
        <v>1</v>
      </c>
      <c r="O11" s="89">
        <v>9.7457676576586744E-2</v>
      </c>
      <c r="P11" s="5"/>
      <c r="BC11" s="1"/>
      <c r="BD11" s="3"/>
      <c r="BE11" s="1"/>
      <c r="BI11" s="1"/>
    </row>
    <row r="12" spans="2:61" s="4" customFormat="1" ht="18" customHeight="1">
      <c r="B12" s="81" t="s">
        <v>242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352600.40938000003</v>
      </c>
      <c r="M12" s="82"/>
      <c r="N12" s="92">
        <v>1.0000000000000002</v>
      </c>
      <c r="O12" s="92">
        <v>9.7457676576586785E-2</v>
      </c>
      <c r="P12" s="5"/>
      <c r="BC12" s="1"/>
      <c r="BD12" s="3"/>
      <c r="BE12" s="1"/>
      <c r="BI12" s="1"/>
    </row>
    <row r="13" spans="2:61">
      <c r="B13" s="101" t="s">
        <v>1505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352600.40938000003</v>
      </c>
      <c r="M13" s="82"/>
      <c r="N13" s="92">
        <v>1.0000000000000002</v>
      </c>
      <c r="O13" s="92">
        <v>9.7457676576586785E-2</v>
      </c>
      <c r="BD13" s="3"/>
    </row>
    <row r="14" spans="2:61" ht="20.25">
      <c r="B14" s="87" t="s">
        <v>1506</v>
      </c>
      <c r="C14" s="84" t="s">
        <v>1507</v>
      </c>
      <c r="D14" s="97" t="s">
        <v>31</v>
      </c>
      <c r="E14" s="84"/>
      <c r="F14" s="97" t="s">
        <v>1438</v>
      </c>
      <c r="G14" s="84" t="s">
        <v>316</v>
      </c>
      <c r="H14" s="84" t="s">
        <v>837</v>
      </c>
      <c r="I14" s="97" t="s">
        <v>173</v>
      </c>
      <c r="J14" s="94">
        <v>4329.76</v>
      </c>
      <c r="K14" s="96">
        <v>14187.79</v>
      </c>
      <c r="L14" s="94">
        <v>2362.5872599999998</v>
      </c>
      <c r="M14" s="95">
        <v>1.6766528245718199E-4</v>
      </c>
      <c r="N14" s="95">
        <v>6.700466582424818E-3</v>
      </c>
      <c r="O14" s="95">
        <v>6.5301190510218547E-4</v>
      </c>
      <c r="BD14" s="4"/>
    </row>
    <row r="15" spans="2:61">
      <c r="B15" s="87" t="s">
        <v>1508</v>
      </c>
      <c r="C15" s="84" t="s">
        <v>1509</v>
      </c>
      <c r="D15" s="97" t="s">
        <v>31</v>
      </c>
      <c r="E15" s="84"/>
      <c r="F15" s="97" t="s">
        <v>1502</v>
      </c>
      <c r="G15" s="84" t="s">
        <v>581</v>
      </c>
      <c r="H15" s="84" t="s">
        <v>837</v>
      </c>
      <c r="I15" s="97" t="s">
        <v>173</v>
      </c>
      <c r="J15" s="94">
        <v>69173.94</v>
      </c>
      <c r="K15" s="96">
        <v>10615</v>
      </c>
      <c r="L15" s="94">
        <v>28240.461609999998</v>
      </c>
      <c r="M15" s="95">
        <v>3.5939166321113541E-3</v>
      </c>
      <c r="N15" s="95">
        <v>8.0091970567070597E-2</v>
      </c>
      <c r="O15" s="95">
        <v>7.8055773639070722E-3</v>
      </c>
    </row>
    <row r="16" spans="2:61">
      <c r="B16" s="87" t="s">
        <v>1510</v>
      </c>
      <c r="C16" s="84" t="s">
        <v>1511</v>
      </c>
      <c r="D16" s="97" t="s">
        <v>31</v>
      </c>
      <c r="E16" s="84"/>
      <c r="F16" s="97" t="s">
        <v>1502</v>
      </c>
      <c r="G16" s="84" t="s">
        <v>639</v>
      </c>
      <c r="H16" s="84" t="s">
        <v>837</v>
      </c>
      <c r="I16" s="97" t="s">
        <v>175</v>
      </c>
      <c r="J16" s="94">
        <v>1782.44</v>
      </c>
      <c r="K16" s="96">
        <v>155978</v>
      </c>
      <c r="L16" s="94">
        <v>11910.15987</v>
      </c>
      <c r="M16" s="95">
        <v>5.6093409736486504E-3</v>
      </c>
      <c r="N16" s="95">
        <v>3.3778065915868911E-2</v>
      </c>
      <c r="O16" s="95">
        <v>3.2919318234113804E-3</v>
      </c>
    </row>
    <row r="17" spans="2:55">
      <c r="B17" s="87" t="s">
        <v>1512</v>
      </c>
      <c r="C17" s="84" t="s">
        <v>1513</v>
      </c>
      <c r="D17" s="97" t="s">
        <v>31</v>
      </c>
      <c r="E17" s="84"/>
      <c r="F17" s="97" t="s">
        <v>1502</v>
      </c>
      <c r="G17" s="84" t="s">
        <v>947</v>
      </c>
      <c r="H17" s="84" t="s">
        <v>837</v>
      </c>
      <c r="I17" s="97" t="s">
        <v>175</v>
      </c>
      <c r="J17" s="94">
        <v>21237.4</v>
      </c>
      <c r="K17" s="96">
        <v>17722</v>
      </c>
      <c r="L17" s="94">
        <v>16123.280289999999</v>
      </c>
      <c r="M17" s="95">
        <v>3.7079577181645669E-3</v>
      </c>
      <c r="N17" s="95">
        <v>4.5726777000487905E-2</v>
      </c>
      <c r="O17" s="95">
        <v>4.4564254438032554E-3</v>
      </c>
    </row>
    <row r="18" spans="2:55">
      <c r="B18" s="87" t="s">
        <v>1514</v>
      </c>
      <c r="C18" s="84" t="s">
        <v>1515</v>
      </c>
      <c r="D18" s="97" t="s">
        <v>31</v>
      </c>
      <c r="E18" s="84"/>
      <c r="F18" s="97" t="s">
        <v>1502</v>
      </c>
      <c r="G18" s="84" t="s">
        <v>947</v>
      </c>
      <c r="H18" s="84" t="s">
        <v>837</v>
      </c>
      <c r="I18" s="97" t="s">
        <v>173</v>
      </c>
      <c r="J18" s="94">
        <v>7609.7199999999984</v>
      </c>
      <c r="K18" s="96">
        <v>113463</v>
      </c>
      <c r="L18" s="94">
        <v>33207.197039999999</v>
      </c>
      <c r="M18" s="95">
        <v>2.0264636746755338E-3</v>
      </c>
      <c r="N18" s="95">
        <v>9.4177987763514964E-2</v>
      </c>
      <c r="O18" s="95">
        <v>9.1783678720903858E-3</v>
      </c>
    </row>
    <row r="19" spans="2:55" ht="20.25">
      <c r="B19" s="87" t="s">
        <v>1516</v>
      </c>
      <c r="C19" s="84" t="s">
        <v>1517</v>
      </c>
      <c r="D19" s="97" t="s">
        <v>31</v>
      </c>
      <c r="E19" s="84"/>
      <c r="F19" s="97" t="s">
        <v>1502</v>
      </c>
      <c r="G19" s="84" t="s">
        <v>947</v>
      </c>
      <c r="H19" s="84" t="s">
        <v>837</v>
      </c>
      <c r="I19" s="97" t="s">
        <v>175</v>
      </c>
      <c r="J19" s="94">
        <v>26042.3</v>
      </c>
      <c r="K19" s="96">
        <v>23170</v>
      </c>
      <c r="L19" s="94">
        <v>25849.056499999999</v>
      </c>
      <c r="M19" s="95">
        <v>1.7521090960365279E-3</v>
      </c>
      <c r="N19" s="95">
        <v>7.3309774499275449E-2</v>
      </c>
      <c r="O19" s="95">
        <v>7.1446002930528928E-3</v>
      </c>
      <c r="BC19" s="4"/>
    </row>
    <row r="20" spans="2:55">
      <c r="B20" s="87" t="s">
        <v>1518</v>
      </c>
      <c r="C20" s="84" t="s">
        <v>1519</v>
      </c>
      <c r="D20" s="97" t="s">
        <v>31</v>
      </c>
      <c r="E20" s="84"/>
      <c r="F20" s="97" t="s">
        <v>1502</v>
      </c>
      <c r="G20" s="84" t="s">
        <v>947</v>
      </c>
      <c r="H20" s="84" t="s">
        <v>837</v>
      </c>
      <c r="I20" s="97" t="s">
        <v>173</v>
      </c>
      <c r="J20" s="94">
        <v>890338.5</v>
      </c>
      <c r="K20" s="96">
        <v>1119</v>
      </c>
      <c r="L20" s="94">
        <v>38317.26655</v>
      </c>
      <c r="M20" s="95">
        <v>1.3480075388759361E-3</v>
      </c>
      <c r="N20" s="95">
        <v>0.10867051067063628</v>
      </c>
      <c r="O20" s="95">
        <v>1.0590775482351388E-2</v>
      </c>
      <c r="BC20" s="3"/>
    </row>
    <row r="21" spans="2:55">
      <c r="B21" s="87" t="s">
        <v>1520</v>
      </c>
      <c r="C21" s="84" t="s">
        <v>1521</v>
      </c>
      <c r="D21" s="97" t="s">
        <v>31</v>
      </c>
      <c r="E21" s="84"/>
      <c r="F21" s="97" t="s">
        <v>1502</v>
      </c>
      <c r="G21" s="84" t="s">
        <v>947</v>
      </c>
      <c r="H21" s="84" t="s">
        <v>837</v>
      </c>
      <c r="I21" s="97" t="s">
        <v>175</v>
      </c>
      <c r="J21" s="94">
        <v>2317.2600000000002</v>
      </c>
      <c r="K21" s="96">
        <v>181461</v>
      </c>
      <c r="L21" s="94">
        <v>18013.470359999999</v>
      </c>
      <c r="M21" s="95">
        <v>2.0603117267644429E-3</v>
      </c>
      <c r="N21" s="95">
        <v>5.1087491338068065E-2</v>
      </c>
      <c r="O21" s="95">
        <v>4.978868207934614E-3</v>
      </c>
    </row>
    <row r="22" spans="2:55">
      <c r="B22" s="87" t="s">
        <v>1522</v>
      </c>
      <c r="C22" s="84" t="s">
        <v>1523</v>
      </c>
      <c r="D22" s="97" t="s">
        <v>31</v>
      </c>
      <c r="E22" s="84"/>
      <c r="F22" s="97" t="s">
        <v>1502</v>
      </c>
      <c r="G22" s="84" t="s">
        <v>947</v>
      </c>
      <c r="H22" s="84" t="s">
        <v>837</v>
      </c>
      <c r="I22" s="97" t="s">
        <v>173</v>
      </c>
      <c r="J22" s="94">
        <v>714571.96</v>
      </c>
      <c r="K22" s="96">
        <v>1391</v>
      </c>
      <c r="L22" s="94">
        <v>38228.070659999998</v>
      </c>
      <c r="M22" s="95">
        <v>3.781441214267189E-3</v>
      </c>
      <c r="N22" s="95">
        <v>0.10841754474198963</v>
      </c>
      <c r="O22" s="95">
        <v>1.0566122010692448E-2</v>
      </c>
    </row>
    <row r="23" spans="2:55">
      <c r="B23" s="87" t="s">
        <v>1524</v>
      </c>
      <c r="C23" s="84" t="s">
        <v>1525</v>
      </c>
      <c r="D23" s="97" t="s">
        <v>31</v>
      </c>
      <c r="E23" s="84"/>
      <c r="F23" s="97" t="s">
        <v>1502</v>
      </c>
      <c r="G23" s="84" t="s">
        <v>952</v>
      </c>
      <c r="H23" s="84" t="s">
        <v>837</v>
      </c>
      <c r="I23" s="97" t="s">
        <v>173</v>
      </c>
      <c r="J23" s="94">
        <v>497.74</v>
      </c>
      <c r="K23" s="96">
        <v>1051589</v>
      </c>
      <c r="L23" s="94">
        <v>20130.65278</v>
      </c>
      <c r="M23" s="95">
        <v>1.1611217840563953E-3</v>
      </c>
      <c r="N23" s="95">
        <v>5.7091972228271171E-2</v>
      </c>
      <c r="O23" s="95">
        <v>5.5640509645423246E-3</v>
      </c>
    </row>
    <row r="24" spans="2:55">
      <c r="B24" s="87" t="s">
        <v>1526</v>
      </c>
      <c r="C24" s="84" t="s">
        <v>1527</v>
      </c>
      <c r="D24" s="97" t="s">
        <v>31</v>
      </c>
      <c r="E24" s="84"/>
      <c r="F24" s="97" t="s">
        <v>1502</v>
      </c>
      <c r="G24" s="84" t="s">
        <v>957</v>
      </c>
      <c r="H24" s="84" t="s">
        <v>837</v>
      </c>
      <c r="I24" s="97" t="s">
        <v>173</v>
      </c>
      <c r="J24" s="94">
        <v>35760.15</v>
      </c>
      <c r="K24" s="96">
        <v>11228</v>
      </c>
      <c r="L24" s="94">
        <v>15442.26683</v>
      </c>
      <c r="M24" s="95">
        <v>4.9616159284279612E-3</v>
      </c>
      <c r="N24" s="95">
        <v>4.3795374081252871E-2</v>
      </c>
      <c r="O24" s="95">
        <v>4.2681954027613718E-3</v>
      </c>
    </row>
    <row r="25" spans="2:55">
      <c r="B25" s="87" t="s">
        <v>1528</v>
      </c>
      <c r="C25" s="84" t="s">
        <v>1529</v>
      </c>
      <c r="D25" s="97" t="s">
        <v>31</v>
      </c>
      <c r="E25" s="84"/>
      <c r="F25" s="97" t="s">
        <v>1502</v>
      </c>
      <c r="G25" s="84" t="s">
        <v>657</v>
      </c>
      <c r="H25" s="84" t="s">
        <v>842</v>
      </c>
      <c r="I25" s="97" t="s">
        <v>175</v>
      </c>
      <c r="J25" s="94">
        <v>102846.79</v>
      </c>
      <c r="K25" s="96">
        <v>13348</v>
      </c>
      <c r="L25" s="94">
        <v>58809.334350000005</v>
      </c>
      <c r="M25" s="95">
        <v>3.0411812611359293E-3</v>
      </c>
      <c r="N25" s="95">
        <v>0.16678748176557212</v>
      </c>
      <c r="O25" s="95">
        <v>1.6254720454932488E-2</v>
      </c>
    </row>
    <row r="26" spans="2:55">
      <c r="B26" s="87" t="s">
        <v>1530</v>
      </c>
      <c r="C26" s="84" t="s">
        <v>1531</v>
      </c>
      <c r="D26" s="97" t="s">
        <v>147</v>
      </c>
      <c r="E26" s="84"/>
      <c r="F26" s="97" t="s">
        <v>1438</v>
      </c>
      <c r="G26" s="84" t="s">
        <v>669</v>
      </c>
      <c r="H26" s="84"/>
      <c r="I26" s="97" t="s">
        <v>175</v>
      </c>
      <c r="J26" s="94">
        <v>5940</v>
      </c>
      <c r="K26" s="96">
        <v>3311</v>
      </c>
      <c r="L26" s="94">
        <v>842.52917000000002</v>
      </c>
      <c r="M26" s="95">
        <v>3.4594213747959012E-4</v>
      </c>
      <c r="N26" s="95">
        <v>2.3894730340258919E-3</v>
      </c>
      <c r="O26" s="95">
        <v>2.3287249013857086E-4</v>
      </c>
    </row>
    <row r="27" spans="2:55">
      <c r="B27" s="87" t="s">
        <v>1532</v>
      </c>
      <c r="C27" s="84" t="s">
        <v>1533</v>
      </c>
      <c r="D27" s="97" t="s">
        <v>147</v>
      </c>
      <c r="E27" s="84"/>
      <c r="F27" s="97" t="s">
        <v>1438</v>
      </c>
      <c r="G27" s="84" t="s">
        <v>669</v>
      </c>
      <c r="H27" s="84"/>
      <c r="I27" s="97" t="s">
        <v>175</v>
      </c>
      <c r="J27" s="94">
        <v>10300</v>
      </c>
      <c r="K27" s="96">
        <v>2035</v>
      </c>
      <c r="L27" s="94">
        <v>897.92686000000003</v>
      </c>
      <c r="M27" s="95">
        <v>9.2807131861671112E-5</v>
      </c>
      <c r="N27" s="95">
        <v>2.5465848482107063E-3</v>
      </c>
      <c r="O27" s="95">
        <v>2.4818424251175529E-4</v>
      </c>
    </row>
    <row r="28" spans="2:55">
      <c r="B28" s="87" t="s">
        <v>1534</v>
      </c>
      <c r="C28" s="84" t="s">
        <v>1535</v>
      </c>
      <c r="D28" s="97" t="s">
        <v>31</v>
      </c>
      <c r="E28" s="84"/>
      <c r="F28" s="97" t="s">
        <v>1438</v>
      </c>
      <c r="G28" s="84" t="s">
        <v>669</v>
      </c>
      <c r="H28" s="84"/>
      <c r="I28" s="97" t="s">
        <v>173</v>
      </c>
      <c r="J28" s="94">
        <v>2882.88</v>
      </c>
      <c r="K28" s="96">
        <v>9723.857</v>
      </c>
      <c r="L28" s="94">
        <v>1078.13699</v>
      </c>
      <c r="M28" s="95">
        <v>4.1195085465113682E-4</v>
      </c>
      <c r="N28" s="95">
        <v>3.057673676260779E-3</v>
      </c>
      <c r="O28" s="95">
        <v>2.97993772217766E-4</v>
      </c>
    </row>
    <row r="29" spans="2:55">
      <c r="B29" s="87" t="s">
        <v>1536</v>
      </c>
      <c r="C29" s="84" t="s">
        <v>1537</v>
      </c>
      <c r="D29" s="97" t="s">
        <v>31</v>
      </c>
      <c r="E29" s="84"/>
      <c r="F29" s="97" t="s">
        <v>1438</v>
      </c>
      <c r="G29" s="84" t="s">
        <v>669</v>
      </c>
      <c r="H29" s="84"/>
      <c r="I29" s="97" t="s">
        <v>173</v>
      </c>
      <c r="J29" s="94">
        <v>24880.22</v>
      </c>
      <c r="K29" s="96">
        <v>910</v>
      </c>
      <c r="L29" s="94">
        <v>870.77286000000004</v>
      </c>
      <c r="M29" s="95">
        <v>2.7058519830485384E-3</v>
      </c>
      <c r="N29" s="95">
        <v>2.4695741605380898E-3</v>
      </c>
      <c r="O29" s="95">
        <v>2.4067895981961683E-4</v>
      </c>
    </row>
    <row r="30" spans="2:55">
      <c r="B30" s="87" t="s">
        <v>1538</v>
      </c>
      <c r="C30" s="84" t="s">
        <v>1539</v>
      </c>
      <c r="D30" s="97" t="s">
        <v>31</v>
      </c>
      <c r="E30" s="84"/>
      <c r="F30" s="97" t="s">
        <v>1438</v>
      </c>
      <c r="G30" s="84" t="s">
        <v>669</v>
      </c>
      <c r="H30" s="84"/>
      <c r="I30" s="97" t="s">
        <v>175</v>
      </c>
      <c r="J30" s="94">
        <v>11085.41</v>
      </c>
      <c r="K30" s="96">
        <v>1797</v>
      </c>
      <c r="L30" s="94">
        <v>853.37353000000007</v>
      </c>
      <c r="M30" s="95">
        <v>4.1701597616944991E-5</v>
      </c>
      <c r="N30" s="95">
        <v>2.4202284152209067E-3</v>
      </c>
      <c r="O30" s="95">
        <v>2.358698381320642E-4</v>
      </c>
    </row>
    <row r="31" spans="2:55">
      <c r="B31" s="87" t="s">
        <v>1540</v>
      </c>
      <c r="C31" s="84" t="s">
        <v>1541</v>
      </c>
      <c r="D31" s="97" t="s">
        <v>31</v>
      </c>
      <c r="E31" s="84"/>
      <c r="F31" s="97" t="s">
        <v>1438</v>
      </c>
      <c r="G31" s="84" t="s">
        <v>669</v>
      </c>
      <c r="H31" s="84"/>
      <c r="I31" s="97" t="s">
        <v>183</v>
      </c>
      <c r="J31" s="94">
        <v>50</v>
      </c>
      <c r="K31" s="96">
        <v>859838</v>
      </c>
      <c r="L31" s="94">
        <v>1607.8110800000002</v>
      </c>
      <c r="M31" s="95">
        <v>2.3821962170029825E-3</v>
      </c>
      <c r="N31" s="95">
        <v>4.5598673093633618E-3</v>
      </c>
      <c r="O31" s="95">
        <v>4.4439407346808532E-4</v>
      </c>
    </row>
    <row r="32" spans="2:55">
      <c r="B32" s="87" t="s">
        <v>1542</v>
      </c>
      <c r="C32" s="84" t="s">
        <v>1543</v>
      </c>
      <c r="D32" s="97" t="s">
        <v>31</v>
      </c>
      <c r="E32" s="84"/>
      <c r="F32" s="97" t="s">
        <v>1502</v>
      </c>
      <c r="G32" s="84" t="s">
        <v>669</v>
      </c>
      <c r="H32" s="84"/>
      <c r="I32" s="97" t="s">
        <v>173</v>
      </c>
      <c r="J32" s="94">
        <v>137030.97</v>
      </c>
      <c r="K32" s="96">
        <v>2578</v>
      </c>
      <c r="L32" s="94">
        <v>13586.60425</v>
      </c>
      <c r="M32" s="95">
        <v>4.9327120438181875E-3</v>
      </c>
      <c r="N32" s="95">
        <v>3.8532582176776839E-2</v>
      </c>
      <c r="O32" s="95">
        <v>3.7552959314450674E-3</v>
      </c>
    </row>
    <row r="33" spans="2:15">
      <c r="B33" s="87" t="s">
        <v>1544</v>
      </c>
      <c r="C33" s="84" t="s">
        <v>1545</v>
      </c>
      <c r="D33" s="97" t="s">
        <v>31</v>
      </c>
      <c r="E33" s="84"/>
      <c r="F33" s="97" t="s">
        <v>1502</v>
      </c>
      <c r="G33" s="84" t="s">
        <v>669</v>
      </c>
      <c r="H33" s="84"/>
      <c r="I33" s="97" t="s">
        <v>176</v>
      </c>
      <c r="J33" s="94">
        <v>1258.3599999999999</v>
      </c>
      <c r="K33" s="96">
        <v>100296</v>
      </c>
      <c r="L33" s="94">
        <v>6526.6188700000002</v>
      </c>
      <c r="M33" s="95">
        <v>5.8010264781171118E-3</v>
      </c>
      <c r="N33" s="95">
        <v>1.8509958288126141E-2</v>
      </c>
      <c r="O33" s="95">
        <v>1.8039375282903089E-3</v>
      </c>
    </row>
    <row r="34" spans="2:15">
      <c r="B34" s="87" t="s">
        <v>1546</v>
      </c>
      <c r="C34" s="84" t="s">
        <v>1547</v>
      </c>
      <c r="D34" s="97" t="s">
        <v>31</v>
      </c>
      <c r="E34" s="84"/>
      <c r="F34" s="97" t="s">
        <v>1438</v>
      </c>
      <c r="G34" s="84" t="s">
        <v>669</v>
      </c>
      <c r="H34" s="84"/>
      <c r="I34" s="97" t="s">
        <v>173</v>
      </c>
      <c r="J34" s="94">
        <v>18779.27</v>
      </c>
      <c r="K34" s="96">
        <v>1417</v>
      </c>
      <c r="L34" s="94">
        <v>1023.4293</v>
      </c>
      <c r="M34" s="95">
        <v>7.0690508927618331E-4</v>
      </c>
      <c r="N34" s="95">
        <v>2.9025187514658927E-3</v>
      </c>
      <c r="O34" s="95">
        <v>2.8287273373784136E-4</v>
      </c>
    </row>
    <row r="35" spans="2:15">
      <c r="B35" s="87" t="s">
        <v>1548</v>
      </c>
      <c r="C35" s="84" t="s">
        <v>1549</v>
      </c>
      <c r="D35" s="97" t="s">
        <v>31</v>
      </c>
      <c r="E35" s="84"/>
      <c r="F35" s="97" t="s">
        <v>1502</v>
      </c>
      <c r="G35" s="84" t="s">
        <v>669</v>
      </c>
      <c r="H35" s="84"/>
      <c r="I35" s="97" t="s">
        <v>173</v>
      </c>
      <c r="J35" s="94">
        <v>496.39</v>
      </c>
      <c r="K35" s="96">
        <v>161190.29999999999</v>
      </c>
      <c r="L35" s="94">
        <v>3077.30971</v>
      </c>
      <c r="M35" s="95">
        <v>4.2528480321142939E-3</v>
      </c>
      <c r="N35" s="95">
        <v>8.7274706101760705E-3</v>
      </c>
      <c r="O35" s="95">
        <v>8.5055900805820566E-4</v>
      </c>
    </row>
    <row r="36" spans="2:15">
      <c r="B36" s="87" t="s">
        <v>1550</v>
      </c>
      <c r="C36" s="84" t="s">
        <v>1551</v>
      </c>
      <c r="D36" s="97" t="s">
        <v>31</v>
      </c>
      <c r="E36" s="84"/>
      <c r="F36" s="97" t="s">
        <v>1438</v>
      </c>
      <c r="G36" s="84" t="s">
        <v>669</v>
      </c>
      <c r="H36" s="84"/>
      <c r="I36" s="97" t="s">
        <v>173</v>
      </c>
      <c r="J36" s="94">
        <v>16859.670000000002</v>
      </c>
      <c r="K36" s="96">
        <v>1590.17</v>
      </c>
      <c r="L36" s="94">
        <v>1031.1026400000001</v>
      </c>
      <c r="M36" s="95">
        <v>9.2243302506045893E-5</v>
      </c>
      <c r="N36" s="95">
        <v>2.9242808929605454E-3</v>
      </c>
      <c r="O36" s="95">
        <v>2.8499362148524113E-4</v>
      </c>
    </row>
    <row r="37" spans="2:15">
      <c r="B37" s="87" t="s">
        <v>1552</v>
      </c>
      <c r="C37" s="84" t="s">
        <v>1553</v>
      </c>
      <c r="D37" s="97" t="s">
        <v>31</v>
      </c>
      <c r="E37" s="84"/>
      <c r="F37" s="97" t="s">
        <v>1438</v>
      </c>
      <c r="G37" s="84" t="s">
        <v>669</v>
      </c>
      <c r="H37" s="84"/>
      <c r="I37" s="97" t="s">
        <v>175</v>
      </c>
      <c r="J37" s="94">
        <v>95200</v>
      </c>
      <c r="K37" s="96">
        <v>967.19</v>
      </c>
      <c r="L37" s="94">
        <v>3944.4646699999998</v>
      </c>
      <c r="M37" s="95">
        <v>5.1663349500212627E-4</v>
      </c>
      <c r="N37" s="95">
        <v>1.1186784147346304E-2</v>
      </c>
      <c r="O37" s="95">
        <v>1.0902379913641637E-3</v>
      </c>
    </row>
    <row r="38" spans="2:15">
      <c r="B38" s="87" t="s">
        <v>1554</v>
      </c>
      <c r="C38" s="84" t="s">
        <v>1555</v>
      </c>
      <c r="D38" s="97" t="s">
        <v>31</v>
      </c>
      <c r="E38" s="84"/>
      <c r="F38" s="97" t="s">
        <v>1438</v>
      </c>
      <c r="G38" s="84" t="s">
        <v>669</v>
      </c>
      <c r="H38" s="84"/>
      <c r="I38" s="97" t="s">
        <v>183</v>
      </c>
      <c r="J38" s="94">
        <v>6008.79</v>
      </c>
      <c r="K38" s="96">
        <v>7761.6859999999997</v>
      </c>
      <c r="L38" s="94">
        <v>1744.1806799999999</v>
      </c>
      <c r="M38" s="95">
        <v>8.5782200163180878E-4</v>
      </c>
      <c r="N38" s="95">
        <v>4.9466212562455768E-3</v>
      </c>
      <c r="O38" s="95">
        <v>4.8208621453805069E-4</v>
      </c>
    </row>
    <row r="39" spans="2:15">
      <c r="B39" s="87" t="s">
        <v>1556</v>
      </c>
      <c r="C39" s="84" t="s">
        <v>1557</v>
      </c>
      <c r="D39" s="97" t="s">
        <v>147</v>
      </c>
      <c r="E39" s="84"/>
      <c r="F39" s="97" t="s">
        <v>1438</v>
      </c>
      <c r="G39" s="84" t="s">
        <v>669</v>
      </c>
      <c r="H39" s="84"/>
      <c r="I39" s="97" t="s">
        <v>175</v>
      </c>
      <c r="J39" s="94">
        <v>20601.39</v>
      </c>
      <c r="K39" s="96">
        <v>10064.49</v>
      </c>
      <c r="L39" s="94">
        <v>8882.3446700000004</v>
      </c>
      <c r="M39" s="95">
        <v>9.1567566352585884E-4</v>
      </c>
      <c r="N39" s="95">
        <v>2.5190965278850359E-2</v>
      </c>
      <c r="O39" s="95">
        <v>2.4550529467982246E-3</v>
      </c>
    </row>
    <row r="40" spans="2:15">
      <c r="B40" s="146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</row>
    <row r="41" spans="2:15">
      <c r="B41" s="146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  <row r="42" spans="2:15">
      <c r="B42" s="144" t="s">
        <v>1706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</row>
    <row r="43" spans="2:15">
      <c r="B43" s="144" t="s">
        <v>122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</row>
    <row r="44" spans="2:15">
      <c r="B44" s="145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44:B1048576 A1:A1048576 B1:B41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FC88D1C-EB78-4F1A-B62A-4F9B5EAC8C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1903124969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