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320" windowHeight="11850" tabRatio="791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קונצרני'!$B$6:$T$32</definedName>
    <definedName name="Print_Area" localSheetId="10">אופציות!$B$6:$L$40</definedName>
    <definedName name="Print_Area" localSheetId="22">הלוואות!$B$6:$O$59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מקרקעין'!$B$6:$I$24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השקעה'!$B$6:$K$40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מזומנים!$B$6:$K$37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ממשלתיות'!$B$6:$Q$27</definedName>
    <definedName name="Print_Area" localSheetId="4">'תעודות חוב מסחריות '!$B$6:$T$29</definedName>
    <definedName name="Print_Area" localSheetId="7">'תעודות סל'!$B$6:$M$44</definedName>
    <definedName name="range_data">#REF!</definedName>
    <definedName name="table_company">#REF!</definedName>
  </definedNames>
  <calcPr calcId="145621"/>
</workbook>
</file>

<file path=xl/calcChain.xml><?xml version="1.0" encoding="utf-8"?>
<calcChain xmlns="http://schemas.openxmlformats.org/spreadsheetml/2006/main">
  <c r="F5" i="89" l="1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E5" i="89"/>
  <c r="D5" i="89"/>
  <c r="B7" i="89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3">
    <s v="Migdal Hashkaot Neches Boded"/>
    <s v="{[Time].[Hie Time].[Yom].&amp;[20160630]}"/>
    <s v="{[Medida].[Medida].&amp;[2]}"/>
    <s v="{[Keren].[Keren].[All]}"/>
    <s v="{[Cheshbon KM].[Hie Peilut].[Peilut 4].&amp;[Kod_Peilut_L4_234]&amp;[Kod_Peilut_L3_35]&amp;[Kod_Peilut_L2_159]&amp;[Kod_Peilut_L1_182]}"/>
    <s v="{[Salim Maslulim].[Salim Maslulim].&amp;[2]}"/>
    <s v="{[Makor Mezuman].[Makor Mezuman].&amp;[45]}"/>
    <s v="[Measures].[c_Shovi_Keren]"/>
    <s v="#,0.00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</metadataStrings>
  <mdxMetadata count="25">
    <mdx n="0" f="s">
      <ms ns="1" c="0"/>
    </mdx>
    <mdx n="0" f="v">
      <t c="8" si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 si="8">
        <n x="1" s="1"/>
        <n x="2" s="1"/>
        <n x="3" s="1"/>
        <n x="4" s="1"/>
        <n x="5" s="1"/>
        <n x="6" s="1"/>
        <n x="11"/>
        <n x="7"/>
      </t>
    </mdx>
    <mdx n="0" f="v">
      <t c="8" si="8">
        <n x="1" s="1"/>
        <n x="2" s="1"/>
        <n x="3" s="1"/>
        <n x="4" s="1"/>
        <n x="5" s="1"/>
        <n x="6" s="1"/>
        <n x="12"/>
        <n x="7"/>
      </t>
    </mdx>
    <mdx n="0" f="v">
      <t c="8" si="8">
        <n x="1" s="1"/>
        <n x="2" s="1"/>
        <n x="3" s="1"/>
        <n x="4" s="1"/>
        <n x="5" s="1"/>
        <n x="6" s="1"/>
        <n x="13"/>
        <n x="7"/>
      </t>
    </mdx>
    <mdx n="0" f="v">
      <t c="8" si="8">
        <n x="1" s="1"/>
        <n x="2" s="1"/>
        <n x="3" s="1"/>
        <n x="4" s="1"/>
        <n x="5" s="1"/>
        <n x="6" s="1"/>
        <n x="14"/>
        <n x="7"/>
      </t>
    </mdx>
    <mdx n="0" f="v">
      <t c="8" si="8">
        <n x="1" s="1"/>
        <n x="2" s="1"/>
        <n x="3" s="1"/>
        <n x="4" s="1"/>
        <n x="5" s="1"/>
        <n x="6" s="1"/>
        <n x="15"/>
        <n x="7"/>
      </t>
    </mdx>
    <mdx n="0" f="v">
      <t c="8">
        <n x="1" s="1"/>
        <n x="2" s="1"/>
        <n x="3" s="1"/>
        <n x="4" s="1"/>
        <n x="5" s="1"/>
        <n x="6" s="1"/>
        <n x="16"/>
        <n x="7"/>
      </t>
    </mdx>
    <mdx n="0" f="v">
      <t c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20"/>
        <n x="7"/>
      </t>
    </mdx>
    <mdx n="0" f="v">
      <t c="8" si="8">
        <n x="1" s="1"/>
        <n x="2" s="1"/>
        <n x="3" s="1"/>
        <n x="4" s="1"/>
        <n x="5" s="1"/>
        <n x="6" s="1"/>
        <n x="21"/>
        <n x="7"/>
      </t>
    </mdx>
    <mdx n="0" f="v">
      <t c="8" si="8">
        <n x="1" s="1"/>
        <n x="2" s="1"/>
        <n x="3" s="1"/>
        <n x="4" s="1"/>
        <n x="5" s="1"/>
        <n x="6" s="1"/>
        <n x="22"/>
        <n x="7"/>
      </t>
    </mdx>
    <mdx n="0" f="v">
      <t c="8" si="8">
        <n x="1" s="1"/>
        <n x="2" s="1"/>
        <n x="3" s="1"/>
        <n x="4" s="1"/>
        <n x="5" s="1"/>
        <n x="6" s="1"/>
        <n x="23"/>
        <n x="7"/>
      </t>
    </mdx>
    <mdx n="0" f="v">
      <t c="8">
        <n x="1" s="1"/>
        <n x="2" s="1"/>
        <n x="3" s="1"/>
        <n x="4" s="1"/>
        <n x="5" s="1"/>
        <n x="6" s="1"/>
        <n x="24"/>
        <n x="7"/>
      </t>
    </mdx>
    <mdx n="0" f="v">
      <t c="8" si="8">
        <n x="1" s="1"/>
        <n x="2" s="1"/>
        <n x="3" s="1"/>
        <n x="4" s="1"/>
        <n x="5" s="1"/>
        <n x="6" s="1"/>
        <n x="25"/>
        <n x="7"/>
      </t>
    </mdx>
    <mdx n="0" f="v">
      <t c="8">
        <n x="1" s="1"/>
        <n x="2" s="1"/>
        <n x="3" s="1"/>
        <n x="4" s="1"/>
        <n x="5" s="1"/>
        <n x="6" s="1"/>
        <n x="26"/>
        <n x="7"/>
      </t>
    </mdx>
    <mdx n="0" f="v">
      <t c="8">
        <n x="1" s="1"/>
        <n x="2" s="1"/>
        <n x="3" s="1"/>
        <n x="4" s="1"/>
        <n x="5" s="1"/>
        <n x="6" s="1"/>
        <n x="27"/>
        <n x="7"/>
      </t>
    </mdx>
    <mdx n="0" f="v">
      <t c="8">
        <n x="1" s="1"/>
        <n x="2" s="1"/>
        <n x="3" s="1"/>
        <n x="4" s="1"/>
        <n x="5" s="1"/>
        <n x="6" s="1"/>
        <n x="28"/>
        <n x="7"/>
      </t>
    </mdx>
    <mdx n="0" f="v">
      <t c="8">
        <n x="1" s="1"/>
        <n x="2" s="1"/>
        <n x="3" s="1"/>
        <n x="4" s="1"/>
        <n x="5" s="1"/>
        <n x="6" s="1"/>
        <n x="29"/>
        <n x="7"/>
      </t>
    </mdx>
    <mdx n="0" f="v">
      <t c="8">
        <n x="1" s="1"/>
        <n x="2" s="1"/>
        <n x="3" s="1"/>
        <n x="4" s="1"/>
        <n x="5" s="1"/>
        <n x="6" s="1"/>
        <n x="30"/>
        <n x="7"/>
      </t>
    </mdx>
    <mdx n="0" f="v">
      <t c="8">
        <n x="1" s="1"/>
        <n x="2" s="1"/>
        <n x="3" s="1"/>
        <n x="4" s="1"/>
        <n x="5" s="1"/>
        <n x="6" s="1"/>
        <n x="31"/>
        <n x="7"/>
      </t>
    </mdx>
    <mdx n="0" f="v">
      <t c="8">
        <n x="1" s="1"/>
        <n x="2" s="1"/>
        <n x="3" s="1"/>
        <n x="4" s="1"/>
        <n x="5" s="1"/>
        <n x="6" s="1"/>
        <n x="32"/>
        <n x="7"/>
      </t>
    </mdx>
  </mdxMetadata>
  <valueMetadata count="25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</valueMetadata>
</metadata>
</file>

<file path=xl/sharedStrings.xml><?xml version="1.0" encoding="utf-8"?>
<sst xmlns="http://schemas.openxmlformats.org/spreadsheetml/2006/main" count="5440" uniqueCount="1542">
  <si>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</si>
  <si>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</si>
  <si>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</si>
  <si>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</si>
  <si>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</si>
  <si>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</si>
  <si>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</si>
  <si>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</si>
  <si>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</si>
  <si>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</si>
  <si>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</si>
  <si>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</si>
  <si>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</si>
  <si>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</si>
  <si>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</si>
  <si>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</si>
  <si>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</si>
  <si>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</si>
  <si>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</si>
  <si>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</si>
  <si>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</si>
  <si>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</si>
  <si>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</si>
  <si>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</si>
  <si>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</si>
  <si>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מלווה קצר מועד (מק"מ)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</si>
  <si>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</si>
  <si>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</si>
  <si>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</si>
  <si>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</si>
  <si>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</si>
  <si>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</si>
  <si>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</si>
  <si>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</si>
  <si>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</si>
  <si>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</si>
  <si>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</si>
  <si>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</si>
  <si>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</si>
  <si>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</si>
  <si>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קרנות השקעה בישראל</t>
  </si>
  <si>
    <t>₪ / מט"ח</t>
  </si>
  <si>
    <t>סה"כ חוזים עתידיים בישראל</t>
  </si>
  <si>
    <t>שיעור ריבית ממוצע</t>
  </si>
  <si>
    <t>סה"כ מובטחות בבטחונות אחרים</t>
  </si>
  <si>
    <t>סה"כ הלוואות בישראל</t>
  </si>
  <si>
    <t>סה"כ הלוואות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</si>
  <si>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</si>
  <si>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</si>
  <si>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</si>
  <si>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</si>
  <si>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</si>
  <si>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</si>
  <si>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</si>
  <si>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</si>
  <si>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</si>
  <si>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</si>
  <si>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</si>
  <si>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</si>
  <si>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</si>
  <si>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</si>
  <si>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</si>
  <si>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</si>
  <si>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</si>
  <si>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</si>
  <si>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שווי שוק</t>
  </si>
  <si>
    <t>אגורות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</si>
  <si>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</si>
  <si>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</si>
  <si>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</si>
  <si>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</si>
  <si>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</si>
  <si>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</si>
  <si>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</si>
  <si>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</si>
  <si>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</si>
  <si>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</si>
  <si>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</si>
  <si>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</si>
  <si>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</si>
  <si>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</si>
  <si>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</si>
  <si>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</si>
  <si>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</si>
  <si>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</si>
  <si>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</si>
  <si>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</si>
  <si>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</si>
  <si>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</si>
  <si>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</si>
  <si>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</si>
  <si>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</si>
  <si>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</si>
  <si>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</si>
  <si>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</si>
  <si>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</si>
  <si>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</si>
  <si>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</si>
  <si>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</si>
  <si>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</si>
  <si>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</si>
  <si>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</si>
  <si>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</si>
  <si>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</si>
  <si>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</si>
  <si>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</si>
  <si>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</si>
  <si>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</si>
  <si>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</si>
  <si>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</si>
  <si>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</si>
  <si>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</si>
  <si>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</si>
  <si>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</si>
  <si>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</si>
  <si>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</si>
  <si>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</si>
  <si>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</si>
  <si>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</si>
  <si>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</si>
  <si>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</si>
  <si>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</si>
  <si>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</si>
  <si>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</si>
  <si>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</si>
  <si>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</si>
  <si>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</si>
  <si>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</si>
  <si>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</si>
  <si>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</si>
  <si>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</si>
  <si>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</si>
  <si>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</si>
  <si>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</si>
  <si>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</si>
  <si>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</si>
  <si>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</si>
  <si>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</si>
  <si>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</si>
  <si>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</si>
  <si>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</si>
  <si>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</si>
  <si>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</si>
  <si>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</si>
  <si>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</si>
  <si>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</si>
  <si>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</si>
  <si>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</si>
  <si>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</si>
  <si>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</si>
  <si>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</si>
  <si>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</si>
  <si>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</si>
  <si>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</si>
  <si>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</si>
  <si>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</si>
  <si>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</si>
  <si>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</si>
  <si>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</si>
  <si>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</si>
  <si>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</si>
  <si>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</si>
  <si>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</si>
  <si>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</si>
  <si>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</si>
  <si>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</si>
  <si>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</si>
  <si>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</si>
  <si>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</si>
  <si>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</si>
  <si>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</si>
  <si>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</si>
  <si>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</si>
  <si>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</si>
  <si>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</si>
  <si>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</si>
  <si>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</si>
  <si>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</si>
  <si>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</si>
  <si>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</si>
  <si>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</si>
  <si>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</si>
  <si>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</si>
  <si>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</si>
  <si>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</si>
  <si>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</si>
  <si>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</si>
  <si>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</si>
  <si>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</si>
  <si>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</si>
  <si>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</si>
  <si>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</si>
  <si>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</si>
  <si>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</si>
  <si>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</si>
  <si>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</si>
  <si>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</si>
  <si>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</si>
  <si>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</si>
  <si>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</si>
  <si>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</si>
  <si>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</si>
  <si>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</si>
  <si>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</si>
  <si>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</si>
  <si>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</si>
  <si>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</si>
  <si>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</si>
  <si>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</si>
  <si>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</si>
  <si>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</si>
  <si>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</si>
  <si>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</si>
  <si>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</si>
  <si>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</si>
  <si>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</si>
  <si>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</si>
  <si>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</si>
  <si>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</si>
  <si>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</si>
  <si>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</si>
  <si>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</si>
  <si>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</si>
  <si>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</si>
  <si>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</si>
  <si>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</si>
  <si>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</si>
  <si>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</si>
  <si>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</si>
  <si>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</si>
  <si>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</si>
  <si>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</si>
  <si>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</si>
  <si>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</si>
  <si>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</si>
  <si>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</si>
  <si>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</si>
  <si>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קרנות הון סיכון</t>
  </si>
  <si>
    <t>סה"כ מט"ח/ מט"ח</t>
  </si>
  <si>
    <t>סה"כ בחו"ל:</t>
  </si>
  <si>
    <t>סה"כ בישראל:</t>
  </si>
  <si>
    <t>מספר הנייר</t>
  </si>
  <si>
    <t>30/06/2016</t>
  </si>
  <si>
    <t>מגדל חברה לביטוח</t>
  </si>
  <si>
    <t>מגדל משתתף מסלול כללי עד 65 מניות</t>
  </si>
  <si>
    <t>5903 גליל</t>
  </si>
  <si>
    <t>9590332</t>
  </si>
  <si>
    <t>RF</t>
  </si>
  <si>
    <t>5904 גליל</t>
  </si>
  <si>
    <t>9590431</t>
  </si>
  <si>
    <t>ממשל צמוד 418</t>
  </si>
  <si>
    <t>1108927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</si>
  <si>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</si>
  <si>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</si>
  <si>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</si>
  <si>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</si>
  <si>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</si>
  <si>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</si>
  <si>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</si>
  <si>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</si>
  <si>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1025</t>
  </si>
  <si>
    <t>1135912</t>
  </si>
  <si>
    <t>ממשלתי צמוד 922</t>
  </si>
  <si>
    <t>1124056</t>
  </si>
  <si>
    <t>ממשלתית צמודה 0517</t>
  </si>
  <si>
    <t>1125905</t>
  </si>
  <si>
    <t>מקמ 1016</t>
  </si>
  <si>
    <t>8161010</t>
  </si>
  <si>
    <t>מקמ 1116</t>
  </si>
  <si>
    <t>8161119</t>
  </si>
  <si>
    <t>מקמ 117</t>
  </si>
  <si>
    <t>8170110</t>
  </si>
  <si>
    <t>מקמ 1216</t>
  </si>
  <si>
    <t>8161218</t>
  </si>
  <si>
    <t>מקמ 716</t>
  </si>
  <si>
    <t>8160715</t>
  </si>
  <si>
    <t>ממשל שקל  0217</t>
  </si>
  <si>
    <t>1101575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</si>
  <si>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</si>
  <si>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</si>
  <si>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</si>
  <si>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</si>
  <si>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</si>
  <si>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</si>
  <si>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0519</t>
  </si>
  <si>
    <t>1131770</t>
  </si>
  <si>
    <t>ממשלתי שקלי 1017</t>
  </si>
  <si>
    <t>1132786</t>
  </si>
  <si>
    <t>ממשלתי שקלי 118</t>
  </si>
  <si>
    <t>1126218</t>
  </si>
  <si>
    <t>ממשלתי שקלי 122</t>
  </si>
  <si>
    <t>1123272</t>
  </si>
  <si>
    <t>ממשלתי שקלי 323</t>
  </si>
  <si>
    <t>1126747</t>
  </si>
  <si>
    <t>ממשלתי שקלי 825</t>
  </si>
  <si>
    <t>1135557</t>
  </si>
  <si>
    <t>ממשק0120</t>
  </si>
  <si>
    <t>1115773</t>
  </si>
  <si>
    <t>ממשק0142</t>
  </si>
  <si>
    <t>1125400</t>
  </si>
  <si>
    <t>ממשק0816</t>
  </si>
  <si>
    <t>1122019</t>
  </si>
  <si>
    <t>לאומי אגח 177</t>
  </si>
  <si>
    <t>6040315</t>
  </si>
  <si>
    <t>מגמה</t>
  </si>
  <si>
    <t>520018078</t>
  </si>
  <si>
    <t>בנקים</t>
  </si>
  <si>
    <t>AAA</t>
  </si>
  <si>
    <t>לאומי מימון אג176</t>
  </si>
  <si>
    <t>6040208</t>
  </si>
  <si>
    <t>מזרחי 43</t>
  </si>
  <si>
    <t>2310191</t>
  </si>
  <si>
    <t>520000522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</si>
  <si>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</si>
  <si>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</si>
  <si>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</si>
  <si>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</si>
  <si>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</si>
  <si>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</si>
  <si>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34</t>
  </si>
  <si>
    <t>1940576</t>
  </si>
  <si>
    <t>520000118</t>
  </si>
  <si>
    <t>פועלים הנפקות סדרה 33</t>
  </si>
  <si>
    <t>1940568</t>
  </si>
  <si>
    <t>פעלה.ק31</t>
  </si>
  <si>
    <t>1940527</t>
  </si>
  <si>
    <t>פעלה.ק32</t>
  </si>
  <si>
    <t>1940535</t>
  </si>
  <si>
    <t>הבינלאומי סדרה ט</t>
  </si>
  <si>
    <t>1135177</t>
  </si>
  <si>
    <t>513141879</t>
  </si>
  <si>
    <t>AA+</t>
  </si>
  <si>
    <t>טפחות הנפקות אגח 27</t>
  </si>
  <si>
    <t>2310035</t>
  </si>
  <si>
    <t>כתב התח נדחה פועלים סד י</t>
  </si>
  <si>
    <t>1940402</t>
  </si>
  <si>
    <t>לאומי מימון הת יב</t>
  </si>
  <si>
    <t>6040273</t>
  </si>
  <si>
    <t>לאומי מימון הת יד</t>
  </si>
  <si>
    <t>6040299</t>
  </si>
  <si>
    <t>לאומי מימון התח ח</t>
  </si>
  <si>
    <t>6040232</t>
  </si>
  <si>
    <t>מזרחי אגח הנפקות 30</t>
  </si>
  <si>
    <t>2310068</t>
  </si>
  <si>
    <t>מזרחי טפחות הנפקות הת 31</t>
  </si>
  <si>
    <t>2310076</t>
  </si>
  <si>
    <t>עזריאלי אגח ב*</t>
  </si>
  <si>
    <t>1134436</t>
  </si>
  <si>
    <t>510960719</t>
  </si>
  <si>
    <t>נדלן ובינוי</t>
  </si>
  <si>
    <t>עזריאלי אגח ג*</t>
  </si>
  <si>
    <t>1136324</t>
  </si>
  <si>
    <t>פועלים 14</t>
  </si>
  <si>
    <t>1940501</t>
  </si>
  <si>
    <t>פועלים הנפקות ט</t>
  </si>
  <si>
    <t>1940386</t>
  </si>
  <si>
    <t>אירפורט אגח ד</t>
  </si>
  <si>
    <t>1130426</t>
  </si>
  <si>
    <t>511659401</t>
  </si>
  <si>
    <t>AA</t>
  </si>
  <si>
    <t>אירפורט אגח ה</t>
  </si>
  <si>
    <t>1133487</t>
  </si>
  <si>
    <t>בזק סדרה ו</t>
  </si>
  <si>
    <t>2300143</t>
  </si>
  <si>
    <t>520031931</t>
  </si>
  <si>
    <t>תקשורת מדיה</t>
  </si>
  <si>
    <t>בזק סדרה י</t>
  </si>
  <si>
    <t>2300184</t>
  </si>
  <si>
    <t>בינל אגח ה</t>
  </si>
  <si>
    <t>1105576</t>
  </si>
  <si>
    <t>בינל הנפק ב</t>
  </si>
  <si>
    <t>1091164</t>
  </si>
  <si>
    <t>בינל הנפק התח כ</t>
  </si>
  <si>
    <t>1121953</t>
  </si>
  <si>
    <t>בינלאומי הנפקות 21</t>
  </si>
  <si>
    <t>1126598</t>
  </si>
  <si>
    <t>בנק לאומי שה סדרה 200</t>
  </si>
  <si>
    <t>6040141</t>
  </si>
  <si>
    <t>הראל הנפקות נד</t>
  </si>
  <si>
    <t>1099738</t>
  </si>
  <si>
    <t>520033986</t>
  </si>
  <si>
    <t>ביטוח</t>
  </si>
  <si>
    <t>למן.ק300</t>
  </si>
  <si>
    <t>6040257</t>
  </si>
  <si>
    <t>נצבא אג 6</t>
  </si>
  <si>
    <t>1128032</t>
  </si>
  <si>
    <t>520043159</t>
  </si>
  <si>
    <t>נצבא ה</t>
  </si>
  <si>
    <t>1120468</t>
  </si>
  <si>
    <t>פועלים שטר הון  סדרה 1</t>
  </si>
  <si>
    <t>1940444</t>
  </si>
  <si>
    <t>פניקס הון הת א</t>
  </si>
  <si>
    <t>1115104</t>
  </si>
  <si>
    <t>520017450</t>
  </si>
  <si>
    <t>אדמה לשעבר מכתשים אגן ב</t>
  </si>
  <si>
    <t>1110915</t>
  </si>
  <si>
    <t>520043605</t>
  </si>
  <si>
    <t>כימיה גומי ופלסטיק</t>
  </si>
  <si>
    <t>AA-</t>
  </si>
  <si>
    <t>אמות אגח א*</t>
  </si>
  <si>
    <t>1097385</t>
  </si>
  <si>
    <t>520026683</t>
  </si>
  <si>
    <t>אמות אגח ב*</t>
  </si>
  <si>
    <t>1126630</t>
  </si>
  <si>
    <t>אמות.ק3*</t>
  </si>
  <si>
    <t>1117357</t>
  </si>
  <si>
    <t>בינל הנפק אוצר אגח ו</t>
  </si>
  <si>
    <t>1110279</t>
  </si>
  <si>
    <t>בראק אן וי אגח ב</t>
  </si>
  <si>
    <t>1128347</t>
  </si>
  <si>
    <t>34250659</t>
  </si>
  <si>
    <t>גב ים     ה*</t>
  </si>
  <si>
    <t>7590110</t>
  </si>
  <si>
    <t>520001736</t>
  </si>
  <si>
    <t>גב ים     ו*</t>
  </si>
  <si>
    <t>7590128</t>
  </si>
  <si>
    <t>גזית גלוב אג10</t>
  </si>
  <si>
    <t>1260488</t>
  </si>
  <si>
    <t>520033234</t>
  </si>
  <si>
    <t>גזית גלוב ט</t>
  </si>
  <si>
    <t>1260462</t>
  </si>
  <si>
    <t>דה זראסאי אגח 1</t>
  </si>
  <si>
    <t>1127901</t>
  </si>
  <si>
    <t>1744984</t>
  </si>
  <si>
    <t>דיסק התחייבות י</t>
  </si>
  <si>
    <t>6910129</t>
  </si>
  <si>
    <t>520007030</t>
  </si>
  <si>
    <t>דיסקונט מנפיקים 8</t>
  </si>
  <si>
    <t>7480072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</si>
  <si>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</si>
  <si>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</si>
  <si>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</si>
  <si>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</si>
  <si>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</si>
  <si>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</si>
  <si>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</si>
  <si>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</si>
  <si>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</si>
  <si>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</si>
  <si>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</si>
  <si>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</si>
  <si>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</si>
  <si>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</si>
  <si>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</si>
  <si>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</si>
  <si>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</si>
  <si>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יואל אגח 3</t>
  </si>
  <si>
    <t>5830104</t>
  </si>
  <si>
    <t>520033226</t>
  </si>
  <si>
    <t>השקעה ואחזקות</t>
  </si>
  <si>
    <t>כלל ביט מימון אגח ג</t>
  </si>
  <si>
    <t>1120120</t>
  </si>
  <si>
    <t>513754069</t>
  </si>
  <si>
    <t>כללביט אגח ט</t>
  </si>
  <si>
    <t>1136050</t>
  </si>
  <si>
    <t>מליסרון   אגח ה*</t>
  </si>
  <si>
    <t>3230091</t>
  </si>
  <si>
    <t>520037789</t>
  </si>
  <si>
    <t>מליסרון 8*</t>
  </si>
  <si>
    <t>3230166</t>
  </si>
  <si>
    <t>מליסרון אגח ו*</t>
  </si>
  <si>
    <t>3230125</t>
  </si>
  <si>
    <t>מליסרון אגח יד*</t>
  </si>
  <si>
    <t>3230232</t>
  </si>
  <si>
    <t>מנורה מב אג1</t>
  </si>
  <si>
    <t>5660048</t>
  </si>
  <si>
    <t>520007469</t>
  </si>
  <si>
    <t>מנפיקים התח ב</t>
  </si>
  <si>
    <t>7480023</t>
  </si>
  <si>
    <t>מנפיקים כ. התחי א 2009/2018</t>
  </si>
  <si>
    <t>7480015</t>
  </si>
  <si>
    <t>פניקס הון אגח ב</t>
  </si>
  <si>
    <t>1120799</t>
  </si>
  <si>
    <t>ריט1 אגח ג*</t>
  </si>
  <si>
    <t>1120021</t>
  </si>
  <si>
    <t>513821488</t>
  </si>
  <si>
    <t>ריט1 אגח ד*</t>
  </si>
  <si>
    <t>1129899</t>
  </si>
  <si>
    <t>ריט1 אגח ה*</t>
  </si>
  <si>
    <t>1136753</t>
  </si>
  <si>
    <t>1פועלים שה נד אג</t>
  </si>
  <si>
    <t>6620207</t>
  </si>
  <si>
    <t>A+</t>
  </si>
  <si>
    <t>אגוד הנפק התח יז*</t>
  </si>
  <si>
    <t>1120823</t>
  </si>
  <si>
    <t>520018649</t>
  </si>
  <si>
    <t>אגוד הנפקות  יט*</t>
  </si>
  <si>
    <t>1124080</t>
  </si>
  <si>
    <t>ביג 5</t>
  </si>
  <si>
    <t>1129279</t>
  </si>
  <si>
    <t>513623314</t>
  </si>
  <si>
    <t>ביג אגח ג</t>
  </si>
  <si>
    <t>1106947</t>
  </si>
  <si>
    <t>דיסקונט מנ שה</t>
  </si>
  <si>
    <t>7480098</t>
  </si>
  <si>
    <t>ירושלים הנפקות אגח ט</t>
  </si>
  <si>
    <t>1127422</t>
  </si>
  <si>
    <t>520025636</t>
  </si>
  <si>
    <t>מזרחי טפחות שטר הון 1</t>
  </si>
  <si>
    <t>6950083</t>
  </si>
  <si>
    <t>נכסים ובנין 6</t>
  </si>
  <si>
    <t>6990188</t>
  </si>
  <si>
    <t>520025438</t>
  </si>
  <si>
    <t>סלקום אגח ד</t>
  </si>
  <si>
    <t>1107333</t>
  </si>
  <si>
    <t>511930125</t>
  </si>
  <si>
    <t>סלקום אגח ו</t>
  </si>
  <si>
    <t>1125996</t>
  </si>
  <si>
    <t>סלקום אגח ח</t>
  </si>
  <si>
    <t>1132828</t>
  </si>
  <si>
    <t>פנקס.ק1</t>
  </si>
  <si>
    <t>7670102</t>
  </si>
  <si>
    <t>פרטנר     ג</t>
  </si>
  <si>
    <t>1118827</t>
  </si>
  <si>
    <t>520044314</t>
  </si>
  <si>
    <t>פרטנר אגח ב</t>
  </si>
  <si>
    <t>1119320</t>
  </si>
  <si>
    <t>שיכון ובינוי 6*</t>
  </si>
  <si>
    <t>1129733</t>
  </si>
  <si>
    <t>520036104</t>
  </si>
  <si>
    <t>אגוד הנפקות שה נד 1*</t>
  </si>
  <si>
    <t>1115278</t>
  </si>
  <si>
    <t>A</t>
  </si>
  <si>
    <t>אשטרום נכ אג8</t>
  </si>
  <si>
    <t>2510162</t>
  </si>
  <si>
    <t>520036617</t>
  </si>
  <si>
    <t>גירון 3</t>
  </si>
  <si>
    <t>1125681</t>
  </si>
  <si>
    <t>520044520</t>
  </si>
  <si>
    <t>גירון אגח ד</t>
  </si>
  <si>
    <t>1130681</t>
  </si>
  <si>
    <t>דלק קב אגח יח</t>
  </si>
  <si>
    <t>1115823</t>
  </si>
  <si>
    <t>520044322</t>
  </si>
  <si>
    <t>דרבן השקעות אגח ח 6.5%</t>
  </si>
  <si>
    <t>4110151</t>
  </si>
  <si>
    <t>520038902</t>
  </si>
  <si>
    <t>דרבן.ק4</t>
  </si>
  <si>
    <t>4110094</t>
  </si>
  <si>
    <t>ישפרו אגח סד ב</t>
  </si>
  <si>
    <t>7430069</t>
  </si>
  <si>
    <t>520029208</t>
  </si>
  <si>
    <t>נכסים ובנין אגח סד 4</t>
  </si>
  <si>
    <t>6990154</t>
  </si>
  <si>
    <t>נכסים ובנין בעמ(סדרה ג)</t>
  </si>
  <si>
    <t>6990139</t>
  </si>
  <si>
    <t>קב דלק אגח 13</t>
  </si>
  <si>
    <t>1105543</t>
  </si>
  <si>
    <t>קרדן רכב אגח 5</t>
  </si>
  <si>
    <t>4590089</t>
  </si>
  <si>
    <t>520039249</t>
  </si>
  <si>
    <t>שרותים</t>
  </si>
  <si>
    <t>אדגר אגח ו</t>
  </si>
  <si>
    <t>1820141</t>
  </si>
  <si>
    <t>520035171</t>
  </si>
  <si>
    <t>A-</t>
  </si>
  <si>
    <t>אדגר אגח ט</t>
  </si>
  <si>
    <t>1820190</t>
  </si>
  <si>
    <t>אדגר.ק7</t>
  </si>
  <si>
    <t>1820158</t>
  </si>
  <si>
    <t>אזורים סדרה 9*</t>
  </si>
  <si>
    <t>7150337</t>
  </si>
  <si>
    <t>520025990</t>
  </si>
  <si>
    <t>אזרם.ק8*</t>
  </si>
  <si>
    <t>7150246</t>
  </si>
  <si>
    <t>אלבר 13</t>
  </si>
  <si>
    <t>1127588</t>
  </si>
  <si>
    <t>512025891</t>
  </si>
  <si>
    <t>אפריקה נכסים 6</t>
  </si>
  <si>
    <t>1129550</t>
  </si>
  <si>
    <t>510560188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</si>
  <si>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</si>
  <si>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</si>
  <si>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</si>
  <si>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</si>
  <si>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</si>
  <si>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</si>
  <si>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</si>
  <si>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דיסקונט שטר הון 1</t>
  </si>
  <si>
    <t>6910095</t>
  </si>
  <si>
    <t>ירושלים הנפקות נדחה אגח י</t>
  </si>
  <si>
    <t>1127414</t>
  </si>
  <si>
    <t>רבוע נדלן 4</t>
  </si>
  <si>
    <t>1119999</t>
  </si>
  <si>
    <t>513765859</t>
  </si>
  <si>
    <t>רבוע נדלן אגח ב</t>
  </si>
  <si>
    <t>1098656</t>
  </si>
  <si>
    <t>רבוע נדלן אגח ה</t>
  </si>
  <si>
    <t>1130467</t>
  </si>
  <si>
    <t>בזן.ק1</t>
  </si>
  <si>
    <t>2590255</t>
  </si>
  <si>
    <t>520036658</t>
  </si>
  <si>
    <t>BBB+</t>
  </si>
  <si>
    <t>הכשר.ק13</t>
  </si>
  <si>
    <t>6120125</t>
  </si>
  <si>
    <t>514423474</t>
  </si>
  <si>
    <t>הכשרת היישוב 16</t>
  </si>
  <si>
    <t>6120166</t>
  </si>
  <si>
    <t>הכשרת היישוב 17</t>
  </si>
  <si>
    <t>6120182</t>
  </si>
  <si>
    <t>הכשרת ישוב 12</t>
  </si>
  <si>
    <t>6120117</t>
  </si>
  <si>
    <t>כלכלית ירושלים אגח י</t>
  </si>
  <si>
    <t>1980317</t>
  </si>
  <si>
    <t>520017070</t>
  </si>
  <si>
    <t>כלכלית ירושלים אגח יב</t>
  </si>
  <si>
    <t>1980358</t>
  </si>
  <si>
    <t>כלכלית לירושלים אגח סד ו</t>
  </si>
  <si>
    <t>1980192</t>
  </si>
  <si>
    <t>מבני תעשיה אגח יח</t>
  </si>
  <si>
    <t>2260479</t>
  </si>
  <si>
    <t>520024126</t>
  </si>
  <si>
    <t>הכשרה ביטוח אגח 2</t>
  </si>
  <si>
    <t>1131218</t>
  </si>
  <si>
    <t>520042177</t>
  </si>
  <si>
    <t>BBB</t>
  </si>
  <si>
    <t>מבנה תעשיה אגח ח</t>
  </si>
  <si>
    <t>2260131</t>
  </si>
  <si>
    <t>מבני תעשיה 14</t>
  </si>
  <si>
    <t>2260412</t>
  </si>
  <si>
    <t>מבני תעשייה אג  ט צמוד 5.05%</t>
  </si>
  <si>
    <t>2260180</t>
  </si>
  <si>
    <t>פלאזה 2</t>
  </si>
  <si>
    <t>1109503</t>
  </si>
  <si>
    <t>33248324</t>
  </si>
  <si>
    <t>BBB-</t>
  </si>
  <si>
    <t>דיסקונט השקעות סד 6</t>
  </si>
  <si>
    <t>6390207</t>
  </si>
  <si>
    <t>520023896</t>
  </si>
  <si>
    <t>BB+</t>
  </si>
  <si>
    <t>קרדן אןוי אגח א</t>
  </si>
  <si>
    <t>1105535</t>
  </si>
  <si>
    <t>NV1239114</t>
  </si>
  <si>
    <t>B</t>
  </si>
  <si>
    <t>קרדן אןוי אגח ב</t>
  </si>
  <si>
    <t>1113034</t>
  </si>
  <si>
    <t>אפריקה אגח כו</t>
  </si>
  <si>
    <t>6110365</t>
  </si>
  <si>
    <t>520005067</t>
  </si>
  <si>
    <t>CC</t>
  </si>
  <si>
    <t>אפריקה השקעות 28</t>
  </si>
  <si>
    <t>6110480</t>
  </si>
  <si>
    <t>ביטוח ישיר אגח ט</t>
  </si>
  <si>
    <t>1118512</t>
  </si>
  <si>
    <t>520044439</t>
  </si>
  <si>
    <t>NR</t>
  </si>
  <si>
    <t>חלל תקשורת ח</t>
  </si>
  <si>
    <t>1131416</t>
  </si>
  <si>
    <t>511396046</t>
  </si>
  <si>
    <t>נפטא אגח א*</t>
  </si>
  <si>
    <t>6430102</t>
  </si>
  <si>
    <t>520020942</t>
  </si>
  <si>
    <t>חיפוש נפט וגז</t>
  </si>
  <si>
    <t>פועלים הנפק 26</t>
  </si>
  <si>
    <t>1940451</t>
  </si>
  <si>
    <t>פועלים הנפקות אגח 29</t>
  </si>
  <si>
    <t>1940485</t>
  </si>
  <si>
    <t>פועלים הנפקות אגח 30</t>
  </si>
  <si>
    <t>1940493</t>
  </si>
  <si>
    <t>בינלאומי סדרה ח</t>
  </si>
  <si>
    <t>1134212</t>
  </si>
  <si>
    <t>לאומי מימון הת יג</t>
  </si>
  <si>
    <t>6040281</t>
  </si>
  <si>
    <t>פועלים כתב התחייבות יג 2017</t>
  </si>
  <si>
    <t>1940436</t>
  </si>
  <si>
    <t>פעלה.ק11</t>
  </si>
  <si>
    <t>1940410</t>
  </si>
  <si>
    <t>בזק סדרה ח</t>
  </si>
  <si>
    <t>2300168</t>
  </si>
  <si>
    <t>בזק סדרה ט</t>
  </si>
  <si>
    <t>2300176</t>
  </si>
  <si>
    <t>בנק לאומי שה סדרה 201</t>
  </si>
  <si>
    <t>6040158</t>
  </si>
  <si>
    <t>וילאר אג 5</t>
  </si>
  <si>
    <t>4160107</t>
  </si>
  <si>
    <t>520038910</t>
  </si>
  <si>
    <t>וילאר אגח 7</t>
  </si>
  <si>
    <t>4160149</t>
  </si>
  <si>
    <t>לאומי כ.התחייבות 400  אגח CoCo</t>
  </si>
  <si>
    <t>6040331</t>
  </si>
  <si>
    <t>לאומי מימון שטר הון סדרה 301</t>
  </si>
  <si>
    <t>6040265</t>
  </si>
  <si>
    <t>מרכנתיל אגח ב</t>
  </si>
  <si>
    <t>1138205</t>
  </si>
  <si>
    <t>513686154</t>
  </si>
  <si>
    <t>דה זראסאי אגח ב</t>
  </si>
  <si>
    <t>1131028</t>
  </si>
  <si>
    <t>דה זראסאי אגח ג</t>
  </si>
  <si>
    <t>1137975</t>
  </si>
  <si>
    <t>דיסקונט התחייבות יא</t>
  </si>
  <si>
    <t>6910137</t>
  </si>
  <si>
    <t>דקסיה ישראל הנפקות אגח ט</t>
  </si>
  <si>
    <t>1126051</t>
  </si>
  <si>
    <t>דקסיה ישראל הנפקות אגח יא</t>
  </si>
  <si>
    <t>1134154</t>
  </si>
  <si>
    <t>הראל הנפקות אגח ב</t>
  </si>
  <si>
    <t>1119197</t>
  </si>
  <si>
    <t>הראל הנפקות אגח ג</t>
  </si>
  <si>
    <t>1119205</t>
  </si>
  <si>
    <t>הראל הנפקות יב</t>
  </si>
  <si>
    <t>1138163</t>
  </si>
  <si>
    <t>הראל הנפקות יג</t>
  </si>
  <si>
    <t>1138171</t>
  </si>
  <si>
    <t>כללביט אגח י</t>
  </si>
  <si>
    <t>1136068</t>
  </si>
  <si>
    <t>כתב התח שקלי (סדרה ה) דיסקונט</t>
  </si>
  <si>
    <t>7480031</t>
  </si>
  <si>
    <t>מויניאן אגח א</t>
  </si>
  <si>
    <t>1135656</t>
  </si>
  <si>
    <t>Real Estate</t>
  </si>
  <si>
    <t>פז נפט אג 3*</t>
  </si>
  <si>
    <t>1114073</t>
  </si>
  <si>
    <t>510216054</t>
  </si>
  <si>
    <t>פז נפט ד*</t>
  </si>
  <si>
    <t>1132505</t>
  </si>
  <si>
    <t>ביג אג"ח סדרה ו</t>
  </si>
  <si>
    <t>1132521</t>
  </si>
  <si>
    <t>הוט.ק2</t>
  </si>
  <si>
    <t>1123264</t>
  </si>
  <si>
    <t>520040072</t>
  </si>
  <si>
    <t>טמפו משק  אגח א</t>
  </si>
  <si>
    <t>1118306</t>
  </si>
  <si>
    <t>520032848</t>
  </si>
  <si>
    <t>מזון</t>
  </si>
  <si>
    <t>ירושלים הנפקות אגח 7</t>
  </si>
  <si>
    <t>1115039</t>
  </si>
  <si>
    <t>כתב התחייבות נדחה סד יח אגוד*</t>
  </si>
  <si>
    <t>1121854</t>
  </si>
  <si>
    <t>לייטסטון אגח א</t>
  </si>
  <si>
    <t>1133891</t>
  </si>
  <si>
    <t>1838682</t>
  </si>
  <si>
    <t>נכסים ובנין 7</t>
  </si>
  <si>
    <t>6990196</t>
  </si>
  <si>
    <t>סלקום אגח ט</t>
  </si>
  <si>
    <t>1132836</t>
  </si>
  <si>
    <t>פרטנר     ד</t>
  </si>
  <si>
    <t>1118835</t>
  </si>
  <si>
    <t>פרטנר     ה</t>
  </si>
  <si>
    <t>1118843</t>
  </si>
  <si>
    <t>רילייטד אגח א</t>
  </si>
  <si>
    <t>1134923</t>
  </si>
  <si>
    <t>אבגול אגח ב*</t>
  </si>
  <si>
    <t>1126317</t>
  </si>
  <si>
    <t>510119068</t>
  </si>
  <si>
    <t>עץ נייר ודפוס</t>
  </si>
  <si>
    <t>אבגול אגח ג*</t>
  </si>
  <si>
    <t>1133289</t>
  </si>
  <si>
    <t>אגוד הנפקות שה נד 2*</t>
  </si>
  <si>
    <t>1115286</t>
  </si>
  <si>
    <t>קבוצת דלק סדרה טו (15)</t>
  </si>
  <si>
    <t>1115070</t>
  </si>
  <si>
    <t>קרדן אגח ח</t>
  </si>
  <si>
    <t>4590147</t>
  </si>
  <si>
    <t>אזורים סדרה 10*</t>
  </si>
  <si>
    <t>7150345</t>
  </si>
  <si>
    <t>אזורים סדרה 11*</t>
  </si>
  <si>
    <t>7150352</t>
  </si>
  <si>
    <t>אלבר 14</t>
  </si>
  <si>
    <t>1132562</t>
  </si>
  <si>
    <t>דה לסר אגח ה</t>
  </si>
  <si>
    <t>1135664</t>
  </si>
  <si>
    <t>דור אלון  ד</t>
  </si>
  <si>
    <t>1115252</t>
  </si>
  <si>
    <t>520043878</t>
  </si>
  <si>
    <t>דלשה קפיטל אגח ב</t>
  </si>
  <si>
    <t>1137314</t>
  </si>
  <si>
    <t>אלדן סדרה א</t>
  </si>
  <si>
    <t>1134840</t>
  </si>
  <si>
    <t>510454333</t>
  </si>
  <si>
    <t>אלדן סדרה ב</t>
  </si>
  <si>
    <t>1138254</t>
  </si>
  <si>
    <t>בזן 4</t>
  </si>
  <si>
    <t>2590362</t>
  </si>
  <si>
    <t>בזן אגח ה</t>
  </si>
  <si>
    <t>2590388</t>
  </si>
  <si>
    <t>הכשרת ישוב אג 14</t>
  </si>
  <si>
    <t>6120141</t>
  </si>
  <si>
    <t>טן דלק ג</t>
  </si>
  <si>
    <t>1131457</t>
  </si>
  <si>
    <t>511540809</t>
  </si>
  <si>
    <t>כלכלית ירושלים אגח יא</t>
  </si>
  <si>
    <t>1980341</t>
  </si>
  <si>
    <t>מבני תעשייה אגח טו</t>
  </si>
  <si>
    <t>2260420</t>
  </si>
  <si>
    <t>דיסקונט השקעות סד ט</t>
  </si>
  <si>
    <t>6390249</t>
  </si>
  <si>
    <t>חלל תקשורת יג</t>
  </si>
  <si>
    <t>1136555</t>
  </si>
  <si>
    <t>צור שמיר  ו</t>
  </si>
  <si>
    <t>7300106</t>
  </si>
  <si>
    <t>520025586</t>
  </si>
  <si>
    <t>בזן אגח ו</t>
  </si>
  <si>
    <t>2590396</t>
  </si>
  <si>
    <t>חלל תקשורת יד</t>
  </si>
  <si>
    <t>1136563</t>
  </si>
  <si>
    <t>אבנר יהש</t>
  </si>
  <si>
    <t>268011</t>
  </si>
  <si>
    <t>550011340</t>
  </si>
  <si>
    <t>אופקו הלת</t>
  </si>
  <si>
    <t>1129543</t>
  </si>
  <si>
    <t>2279206</t>
  </si>
  <si>
    <t>אורמת טכנולוגיות*</t>
  </si>
  <si>
    <t>1134402</t>
  </si>
  <si>
    <t>520036716</t>
  </si>
  <si>
    <t>UTILITIES</t>
  </si>
  <si>
    <t>אלביט מערכות</t>
  </si>
  <si>
    <t>1081124</t>
  </si>
  <si>
    <t>520043027</t>
  </si>
  <si>
    <t>ביטחוניות</t>
  </si>
  <si>
    <t>בזק</t>
  </si>
  <si>
    <t>230011</t>
  </si>
  <si>
    <t>בינלאומי 5</t>
  </si>
  <si>
    <t>593038</t>
  </si>
  <si>
    <t>גזית גלוב</t>
  </si>
  <si>
    <t>126011</t>
  </si>
  <si>
    <t>דיסקונט</t>
  </si>
  <si>
    <t>691212</t>
  </si>
  <si>
    <t>דלק קדוחים</t>
  </si>
  <si>
    <t>475020</t>
  </si>
  <si>
    <t>550013098</t>
  </si>
  <si>
    <t>טבע</t>
  </si>
  <si>
    <t>629014</t>
  </si>
  <si>
    <t>520013954</t>
  </si>
  <si>
    <t>ישראמקו*</t>
  </si>
  <si>
    <t>232017</t>
  </si>
  <si>
    <t>550010003</t>
  </si>
  <si>
    <t>כיל</t>
  </si>
  <si>
    <t>281014</t>
  </si>
  <si>
    <t>520027830</t>
  </si>
  <si>
    <t>לאומי</t>
  </si>
  <si>
    <t>604611</t>
  </si>
  <si>
    <t>מזרחי</t>
  </si>
  <si>
    <t>695437</t>
  </si>
  <si>
    <t>מיילן</t>
  </si>
  <si>
    <t>1136704</t>
  </si>
  <si>
    <t>Pharmaceuticals&amp; Biotechnology</t>
  </si>
  <si>
    <t>מליסרון*</t>
  </si>
  <si>
    <t>323014</t>
  </si>
  <si>
    <t>נייס*</t>
  </si>
  <si>
    <t>273011</t>
  </si>
  <si>
    <t>520036872</t>
  </si>
  <si>
    <t>פועלים</t>
  </si>
  <si>
    <t>662577</t>
  </si>
  <si>
    <t>פז נפט*</t>
  </si>
  <si>
    <t>1100007</t>
  </si>
  <si>
    <t>פרוטרום*</t>
  </si>
  <si>
    <t>1081082</t>
  </si>
  <si>
    <t>520042805</t>
  </si>
  <si>
    <t>פריגו</t>
  </si>
  <si>
    <t>1130699</t>
  </si>
  <si>
    <t>529592</t>
  </si>
  <si>
    <t>קבוצת דלק</t>
  </si>
  <si>
    <t>1084128</t>
  </si>
  <si>
    <t>קבוצת עזריאלי*</t>
  </si>
  <si>
    <t>1119478</t>
  </si>
  <si>
    <t>שטראוס עלית*</t>
  </si>
  <si>
    <t>746016</t>
  </si>
  <si>
    <t>520003781</t>
  </si>
  <si>
    <t>אבגול*</t>
  </si>
  <si>
    <t>1100957</t>
  </si>
  <si>
    <t>אבוגן*</t>
  </si>
  <si>
    <t>1105055</t>
  </si>
  <si>
    <t>512838723</t>
  </si>
  <si>
    <t>ביוטכנולוגיה</t>
  </si>
  <si>
    <t>איי די איי חברה לביטוח בעמ</t>
  </si>
  <si>
    <t>1129501</t>
  </si>
  <si>
    <t>513910703</t>
  </si>
  <si>
    <t>אינרום תעשיות בניה</t>
  </si>
  <si>
    <t>1132356</t>
  </si>
  <si>
    <t>515001659</t>
  </si>
  <si>
    <t>מתכת ומוצרי בניה</t>
  </si>
  <si>
    <t>אלוני חץ*</t>
  </si>
  <si>
    <t>390013</t>
  </si>
  <si>
    <t>520038506</t>
  </si>
  <si>
    <t>אלקו החזקות</t>
  </si>
  <si>
    <t>694034</t>
  </si>
  <si>
    <t>520025370</t>
  </si>
  <si>
    <t>אלקטרה*</t>
  </si>
  <si>
    <t>739037</t>
  </si>
  <si>
    <t>520028911</t>
  </si>
  <si>
    <t>אלרוב נדלן ומלונאות</t>
  </si>
  <si>
    <t>387019</t>
  </si>
  <si>
    <t>520038894</t>
  </si>
  <si>
    <t>ארפורט סיטי*</t>
  </si>
  <si>
    <t>1095835</t>
  </si>
  <si>
    <t>בתי זיקוק לנפט</t>
  </si>
  <si>
    <t>2590248</t>
  </si>
  <si>
    <t>גב ים 1*</t>
  </si>
  <si>
    <t>759019</t>
  </si>
  <si>
    <t>דלק רכב</t>
  </si>
  <si>
    <t>829010</t>
  </si>
  <si>
    <t>520033291</t>
  </si>
  <si>
    <t>דלתא גליל</t>
  </si>
  <si>
    <t>627034</t>
  </si>
  <si>
    <t>520025602</t>
  </si>
  <si>
    <t>הפניקס 1</t>
  </si>
  <si>
    <t>767012</t>
  </si>
  <si>
    <t>הראל השקעות</t>
  </si>
  <si>
    <t>585018</t>
  </si>
  <si>
    <t>וילאר אינטרנשיונל בע"מ</t>
  </si>
  <si>
    <t>416016</t>
  </si>
  <si>
    <t>חילן טק*</t>
  </si>
  <si>
    <t>1084698</t>
  </si>
  <si>
    <t>520039942</t>
  </si>
  <si>
    <t>שרותי מידע</t>
  </si>
  <si>
    <t>חלל</t>
  </si>
  <si>
    <t>1092345</t>
  </si>
  <si>
    <t>טאואר</t>
  </si>
  <si>
    <t>1082379</t>
  </si>
  <si>
    <t>520041997</t>
  </si>
  <si>
    <t>מוליכים למחצה</t>
  </si>
  <si>
    <t>יואל*</t>
  </si>
  <si>
    <t>583013</t>
  </si>
  <si>
    <t>ישרס</t>
  </si>
  <si>
    <t>613034</t>
  </si>
  <si>
    <t>520017807</t>
  </si>
  <si>
    <t>כלל ביטוח</t>
  </si>
  <si>
    <t>224014</t>
  </si>
  <si>
    <t>520036120</t>
  </si>
  <si>
    <t>לייבפרסון</t>
  </si>
  <si>
    <t>1123017</t>
  </si>
  <si>
    <t>13-3861628</t>
  </si>
  <si>
    <t>מזור*</t>
  </si>
  <si>
    <t>1106855</t>
  </si>
  <si>
    <t>513009043</t>
  </si>
  <si>
    <t>מכשור רפואי</t>
  </si>
  <si>
    <t>מטריקס*</t>
  </si>
  <si>
    <t>445015</t>
  </si>
  <si>
    <t>520039413</t>
  </si>
  <si>
    <t>מיטרוניקס*</t>
  </si>
  <si>
    <t>1091065</t>
  </si>
  <si>
    <t>511527202</t>
  </si>
  <si>
    <t>אלקטרוניקה ואופטיקה</t>
  </si>
  <si>
    <t>מנורה</t>
  </si>
  <si>
    <t>566018</t>
  </si>
  <si>
    <t>נפטא*</t>
  </si>
  <si>
    <t>643015</t>
  </si>
  <si>
    <t>סלקום CEL</t>
  </si>
  <si>
    <t>1101534</t>
  </si>
  <si>
    <t>ספאנטק*</t>
  </si>
  <si>
    <t>1090117</t>
  </si>
  <si>
    <t>512288713</t>
  </si>
  <si>
    <t>פוקס ויזל*</t>
  </si>
  <si>
    <t>1087022</t>
  </si>
  <si>
    <t>512157603</t>
  </si>
  <si>
    <t>פורמולה</t>
  </si>
  <si>
    <t>256016</t>
  </si>
  <si>
    <t>520036690</t>
  </si>
  <si>
    <t>פלסאון תעשיות*</t>
  </si>
  <si>
    <t>1081603</t>
  </si>
  <si>
    <t>520042912</t>
  </si>
  <si>
    <t>פרטנר</t>
  </si>
  <si>
    <t>1083484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</si>
  <si>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</si>
  <si>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</si>
  <si>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</si>
  <si>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</si>
  <si>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</si>
  <si>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</si>
  <si>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</si>
  <si>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</si>
  <si>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שיכון ובינוי*</t>
  </si>
  <si>
    <t>1081942</t>
  </si>
  <si>
    <t>שפיר הנדסה</t>
  </si>
  <si>
    <t>1133875</t>
  </si>
  <si>
    <t>514892801</t>
  </si>
  <si>
    <t>אוארטי*</t>
  </si>
  <si>
    <t>1086230</t>
  </si>
  <si>
    <t>513057588</t>
  </si>
  <si>
    <t>אורביט*</t>
  </si>
  <si>
    <t>265017</t>
  </si>
  <si>
    <t>520036153</t>
  </si>
  <si>
    <t>אוריין*</t>
  </si>
  <si>
    <t>1103506</t>
  </si>
  <si>
    <t>511068256</t>
  </si>
  <si>
    <t>אזורים*</t>
  </si>
  <si>
    <t>715011</t>
  </si>
  <si>
    <t>אי טי ויו מדיקל*</t>
  </si>
  <si>
    <t>418012</t>
  </si>
  <si>
    <t>520038795</t>
  </si>
  <si>
    <t>אייסקיור מדיקל*</t>
  </si>
  <si>
    <t>1122415</t>
  </si>
  <si>
    <t>513787804</t>
  </si>
  <si>
    <t>אילקס מדיקל</t>
  </si>
  <si>
    <t>1080753</t>
  </si>
  <si>
    <t>520042219</t>
  </si>
  <si>
    <t>איתמר מדיקל*</t>
  </si>
  <si>
    <t>1102458</t>
  </si>
  <si>
    <t>512434218</t>
  </si>
  <si>
    <t>אלוט תקשורת*</t>
  </si>
  <si>
    <t>1099654</t>
  </si>
  <si>
    <t>512394776</t>
  </si>
  <si>
    <t>אלון דור</t>
  </si>
  <si>
    <t>1093202</t>
  </si>
  <si>
    <t>אלקטרה מוצרי צריכה</t>
  </si>
  <si>
    <t>5010129</t>
  </si>
  <si>
    <t>520039967</t>
  </si>
  <si>
    <t>אלרון*</t>
  </si>
  <si>
    <t>749077</t>
  </si>
  <si>
    <t>520028036</t>
  </si>
  <si>
    <t>אמנת*</t>
  </si>
  <si>
    <t>654012</t>
  </si>
  <si>
    <t>520040833</t>
  </si>
  <si>
    <t>אפקון החזקות*</t>
  </si>
  <si>
    <t>578013</t>
  </si>
  <si>
    <t>520033473</t>
  </si>
  <si>
    <t>חשמל</t>
  </si>
  <si>
    <t>אפריקה ישראל מגורים</t>
  </si>
  <si>
    <t>1097948</t>
  </si>
  <si>
    <t>520034760</t>
  </si>
  <si>
    <t>אפריקה תעשיות*</t>
  </si>
  <si>
    <t>800011</t>
  </si>
  <si>
    <t>520026618</t>
  </si>
  <si>
    <t>אקסלנז*</t>
  </si>
  <si>
    <t>1104868</t>
  </si>
  <si>
    <t>513821504</t>
  </si>
  <si>
    <t>ארד*</t>
  </si>
  <si>
    <t>1091651</t>
  </si>
  <si>
    <t>510007800</t>
  </si>
  <si>
    <t>ביוליין אר אקס</t>
  </si>
  <si>
    <t>1101518</t>
  </si>
  <si>
    <t>513398750</t>
  </si>
  <si>
    <t>בריל*</t>
  </si>
  <si>
    <t>399014</t>
  </si>
  <si>
    <t>520038647</t>
  </si>
  <si>
    <t>ברן</t>
  </si>
  <si>
    <t>286013</t>
  </si>
  <si>
    <t>520037250</t>
  </si>
  <si>
    <t>גולן פלסטיק*</t>
  </si>
  <si>
    <t>1091933</t>
  </si>
  <si>
    <t>513029974</t>
  </si>
  <si>
    <t>גולף</t>
  </si>
  <si>
    <t>1096148</t>
  </si>
  <si>
    <t>510289564</t>
  </si>
  <si>
    <t>גניגר*</t>
  </si>
  <si>
    <t>1095892</t>
  </si>
  <si>
    <t>512416991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</si>
  <si>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</si>
  <si>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</si>
  <si>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</si>
  <si>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</si>
  <si>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</si>
  <si>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</si>
  <si>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</si>
  <si>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</si>
  <si>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</si>
  <si>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</t>
  </si>
  <si>
    <t>161018</t>
  </si>
  <si>
    <t>520034695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</si>
  <si>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</si>
  <si>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</si>
  <si>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</si>
  <si>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</si>
  <si>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</si>
  <si>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</si>
  <si>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</si>
  <si>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</si>
  <si>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</si>
  <si>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מדיגוס*</t>
  </si>
  <si>
    <t>1096171</t>
  </si>
  <si>
    <t>512866971</t>
  </si>
  <si>
    <t>מדיקל קומפרישין סיסטם*</t>
  </si>
  <si>
    <t>1096890</t>
  </si>
  <si>
    <t>512565730</t>
  </si>
  <si>
    <t>מנדלסון תשתיות ותעשיות בעמ*</t>
  </si>
  <si>
    <t>1129444</t>
  </si>
  <si>
    <t>513660373</t>
  </si>
  <si>
    <t>ניסקו חשמל ואלקטרוניקה*</t>
  </si>
  <si>
    <t>1103621</t>
  </si>
  <si>
    <t>510928237</t>
  </si>
  <si>
    <t>סקופ*</t>
  </si>
  <si>
    <t>288019</t>
  </si>
  <si>
    <t>520037425</t>
  </si>
  <si>
    <t>סרגון</t>
  </si>
  <si>
    <t>1085166</t>
  </si>
  <si>
    <t>512352444</t>
  </si>
  <si>
    <t>ציוד תקשורת</t>
  </si>
  <si>
    <t>על בד*</t>
  </si>
  <si>
    <t>625012</t>
  </si>
  <si>
    <t>520040205</t>
  </si>
  <si>
    <t>פולירם*</t>
  </si>
  <si>
    <t>1090943</t>
  </si>
  <si>
    <t>512776964</t>
  </si>
  <si>
    <t>פלסטופיל*</t>
  </si>
  <si>
    <t>1092840</t>
  </si>
  <si>
    <t>513681247</t>
  </si>
  <si>
    <t>פלרם</t>
  </si>
  <si>
    <t>644013</t>
  </si>
  <si>
    <t>520039843</t>
  </si>
  <si>
    <t>קליל*</t>
  </si>
  <si>
    <t>797035</t>
  </si>
  <si>
    <t>520032442</t>
  </si>
  <si>
    <t>קמהדע*</t>
  </si>
  <si>
    <t>1094119</t>
  </si>
  <si>
    <t>511524605</t>
  </si>
  <si>
    <t>קסטרו*</t>
  </si>
  <si>
    <t>280016</t>
  </si>
  <si>
    <t>520037649</t>
  </si>
  <si>
    <t>רבל אי.סי.אס בעמ*</t>
  </si>
  <si>
    <t>1103878</t>
  </si>
  <si>
    <t>513506329</t>
  </si>
  <si>
    <t>רדהיל*</t>
  </si>
  <si>
    <t>1122381</t>
  </si>
  <si>
    <t>514304005</t>
  </si>
  <si>
    <t>רימוני</t>
  </si>
  <si>
    <t>1080456</t>
  </si>
  <si>
    <t>520041823</t>
  </si>
  <si>
    <t>תדיר גן</t>
  </si>
  <si>
    <t>1090141</t>
  </si>
  <si>
    <t>511870891</t>
  </si>
  <si>
    <t>תדיראן</t>
  </si>
  <si>
    <t>258012</t>
  </si>
  <si>
    <t>520036732</t>
  </si>
  <si>
    <t>AMDOCS LTD</t>
  </si>
  <si>
    <t>GB0022569080</t>
  </si>
  <si>
    <t>NYSE</t>
  </si>
  <si>
    <t>בלומברג</t>
  </si>
  <si>
    <t>Software &amp; Services</t>
  </si>
  <si>
    <t>CAESAR STONE SDO</t>
  </si>
  <si>
    <t>IL0011259137</t>
  </si>
  <si>
    <t>NASDAQ</t>
  </si>
  <si>
    <t>511439507</t>
  </si>
  <si>
    <t>MATERIALS</t>
  </si>
  <si>
    <t>CHECK POINT SOFTWARE TECH</t>
  </si>
  <si>
    <t>IL0010824113</t>
  </si>
  <si>
    <t>520042821</t>
  </si>
  <si>
    <t>INTEC PHARMA LTD</t>
  </si>
  <si>
    <t>IL0011177958</t>
  </si>
  <si>
    <t>513022780</t>
  </si>
  <si>
    <t>ITURAN LOCATION AND CONTROL*</t>
  </si>
  <si>
    <t>IL0010818685</t>
  </si>
  <si>
    <t>520043811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</si>
  <si>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</si>
  <si>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</si>
  <si>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</si>
  <si>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</si>
  <si>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</si>
  <si>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</si>
  <si>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</si>
  <si>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</si>
  <si>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</si>
  <si>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</si>
  <si>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ORMAT TECHNOLOGIES INC*</t>
  </si>
  <si>
    <t>US6866881021</t>
  </si>
  <si>
    <t>STRATASYS</t>
  </si>
  <si>
    <t>IL0011267213</t>
  </si>
  <si>
    <t>512607698</t>
  </si>
  <si>
    <t>Technology Hardware &amp; Equipment</t>
  </si>
  <si>
    <t>VASCULAR BIOGENICS</t>
  </si>
  <si>
    <t>IL0011327454</t>
  </si>
  <si>
    <t>512899766</t>
  </si>
  <si>
    <t>VERINT SYSTEMS</t>
  </si>
  <si>
    <t>US92343X1000</t>
  </si>
  <si>
    <t>512704867</t>
  </si>
  <si>
    <t>ADIDAS AG</t>
  </si>
  <si>
    <t>DE000A1EWWW0</t>
  </si>
  <si>
    <t>Consumer Durables &amp; Apparel</t>
  </si>
  <si>
    <t>ALPHABET INC CL C</t>
  </si>
  <si>
    <t>US02079K1079</t>
  </si>
  <si>
    <t>AMERICAN EXPRESS</t>
  </si>
  <si>
    <t>US0258161092</t>
  </si>
  <si>
    <t>Diversified Financial Services</t>
  </si>
  <si>
    <t>APPLE INC</t>
  </si>
  <si>
    <t>US0378331005</t>
  </si>
  <si>
    <t>BAE SYSTEMS</t>
  </si>
  <si>
    <t>GB0002634946</t>
  </si>
  <si>
    <t>Capital Goods</t>
  </si>
  <si>
    <t>BLACKROCK</t>
  </si>
  <si>
    <t>US09247X1019</t>
  </si>
  <si>
    <t>BNP PARIBAS</t>
  </si>
  <si>
    <t>FR0000131104</t>
  </si>
  <si>
    <t>Banks</t>
  </si>
  <si>
    <t>BP PLC</t>
  </si>
  <si>
    <t>GB0007980591</t>
  </si>
  <si>
    <t>ENERGY</t>
  </si>
  <si>
    <t>BRISTOL MYERS SQUIBB</t>
  </si>
  <si>
    <t>US1101221083</t>
  </si>
  <si>
    <t>CHICAGO BRIDGE &amp; IRON CO NV</t>
  </si>
  <si>
    <t>US1672501095</t>
  </si>
  <si>
    <t>COGNIZANT TECH SOLUTIONS A</t>
  </si>
  <si>
    <t>US1924461023</t>
  </si>
  <si>
    <t>COMPAGNIE DE SAINT GOBAIN</t>
  </si>
  <si>
    <t>FR0000125007</t>
  </si>
  <si>
    <t>CREDIT SUISSE GROUP AG REG</t>
  </si>
  <si>
    <t>CH0012138530</t>
  </si>
  <si>
    <t>פרנק שווצרי</t>
  </si>
  <si>
    <t>CVS CAREMARK CORP</t>
  </si>
  <si>
    <t>US1266501006</t>
  </si>
  <si>
    <t>Food &amp; Staples Retailing</t>
  </si>
  <si>
    <t>DELTA AIR LINES</t>
  </si>
  <si>
    <t>US2473617023</t>
  </si>
  <si>
    <t>Transportation</t>
  </si>
  <si>
    <t>DEUTSCHE TELEKOM</t>
  </si>
  <si>
    <t>DE0005557508</t>
  </si>
  <si>
    <t>TELECOMMUNICATION SERVICES</t>
  </si>
  <si>
    <t>DIAGEO</t>
  </si>
  <si>
    <t>GB0002374006</t>
  </si>
  <si>
    <t>Food &amp; Beverage &amp; Tobacco</t>
  </si>
  <si>
    <t>EXPEDIA INC</t>
  </si>
  <si>
    <t>US30212P3038</t>
  </si>
  <si>
    <t>Retailing</t>
  </si>
  <si>
    <t>FACEBOOK INC A</t>
  </si>
  <si>
    <t>US30303M1027</t>
  </si>
  <si>
    <t>GILEAD SCIENCES INC</t>
  </si>
  <si>
    <t>US3755581036</t>
  </si>
  <si>
    <t>GOLDMAN SACHS GROUP INC</t>
  </si>
  <si>
    <t>US38141G1040</t>
  </si>
  <si>
    <t>HEWLETT PACKARD</t>
  </si>
  <si>
    <t>US40434L1052</t>
  </si>
  <si>
    <t>ILIAD</t>
  </si>
  <si>
    <t>FR0004035913</t>
  </si>
  <si>
    <t>INDITEX</t>
  </si>
  <si>
    <t>ES0148396007</t>
  </si>
  <si>
    <t>BME</t>
  </si>
  <si>
    <t>INPEX</t>
  </si>
  <si>
    <t>JP3294460005</t>
  </si>
  <si>
    <t>INTESA SANPAOLO</t>
  </si>
  <si>
    <t>IT0000072618</t>
  </si>
  <si>
    <t>JOHNSON &amp; JOHNSON</t>
  </si>
  <si>
    <t>US4781601046</t>
  </si>
  <si>
    <t>KITE PHARMA</t>
  </si>
  <si>
    <t>US49803L1098</t>
  </si>
  <si>
    <t>KLEPIERRE</t>
  </si>
  <si>
    <t>FR0000121964</t>
  </si>
  <si>
    <t>KONINKLIJKE PHILIPS NV</t>
  </si>
  <si>
    <t>NL0000009538</t>
  </si>
  <si>
    <t>KROGER CO</t>
  </si>
  <si>
    <t>US5010441013</t>
  </si>
  <si>
    <t>LENOVO GROUP</t>
  </si>
  <si>
    <t>HK0992009065</t>
  </si>
  <si>
    <t>HKSE</t>
  </si>
  <si>
    <t>MASTERCARD INC CLASS A</t>
  </si>
  <si>
    <t>US57636Q1040</t>
  </si>
  <si>
    <t>MERCK &amp; CO. INC</t>
  </si>
  <si>
    <t>US58933Y1055</t>
  </si>
  <si>
    <t>MOODY`S</t>
  </si>
  <si>
    <t>US6153691059</t>
  </si>
  <si>
    <t>NETEASE INC ADR</t>
  </si>
  <si>
    <t>US64110W1027</t>
  </si>
  <si>
    <t>NIKE INC CL B</t>
  </si>
  <si>
    <t>US6541061031</t>
  </si>
  <si>
    <t>NOVARTIS AG REG</t>
  </si>
  <si>
    <t>CH0012005267</t>
  </si>
  <si>
    <t>ORACLE CORP</t>
  </si>
  <si>
    <t>US68389X1054</t>
  </si>
  <si>
    <t>ORANGE</t>
  </si>
  <si>
    <t>FR0000133308</t>
  </si>
  <si>
    <t>PFIZER INC</t>
  </si>
  <si>
    <t>US7170811035</t>
  </si>
  <si>
    <t>potash corp</t>
  </si>
  <si>
    <t>CA73755L1076</t>
  </si>
  <si>
    <t>RENAULT SA</t>
  </si>
  <si>
    <t>FR0000131906</t>
  </si>
  <si>
    <t>Automobiles &amp; Components</t>
  </si>
  <si>
    <t>ROCHE HOLDING AG GENUSSCHEIN</t>
  </si>
  <si>
    <t>CH0012032048</t>
  </si>
  <si>
    <t>S&amp;P GLOBAL</t>
  </si>
  <si>
    <t>US78409V1044</t>
  </si>
  <si>
    <t>SOUTHWEST AIRLINES</t>
  </si>
  <si>
    <t>US8447411088</t>
  </si>
  <si>
    <t>STARBUCKS CORP</t>
  </si>
  <si>
    <t>US8552441094</t>
  </si>
  <si>
    <t>Hotels Restaurants &amp; Leisure</t>
  </si>
  <si>
    <t>THALES SA</t>
  </si>
  <si>
    <t>FR0000121329</t>
  </si>
  <si>
    <t>TJX COMPANIES INC</t>
  </si>
  <si>
    <t>US8725401090</t>
  </si>
  <si>
    <t>UNILEVER NV CVA</t>
  </si>
  <si>
    <t>NL0000009355</t>
  </si>
  <si>
    <t>Household &amp; Personal Products</t>
  </si>
  <si>
    <t>US BANCORP</t>
  </si>
  <si>
    <t>US9029733048</t>
  </si>
  <si>
    <t>VINCI SA</t>
  </si>
  <si>
    <t>FR0000125486</t>
  </si>
  <si>
    <t>VISA</t>
  </si>
  <si>
    <t>US92826C8394</t>
  </si>
  <si>
    <t>VMWARE INC CLASS A</t>
  </si>
  <si>
    <t>US9285634021</t>
  </si>
  <si>
    <t>VODAFONE GROUP</t>
  </si>
  <si>
    <t>GB00BH4HKS39</t>
  </si>
  <si>
    <t>VOLKSWAGEN AG PREF</t>
  </si>
  <si>
    <t>DE0007664039</t>
  </si>
  <si>
    <t>VONOVIA</t>
  </si>
  <si>
    <t>DE000A1ML7J1</t>
  </si>
  <si>
    <t>WALT DISNEY CO/THE</t>
  </si>
  <si>
    <t>US2546871060</t>
  </si>
  <si>
    <t>WELLS FARGO &amp; CO</t>
  </si>
  <si>
    <t>US9497461015</t>
  </si>
  <si>
    <t>הראל סל בנקים</t>
  </si>
  <si>
    <t>1113752</t>
  </si>
  <si>
    <t>514103811</t>
  </si>
  <si>
    <t>מניות</t>
  </si>
  <si>
    <t>הראל סל תא 100</t>
  </si>
  <si>
    <t>1113232</t>
  </si>
  <si>
    <t>פסגות סל בנקים</t>
  </si>
  <si>
    <t>1104645</t>
  </si>
  <si>
    <t>513464289</t>
  </si>
  <si>
    <t>קסם בנקים</t>
  </si>
  <si>
    <t>1117290</t>
  </si>
  <si>
    <t>520041989</t>
  </si>
  <si>
    <t>קסם סל יתר 120</t>
  </si>
  <si>
    <t>1103167</t>
  </si>
  <si>
    <t>תכלית גלובל י 120</t>
  </si>
  <si>
    <t>1108679</t>
  </si>
  <si>
    <t>513540310</t>
  </si>
  <si>
    <t>תכלית תא 100</t>
  </si>
  <si>
    <t>1091818</t>
  </si>
  <si>
    <t>תכלית תא 25</t>
  </si>
  <si>
    <t>1091826</t>
  </si>
  <si>
    <t>הראל יתר 120</t>
  </si>
  <si>
    <t>1116417</t>
  </si>
  <si>
    <t>פסגות סל יתר 120</t>
  </si>
  <si>
    <t>1114263</t>
  </si>
  <si>
    <t>פסגות סל ח סחורות</t>
  </si>
  <si>
    <t>1096650</t>
  </si>
  <si>
    <t>סחורות</t>
  </si>
  <si>
    <t>AMUNDI ETF MSCI EM ASIA UCIT</t>
  </si>
  <si>
    <t>FR0011018316</t>
  </si>
  <si>
    <t>CONSUMER STAPLES SPDR</t>
  </si>
  <si>
    <t>US81369Y3080</t>
  </si>
  <si>
    <t>DAIWA ETF TOPIX</t>
  </si>
  <si>
    <t>JP3027620008</t>
  </si>
  <si>
    <t>ENERGY SELECT SECTOR SPDR</t>
  </si>
  <si>
    <t>US81369Y5069</t>
  </si>
  <si>
    <t>ISHARE EUR 600 AUTO&amp;PARTS DE</t>
  </si>
  <si>
    <t>DE000A0Q4R28</t>
  </si>
  <si>
    <t>ISHARES CORE S&amp;P 500 ETF</t>
  </si>
  <si>
    <t>US4642872000</t>
  </si>
  <si>
    <t>ISHARES DJ CONSRU</t>
  </si>
  <si>
    <t>US4642887529</t>
  </si>
  <si>
    <t>ISHARES DJ EURO STOXX 50 DE</t>
  </si>
  <si>
    <t>DE0005933956</t>
  </si>
  <si>
    <t>Ishares FTSE 100</t>
  </si>
  <si>
    <t>IE0005042456</t>
  </si>
  <si>
    <t>ISHARES FTSE CHINA 25 INDEX</t>
  </si>
  <si>
    <t>US4642871846</t>
  </si>
  <si>
    <t>ISHARES GLOBAL ENERGY ETF</t>
  </si>
  <si>
    <t>US4642873412</t>
  </si>
  <si>
    <t>ISHARES S&amp;P LATIN AMERICA 40</t>
  </si>
  <si>
    <t>US4642873909</t>
  </si>
  <si>
    <t>KRANESHARES CSI CHINA INTERNET</t>
  </si>
  <si>
    <t>US5007673065</t>
  </si>
  <si>
    <t>LYX ETF MSCI EMU VALUE</t>
  </si>
  <si>
    <t>FR0010168781</t>
  </si>
  <si>
    <t>LYXOR UCITS ETS EU STOX BANK</t>
  </si>
  <si>
    <t>FR0011645647</t>
  </si>
  <si>
    <t>NOMURA ETF BANKS</t>
  </si>
  <si>
    <t>JP3040170007</t>
  </si>
  <si>
    <t>POWERSHARES DYN FOOD AND BEVERAG</t>
  </si>
  <si>
    <t>US73935X8496</t>
  </si>
  <si>
    <t>SPDR FT EP EU EX UK REAL EST</t>
  </si>
  <si>
    <t>IE00BSJCQV56</t>
  </si>
  <si>
    <t>SPDR S AND P HOMEBUILDERS ETF</t>
  </si>
  <si>
    <t>US78464A8889</t>
  </si>
  <si>
    <t>SPDR S&amp;P 500 ETF TRUST</t>
  </si>
  <si>
    <t>US78462F1030</t>
  </si>
  <si>
    <t>VANGUARD S&amp;P 500 ETF</t>
  </si>
  <si>
    <t>US9229083632</t>
  </si>
  <si>
    <t>XACT NORDEN 30</t>
  </si>
  <si>
    <t>SE0001710914</t>
  </si>
  <si>
    <t>ISHARES USD CORP BND</t>
  </si>
  <si>
    <t>IE0032895942</t>
  </si>
  <si>
    <t>אג"ח</t>
  </si>
  <si>
    <t>VANGUARD S.T CORP BOND</t>
  </si>
  <si>
    <t>US92206C4096</t>
  </si>
  <si>
    <t>ISHARES MARKIT IBOXX $ HIGH</t>
  </si>
  <si>
    <t>IE00B4PY7Y77</t>
  </si>
  <si>
    <t>ISHARES MARKIT IBOXX EUR HIGH YIELD</t>
  </si>
  <si>
    <t>IE00B66F4759</t>
  </si>
  <si>
    <t>SPDR BARCLAYS CAPITAL HIGH</t>
  </si>
  <si>
    <t>US78464A4177</t>
  </si>
  <si>
    <t>DB X TR II TRX CROSSOVER 5 Y</t>
  </si>
  <si>
    <t>LU0290359032</t>
  </si>
  <si>
    <t>תעודות השתתפות בקרנות נאמנות בחו"ל</t>
  </si>
  <si>
    <t>ABERDEEN GL  INDIA</t>
  </si>
  <si>
    <t>LU0231490953</t>
  </si>
  <si>
    <t>S&amp;P</t>
  </si>
  <si>
    <t>UBS LUX BD USD</t>
  </si>
  <si>
    <t>LU0396367608</t>
  </si>
  <si>
    <t>NEUBER BERMAN H/Y BD I2A</t>
  </si>
  <si>
    <t>IE00B8QBJF01</t>
  </si>
  <si>
    <t>BB</t>
  </si>
  <si>
    <t>BRANDES EURPN VALUE I EUR</t>
  </si>
  <si>
    <t>IE0031574977</t>
  </si>
  <si>
    <t>COMGEST GROWTH EUROPE EUR IA</t>
  </si>
  <si>
    <t>IE00B5WN3467</t>
  </si>
  <si>
    <t>Constellation Fund SPC</t>
  </si>
  <si>
    <t>KYG238261377</t>
  </si>
  <si>
    <t>GBM ASSET MGT MEXICO</t>
  </si>
  <si>
    <t>LU0709026131</t>
  </si>
  <si>
    <t>HENDERSON HOR PAN EU EQ M2E</t>
  </si>
  <si>
    <t>LU0828814763</t>
  </si>
  <si>
    <t>IFDC Japan Dynamic FUND 1</t>
  </si>
  <si>
    <t>LU1078026579</t>
  </si>
  <si>
    <t>MATTHEWS ASIA TIGER</t>
  </si>
  <si>
    <t>LU0491816475</t>
  </si>
  <si>
    <t>Schroders Asia ex Japan</t>
  </si>
  <si>
    <t>LU0106259988</t>
  </si>
  <si>
    <t>SSGA EMU INDEX EQ IEURACC</t>
  </si>
  <si>
    <t>LU1159237905</t>
  </si>
  <si>
    <t>Tokio Marine Japan</t>
  </si>
  <si>
    <t>IE00BYYTL417</t>
  </si>
  <si>
    <t>VANGUARD EUROZONE</t>
  </si>
  <si>
    <t>IE00BGCC4585</t>
  </si>
  <si>
    <t>כתבי אופציה בישראל</t>
  </si>
  <si>
    <t>מבני תעשייה אופציה 32</t>
  </si>
  <si>
    <t>2260461</t>
  </si>
  <si>
    <t>אי.טי.ויו מדיקל אופציה 4*</t>
  </si>
  <si>
    <t>4180188</t>
  </si>
  <si>
    <t>איתמר אופציה 4*</t>
  </si>
  <si>
    <t>1137017</t>
  </si>
  <si>
    <t>מדיגוס אופציה 9*</t>
  </si>
  <si>
    <t>1135979</t>
  </si>
  <si>
    <t>חפצח אגא מפ2/09</t>
  </si>
  <si>
    <t>1113562</t>
  </si>
  <si>
    <t>מרווח הוגן</t>
  </si>
  <si>
    <t>513718734</t>
  </si>
  <si>
    <t>חפציבה גרוסלם א</t>
  </si>
  <si>
    <t>1099944</t>
  </si>
  <si>
    <t>510404460</t>
  </si>
  <si>
    <t>חפציבה גרוסלם ג</t>
  </si>
  <si>
    <t>1099969</t>
  </si>
  <si>
    <t>חפציבה חופים אגח א</t>
  </si>
  <si>
    <t>1095942</t>
  </si>
  <si>
    <t>550266274</t>
  </si>
  <si>
    <t>סה"כ קרנות השקעה</t>
  </si>
  <si>
    <t>orbimed Israel II</t>
  </si>
  <si>
    <t>THOMA BRAVO</t>
  </si>
  <si>
    <t>סה"כ כתבי אופציה בישראל:</t>
  </si>
  <si>
    <t>מדיגוס אופציה ה לא סחירה*</t>
  </si>
  <si>
    <t>1133354</t>
  </si>
  <si>
    <t>רדהיל אופציה לא סחירה*</t>
  </si>
  <si>
    <t>112238111</t>
  </si>
  <si>
    <t>+ILS/-EUR 4.3271 18-07-16 (20) +21</t>
  </si>
  <si>
    <t>10000236</t>
  </si>
  <si>
    <t>+ILS/-USD 3.73 03-08-16 (20) --78</t>
  </si>
  <si>
    <t>10000231</t>
  </si>
  <si>
    <t>+ILS/-USD 3.8366 03-08-16 (20) --34</t>
  </si>
  <si>
    <t>10000262</t>
  </si>
  <si>
    <t>+ILS/-USD 3.8488 03-08-16 (20) --62</t>
  </si>
  <si>
    <t>10000254</t>
  </si>
  <si>
    <t>+ILS/-USD 3.854 03-08-16 (20) --65</t>
  </si>
  <si>
    <t>10000252</t>
  </si>
  <si>
    <t>+ILS/-USD 3.8709 03-08-16 (20) --71</t>
  </si>
  <si>
    <t>10000244</t>
  </si>
  <si>
    <t>+USD/-ILS 3.8494 03-08-16 (20) --26</t>
  </si>
  <si>
    <t>10000273</t>
  </si>
  <si>
    <t>+EUR/-USD 1.1099 10-08-16 (20) +19.3</t>
  </si>
  <si>
    <t>10000278</t>
  </si>
  <si>
    <t>+JPY/-USD 104.06 05-07-16 (20) --10</t>
  </si>
  <si>
    <t>10000269</t>
  </si>
  <si>
    <t>+JPY/-USD 104.325 05-07-16 (20) --8.5</t>
  </si>
  <si>
    <t>10000270</t>
  </si>
  <si>
    <t>+JPY/-USD 107.72 25-07-16 (20) --35</t>
  </si>
  <si>
    <t>10000198</t>
  </si>
  <si>
    <t>+JPY/-USD 107.88 05-07-16 (20) --29</t>
  </si>
  <si>
    <t>10000203</t>
  </si>
  <si>
    <t>+JPY/-USD 110.22 05-07-16 (20) --29</t>
  </si>
  <si>
    <t>10000195</t>
  </si>
  <si>
    <t>+JPY/-USD 111.1 05-07-16 (20) --37.5</t>
  </si>
  <si>
    <t>10000187</t>
  </si>
  <si>
    <t>+JPY/-USD 113.23 05-07-16 (20) --32</t>
  </si>
  <si>
    <t>10000194</t>
  </si>
  <si>
    <t>+USD/-EUR 1.114 13-09-16 (20) +29</t>
  </si>
  <si>
    <t>10000282</t>
  </si>
  <si>
    <t>+USD/-EUR 1.1166 10-08-16 (20) +26</t>
  </si>
  <si>
    <t>10000256</t>
  </si>
  <si>
    <t>+USD/-EUR 1.1189 10-08-16 (20) +28</t>
  </si>
  <si>
    <t>10000251</t>
  </si>
  <si>
    <t>+USD/-EUR 1.1206 13-09-16 (20) +36</t>
  </si>
  <si>
    <t>10000268</t>
  </si>
  <si>
    <t>+USD/-EUR 1.1228 10-08-16 (20) +28.3</t>
  </si>
  <si>
    <t>10000246</t>
  </si>
  <si>
    <t>+USD/-EUR 1.1259 13-09-16 (20) +35.2</t>
  </si>
  <si>
    <t>10000266</t>
  </si>
  <si>
    <t>+USD/-EUR 1.1304 13-09-16 (20) +35</t>
  </si>
  <si>
    <t>10000263</t>
  </si>
  <si>
    <t>+USD/-EUR 1.1338 13-09-16 (20) +33.5</t>
  </si>
  <si>
    <t>10000272</t>
  </si>
  <si>
    <t>+USD/-EUR 1.1398 10-08-16 (20) +22</t>
  </si>
  <si>
    <t>10000261</t>
  </si>
  <si>
    <t>+USD/-EUR 1.1419 13-09-16 (20) +31</t>
  </si>
  <si>
    <t>10000274</t>
  </si>
  <si>
    <t>+USD/-GBP 1.3306 15-08-16 (20) +4.2</t>
  </si>
  <si>
    <t>10000275</t>
  </si>
  <si>
    <t>+USD/-GBP 1.3362 15-08-16 (20) +4.2</t>
  </si>
  <si>
    <t>10000276</t>
  </si>
  <si>
    <t>+USD/-GBP 1.3426 14-09-16 (20) +6</t>
  </si>
  <si>
    <t>10000283</t>
  </si>
  <si>
    <t>+USD/-GBP 1.4159 14-09-16 (20) +8.6</t>
  </si>
  <si>
    <t>10000265</t>
  </si>
  <si>
    <t>+USD/-GBP 1.4196 15-08-16 (20) +5</t>
  </si>
  <si>
    <t>10000217</t>
  </si>
  <si>
    <t>+USD/-GBP 1.4226 15-08-16 (20) +5.8</t>
  </si>
  <si>
    <t>10000212</t>
  </si>
  <si>
    <t>+USD/-JPY 102.5 21-09-16 (20) --24</t>
  </si>
  <si>
    <t>10000280</t>
  </si>
  <si>
    <t>+USD/-JPY 109 05-07-16 (20) --22</t>
  </si>
  <si>
    <t>10000222</t>
  </si>
  <si>
    <t>+USD/-JPY 109.362 05-07-16 (20) --11.8</t>
  </si>
  <si>
    <t>10000248</t>
  </si>
  <si>
    <t>+USD/-JPY 109.375 05-07-16 (20) -0.1</t>
  </si>
  <si>
    <t>10000250</t>
  </si>
  <si>
    <t>+USD/-JPY 110.25 05-07-16 (20) --11</t>
  </si>
  <si>
    <t>10000255</t>
  </si>
  <si>
    <t>+USD/-JPY 110.59 05-07-16 (20) --20</t>
  </si>
  <si>
    <t>10000225</t>
  </si>
  <si>
    <t>+USD/-JPY 110.905 25-07-16 (20) --42.5</t>
  </si>
  <si>
    <t>10000183</t>
  </si>
  <si>
    <t>+USD/-JPY 111.05 05-07-16 (20) --12.5</t>
  </si>
  <si>
    <t>10000259</t>
  </si>
  <si>
    <t>+USD/-JPY 112.4 05-07-16 (20) --48.5</t>
  </si>
  <si>
    <t>10000164</t>
  </si>
  <si>
    <t>+USD/-JPY 113.93 05-07-16 (20) --47</t>
  </si>
  <si>
    <t>10000169</t>
  </si>
  <si>
    <t>פורוורד מט"ח-מט"ח</t>
  </si>
  <si>
    <t>10000279</t>
  </si>
  <si>
    <t/>
  </si>
  <si>
    <t>דולר ניו-זילנד</t>
  </si>
  <si>
    <t>בנק מזרחי טפחות בע"מ</t>
  </si>
  <si>
    <t>30020000</t>
  </si>
  <si>
    <t>30220000</t>
  </si>
  <si>
    <t>32020000</t>
  </si>
  <si>
    <t>31720000</t>
  </si>
  <si>
    <t>30720000</t>
  </si>
  <si>
    <t>30820000</t>
  </si>
  <si>
    <t>31020000</t>
  </si>
  <si>
    <t>34020000</t>
  </si>
  <si>
    <t>כן</t>
  </si>
  <si>
    <t>422332</t>
  </si>
  <si>
    <t>כתר נורבגי</t>
  </si>
  <si>
    <t>* בעל ענין/צד קשור</t>
  </si>
  <si>
    <t>סה"כ יתרות התחייבות להשקעה</t>
  </si>
  <si>
    <t>Orbimed  II</t>
  </si>
  <si>
    <t>סה"כ בחו"ל</t>
  </si>
  <si>
    <t>סה"כ מובטחות במשכנתא או תיקי משכנתאות</t>
  </si>
  <si>
    <t>לא</t>
  </si>
  <si>
    <t>גורם 83</t>
  </si>
  <si>
    <t>בבטחונות אחרים - גורם 89</t>
  </si>
  <si>
    <t>גורם 89</t>
  </si>
  <si>
    <t>סה"כ קרנות השקעה בחו"ל</t>
  </si>
  <si>
    <t>מובטחות משכנתא - גורם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</si>
</sst>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</numFmts>
  <fonts count="34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name val="Arial"/>
      <family val="2"/>
    </font>
    <font>
      <sz val="9"/>
      <color theme="1"/>
      <name val="Arial"/>
      <family val="2"/>
      <charset val="177"/>
      <scheme val="minor"/>
    </font>
    <font>
      <sz val="11"/>
      <color rgb="FF000000"/>
      <name val="David"/>
      <family val="2"/>
      <charset val="177"/>
    </font>
    <font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7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173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9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2" borderId="30" xfId="0" applyFont="1" applyFill="1" applyBorder="1" applyAlignment="1">
      <alignment horizontal="center" vertical="center" wrapText="1"/>
    </xf>
    <xf numFmtId="49" fontId="5" fillId="2" borderId="31" xfId="0" applyNumberFormat="1" applyFont="1" applyFill="1" applyBorder="1" applyAlignment="1">
      <alignment horizontal="center" wrapText="1"/>
    </xf>
    <xf numFmtId="0" fontId="5" fillId="7" borderId="2" xfId="0" applyFont="1" applyFill="1" applyBorder="1" applyAlignment="1">
      <alignment horizontal="center" vertical="center" wrapText="1"/>
    </xf>
    <xf numFmtId="3" fontId="5" fillId="7" borderId="14" xfId="0" applyNumberFormat="1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49" fontId="14" fillId="7" borderId="13" xfId="7" applyNumberFormat="1" applyFont="1" applyFill="1" applyBorder="1" applyAlignment="1">
      <alignment horizontal="center" vertical="center" wrapText="1" readingOrder="2"/>
    </xf>
    <xf numFmtId="0" fontId="23" fillId="0" borderId="0" xfId="7" applyFont="1" applyFill="1" applyBorder="1" applyAlignment="1">
      <alignment horizontal="right"/>
    </xf>
    <xf numFmtId="0" fontId="27" fillId="0" borderId="32" xfId="0" applyFont="1" applyFill="1" applyBorder="1" applyAlignment="1">
      <alignment horizontal="right"/>
    </xf>
    <xf numFmtId="0" fontId="27" fillId="0" borderId="32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32" xfId="0" applyNumberFormat="1" applyFont="1" applyFill="1" applyBorder="1" applyAlignment="1">
      <alignment horizontal="right"/>
    </xf>
    <xf numFmtId="10" fontId="27" fillId="0" borderId="32" xfId="0" applyNumberFormat="1" applyFont="1" applyFill="1" applyBorder="1" applyAlignment="1">
      <alignment horizontal="right"/>
    </xf>
    <xf numFmtId="2" fontId="27" fillId="0" borderId="32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6" fontId="27" fillId="0" borderId="32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27" fillId="0" borderId="33" xfId="0" applyFont="1" applyFill="1" applyBorder="1" applyAlignment="1">
      <alignment horizontal="right"/>
    </xf>
    <xf numFmtId="0" fontId="27" fillId="0" borderId="34" xfId="0" applyFont="1" applyFill="1" applyBorder="1" applyAlignment="1">
      <alignment horizontal="right" indent="1"/>
    </xf>
    <xf numFmtId="0" fontId="27" fillId="0" borderId="34" xfId="0" applyFont="1" applyFill="1" applyBorder="1" applyAlignment="1">
      <alignment horizontal="right" indent="2"/>
    </xf>
    <xf numFmtId="0" fontId="28" fillId="0" borderId="34" xfId="0" applyFont="1" applyFill="1" applyBorder="1" applyAlignment="1">
      <alignment horizontal="right" indent="3"/>
    </xf>
    <xf numFmtId="0" fontId="28" fillId="0" borderId="34" xfId="0" applyFont="1" applyFill="1" applyBorder="1" applyAlignment="1">
      <alignment horizontal="right" indent="2"/>
    </xf>
    <xf numFmtId="0" fontId="5" fillId="0" borderId="0" xfId="0" applyFont="1" applyAlignment="1">
      <alignment horizontal="right" readingOrder="2"/>
    </xf>
    <xf numFmtId="14" fontId="28" fillId="0" borderId="0" xfId="0" applyNumberFormat="1" applyFont="1" applyFill="1" applyBorder="1" applyAlignment="1">
      <alignment horizontal="right"/>
    </xf>
    <xf numFmtId="43" fontId="5" fillId="0" borderId="16" xfId="12" applyFont="1" applyBorder="1" applyAlignment="1">
      <alignment horizontal="right"/>
    </xf>
    <xf numFmtId="10" fontId="5" fillId="0" borderId="16" xfId="13" applyNumberFormat="1" applyFont="1" applyBorder="1" applyAlignment="1">
      <alignment horizontal="center"/>
    </xf>
    <xf numFmtId="2" fontId="5" fillId="0" borderId="16" xfId="7" applyNumberFormat="1" applyFont="1" applyBorder="1" applyAlignment="1">
      <alignment horizontal="right"/>
    </xf>
    <xf numFmtId="167" fontId="5" fillId="0" borderId="16" xfId="7" applyNumberFormat="1" applyFont="1" applyBorder="1" applyAlignment="1">
      <alignment horizontal="center"/>
    </xf>
    <xf numFmtId="0" fontId="5" fillId="0" borderId="17" xfId="7" applyFont="1" applyBorder="1" applyAlignment="1">
      <alignment horizontal="center"/>
    </xf>
    <xf numFmtId="167" fontId="5" fillId="0" borderId="17" xfId="7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4" fontId="4" fillId="0" borderId="0" xfId="0" applyNumberFormat="1" applyFont="1" applyAlignment="1">
      <alignment horizontal="center"/>
    </xf>
    <xf numFmtId="2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34" xfId="0" applyFont="1" applyFill="1" applyBorder="1" applyAlignment="1">
      <alignment horizontal="right"/>
    </xf>
    <xf numFmtId="49" fontId="14" fillId="2" borderId="20" xfId="7" applyNumberFormat="1" applyFont="1" applyFill="1" applyBorder="1" applyAlignment="1">
      <alignment horizontal="center" vertical="center" wrapText="1" readingOrder="2"/>
    </xf>
    <xf numFmtId="0" fontId="5" fillId="2" borderId="18" xfId="15" applyFont="1" applyFill="1" applyBorder="1" applyAlignment="1">
      <alignment horizontal="center" vertical="center" wrapText="1"/>
    </xf>
    <xf numFmtId="0" fontId="5" fillId="2" borderId="4" xfId="15" applyFont="1" applyFill="1" applyBorder="1" applyAlignment="1">
      <alignment horizontal="center" vertical="center" wrapText="1"/>
    </xf>
    <xf numFmtId="0" fontId="9" fillId="2" borderId="1" xfId="15" applyFont="1" applyFill="1" applyBorder="1" applyAlignment="1">
      <alignment horizontal="center" vertical="center" wrapText="1"/>
    </xf>
    <xf numFmtId="3" fontId="9" fillId="2" borderId="2" xfId="15" applyNumberFormat="1" applyFont="1" applyFill="1" applyBorder="1" applyAlignment="1">
      <alignment horizontal="center" vertical="center" wrapText="1"/>
    </xf>
    <xf numFmtId="0" fontId="9" fillId="2" borderId="3" xfId="15" applyFont="1" applyFill="1" applyBorder="1" applyAlignment="1">
      <alignment horizontal="center" vertical="center" wrapText="1"/>
    </xf>
    <xf numFmtId="49" fontId="5" fillId="2" borderId="36" xfId="15" applyNumberFormat="1" applyFont="1" applyFill="1" applyBorder="1" applyAlignment="1">
      <alignment horizontal="center" wrapText="1"/>
    </xf>
    <xf numFmtId="49" fontId="5" fillId="2" borderId="35" xfId="15" applyNumberFormat="1" applyFont="1" applyFill="1" applyBorder="1" applyAlignment="1">
      <alignment horizontal="center" wrapText="1"/>
    </xf>
    <xf numFmtId="49" fontId="5" fillId="2" borderId="37" xfId="15" applyNumberFormat="1" applyFont="1" applyFill="1" applyBorder="1" applyAlignment="1">
      <alignment horizontal="center" wrapText="1"/>
    </xf>
    <xf numFmtId="0" fontId="5" fillId="0" borderId="0" xfId="15" applyFont="1" applyFill="1" applyBorder="1" applyAlignment="1">
      <alignment horizontal="right" wrapText="1"/>
    </xf>
    <xf numFmtId="4" fontId="5" fillId="0" borderId="0" xfId="12" applyNumberFormat="1" applyFont="1" applyFill="1" applyBorder="1" applyAlignment="1">
      <alignment horizontal="center" wrapText="1"/>
    </xf>
    <xf numFmtId="49" fontId="5" fillId="0" borderId="0" xfId="15" applyNumberFormat="1" applyFont="1" applyFill="1" applyBorder="1" applyAlignment="1">
      <alignment horizontal="center" wrapText="1"/>
    </xf>
    <xf numFmtId="0" fontId="32" fillId="0" borderId="0" xfId="15" applyFont="1" applyFill="1" applyBorder="1" applyAlignment="1">
      <alignment horizontal="right"/>
    </xf>
    <xf numFmtId="4" fontId="32" fillId="0" borderId="0" xfId="15" applyNumberFormat="1" applyFont="1" applyFill="1" applyBorder="1" applyAlignment="1">
      <alignment horizontal="right"/>
    </xf>
    <xf numFmtId="14" fontId="32" fillId="0" borderId="0" xfId="15" applyNumberFormat="1" applyFont="1" applyFill="1" applyBorder="1" applyAlignment="1">
      <alignment horizontal="right"/>
    </xf>
    <xf numFmtId="0" fontId="29" fillId="0" borderId="34" xfId="0" applyFont="1" applyFill="1" applyBorder="1" applyAlignment="1">
      <alignment horizontal="right" indent="1"/>
    </xf>
    <xf numFmtId="10" fontId="28" fillId="0" borderId="0" xfId="14" applyNumberFormat="1" applyFont="1" applyFill="1" applyBorder="1" applyAlignment="1">
      <alignment horizontal="right"/>
    </xf>
    <xf numFmtId="0" fontId="10" fillId="0" borderId="0" xfId="0" applyFont="1" applyFill="1" applyAlignment="1">
      <alignment horizontal="right" readingOrder="2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166" fontId="29" fillId="0" borderId="0" xfId="0" applyNumberFormat="1" applyFont="1" applyFill="1" applyBorder="1" applyAlignment="1">
      <alignment horizontal="right"/>
    </xf>
    <xf numFmtId="10" fontId="22" fillId="0" borderId="0" xfId="0" applyNumberFormat="1" applyFont="1" applyFill="1" applyBorder="1" applyAlignment="1">
      <alignment horizontal="right"/>
    </xf>
    <xf numFmtId="14" fontId="30" fillId="0" borderId="0" xfId="0" applyNumberFormat="1" applyFont="1" applyFill="1" applyAlignment="1">
      <alignment horizontal="right" readingOrder="1"/>
    </xf>
    <xf numFmtId="10" fontId="30" fillId="0" borderId="0" xfId="0" applyNumberFormat="1" applyFont="1" applyFill="1" applyBorder="1" applyAlignment="1">
      <alignment horizontal="right"/>
    </xf>
    <xf numFmtId="10" fontId="30" fillId="0" borderId="0" xfId="14" applyNumberFormat="1" applyFont="1" applyFill="1" applyBorder="1" applyAlignment="1">
      <alignment horizontal="right"/>
    </xf>
    <xf numFmtId="9" fontId="31" fillId="0" borderId="0" xfId="13" applyFont="1" applyFill="1" applyBorder="1" applyAlignment="1">
      <alignment horizontal="right"/>
    </xf>
    <xf numFmtId="10" fontId="27" fillId="0" borderId="0" xfId="14" applyNumberFormat="1" applyFont="1" applyFill="1" applyBorder="1" applyAlignment="1">
      <alignment horizontal="right"/>
    </xf>
    <xf numFmtId="4" fontId="33" fillId="0" borderId="0" xfId="0" applyNumberFormat="1" applyFont="1" applyFill="1" applyBorder="1" applyAlignment="1">
      <alignment horizontal="right"/>
    </xf>
    <xf numFmtId="0" fontId="7" fillId="2" borderId="20" xfId="7" applyFont="1" applyFill="1" applyBorder="1" applyAlignment="1">
      <alignment horizontal="center" vertical="center" wrapText="1"/>
    </xf>
    <xf numFmtId="0" fontId="7" fillId="2" borderId="21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 readingOrder="2"/>
    </xf>
    <xf numFmtId="0" fontId="7" fillId="2" borderId="28" xfId="0" applyFont="1" applyFill="1" applyBorder="1" applyAlignment="1">
      <alignment horizontal="center" vertical="center" wrapText="1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19" xfId="0" applyFont="1" applyBorder="1" applyAlignment="1">
      <alignment horizontal="center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16" fillId="0" borderId="25" xfId="0" applyFont="1" applyBorder="1" applyAlignment="1">
      <alignment horizontal="center" readingOrder="2"/>
    </xf>
    <xf numFmtId="0" fontId="16" fillId="0" borderId="26" xfId="0" applyFont="1" applyBorder="1" applyAlignment="1">
      <alignment horizontal="center" readingOrder="2"/>
    </xf>
    <xf numFmtId="0" fontId="20" fillId="2" borderId="25" xfId="0" applyFont="1" applyFill="1" applyBorder="1" applyAlignment="1">
      <alignment horizontal="center" vertical="center" wrapText="1" readingOrder="2"/>
    </xf>
    <xf numFmtId="0" fontId="20" fillId="2" borderId="26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7" fillId="2" borderId="26" xfId="0" applyFont="1" applyFill="1" applyBorder="1" applyAlignment="1">
      <alignment horizontal="center" vertical="center" wrapText="1" readingOrder="2"/>
    </xf>
    <xf numFmtId="0" fontId="7" fillId="2" borderId="24" xfId="15" applyFont="1" applyFill="1" applyBorder="1" applyAlignment="1">
      <alignment horizontal="center" vertical="center" wrapText="1" readingOrder="2"/>
    </xf>
    <xf numFmtId="0" fontId="7" fillId="2" borderId="25" xfId="15" applyFont="1" applyFill="1" applyBorder="1" applyAlignment="1">
      <alignment horizontal="center" vertical="center" wrapText="1" readingOrder="2"/>
    </xf>
    <xf numFmtId="0" fontId="7" fillId="2" borderId="26" xfId="15" applyFont="1" applyFill="1" applyBorder="1" applyAlignment="1">
      <alignment horizontal="center" vertical="center" wrapText="1" readingOrder="2"/>
    </xf>
  </cellXfs>
  <cellStyles count="17">
    <cellStyle name="Comma" xfId="12" builtinId="3"/>
    <cellStyle name="Comma 2" xfId="1"/>
    <cellStyle name="Comma 3" xfId="16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Normal_גיליון1" xfId="15"/>
    <cellStyle name="Percent" xfId="13" builtinId="5"/>
    <cellStyle name="Percent 2" xfId="8"/>
    <cellStyle name="Percent 3" xfId="14"/>
    <cellStyle name="Text" xfId="9"/>
    <cellStyle name="Total" xfId="10"/>
    <cellStyle name="היפר-קישור" xfId="11" builtinId="8"/>
  </cellStyles>
  <dxfs count="23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198120</xdr:colOff>
      <xdr:row>50</xdr:row>
      <xdr:rowOff>0</xdr:rowOff>
    </xdr:from>
    <xdr:to>
      <xdr:col>23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 enableFormatConditionsCalculation="0">
    <tabColor indexed="52"/>
    <pageSetUpPr fitToPage="1"/>
  </sheetPr>
  <dimension ref="A1:R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18" width="6.7109375" style="9" customWidth="1"/>
    <col min="19" max="21" width="7.7109375" style="9" customWidth="1"/>
    <col min="22" max="22" width="7.140625" style="9" customWidth="1"/>
    <col min="23" max="23" width="6" style="9" customWidth="1"/>
    <col min="24" max="24" width="8.140625" style="9" customWidth="1"/>
    <col min="25" max="25" width="6.28515625" style="9" customWidth="1"/>
    <col min="26" max="26" width="8" style="9" customWidth="1"/>
    <col min="27" max="27" width="8.7109375" style="9" customWidth="1"/>
    <col min="28" max="28" width="10" style="9" customWidth="1"/>
    <col min="29" max="29" width="9.5703125" style="9" customWidth="1"/>
    <col min="30" max="30" width="6.140625" style="9" customWidth="1"/>
    <col min="31" max="32" width="5.7109375" style="9" customWidth="1"/>
    <col min="33" max="33" width="6.85546875" style="9" customWidth="1"/>
    <col min="34" max="34" width="6.42578125" style="9" customWidth="1"/>
    <col min="35" max="35" width="6.7109375" style="9" customWidth="1"/>
    <col min="36" max="36" width="7.28515625" style="9" customWidth="1"/>
    <col min="37" max="48" width="5.7109375" style="9" customWidth="1"/>
    <col min="49" max="16384" width="9.140625" style="9"/>
  </cols>
  <sheetData>
    <row r="1" spans="1:18">
      <c r="B1" s="57" t="s">
        <v>187</v>
      </c>
      <c r="C1" s="78" t="s" vm="1">
        <v>242</v>
      </c>
    </row>
    <row r="2" spans="1:18">
      <c r="B2" s="57" t="s">
        <v>186</v>
      </c>
      <c r="C2" s="78" t="s">
        <v>243</v>
      </c>
    </row>
    <row r="3" spans="1:18">
      <c r="B3" s="57" t="s">
        <v>188</v>
      </c>
      <c r="C3" s="78" t="s">
        <v>244</v>
      </c>
    </row>
    <row r="4" spans="1:18">
      <c r="B4" s="57" t="s">
        <v>189</v>
      </c>
      <c r="C4" s="78">
        <v>75</v>
      </c>
    </row>
    <row r="6" spans="1:18" ht="26.25" customHeight="1">
      <c r="B6" s="154" t="s">
        <v>203</v>
      </c>
      <c r="C6" s="155"/>
      <c r="D6" s="156"/>
    </row>
    <row r="7" spans="1:18" s="10" customFormat="1">
      <c r="B7" s="23"/>
      <c r="C7" s="24" t="s">
        <v>118</v>
      </c>
      <c r="D7" s="25" t="s">
        <v>116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8" spans="1:18" s="10" customFormat="1">
      <c r="B8" s="23"/>
      <c r="C8" s="26" t="s">
        <v>23</v>
      </c>
      <c r="D8" s="27" t="s">
        <v>20</v>
      </c>
    </row>
    <row r="9" spans="1:18" s="11" customFormat="1" ht="18" customHeight="1">
      <c r="B9" s="37"/>
      <c r="C9" s="20" t="s">
        <v>1</v>
      </c>
      <c r="D9" s="28" t="s">
        <v>2</v>
      </c>
    </row>
    <row r="10" spans="1:18" s="11" customFormat="1" ht="18" customHeight="1">
      <c r="B10" s="66" t="s">
        <v>202</v>
      </c>
      <c r="C10" s="111">
        <v>409407.25393000001</v>
      </c>
      <c r="D10" s="112">
        <v>1</v>
      </c>
    </row>
    <row r="11" spans="1:18">
      <c r="A11" s="45" t="s">
        <v>149</v>
      </c>
      <c r="B11" s="29" t="s">
        <v>204</v>
      </c>
      <c r="C11" s="111">
        <v>13757.523293972168</v>
      </c>
      <c r="D11" s="112">
        <v>3.360351621010705E-2</v>
      </c>
    </row>
    <row r="12" spans="1:18">
      <c r="B12" s="29" t="s">
        <v>205</v>
      </c>
      <c r="C12" s="111">
        <v>396772.05475999997</v>
      </c>
      <c r="D12" s="112">
        <v>0.96913782291663941</v>
      </c>
    </row>
    <row r="13" spans="1:18">
      <c r="A13" s="55" t="s">
        <v>149</v>
      </c>
      <c r="B13" s="30" t="s">
        <v>75</v>
      </c>
      <c r="C13" s="111" vm="2">
        <v>61862.289429999975</v>
      </c>
      <c r="D13" s="112">
        <v>0.15110208438216172</v>
      </c>
    </row>
    <row r="14" spans="1:18">
      <c r="A14" s="55" t="s">
        <v>149</v>
      </c>
      <c r="B14" s="30" t="s">
        <v>76</v>
      </c>
      <c r="C14" s="111" t="s" vm="3">
        <v>1517</v>
      </c>
      <c r="D14" s="112"/>
    </row>
    <row r="15" spans="1:18">
      <c r="A15" s="55" t="s">
        <v>149</v>
      </c>
      <c r="B15" s="30" t="s">
        <v>77</v>
      </c>
      <c r="C15" s="111" vm="4">
        <v>69861.584009999977</v>
      </c>
      <c r="D15" s="112">
        <v>0.17064080653037192</v>
      </c>
    </row>
    <row r="16" spans="1:18">
      <c r="A16" s="55" t="s">
        <v>149</v>
      </c>
      <c r="B16" s="30" t="s">
        <v>78</v>
      </c>
      <c r="C16" s="111" vm="5">
        <v>106723.56791999999</v>
      </c>
      <c r="D16" s="112">
        <v>0.26067825348851165</v>
      </c>
    </row>
    <row r="17" spans="1:4">
      <c r="A17" s="55" t="s">
        <v>149</v>
      </c>
      <c r="B17" s="30" t="s">
        <v>79</v>
      </c>
      <c r="C17" s="111" vm="6">
        <v>128709.17257000002</v>
      </c>
      <c r="D17" s="112">
        <v>0.31437931627856935</v>
      </c>
    </row>
    <row r="18" spans="1:4">
      <c r="A18" s="55" t="s">
        <v>149</v>
      </c>
      <c r="B18" s="30" t="s">
        <v>80</v>
      </c>
      <c r="C18" s="111" vm="7">
        <v>29598.572270000004</v>
      </c>
      <c r="D18" s="112">
        <v>7.2296159840540428E-2</v>
      </c>
    </row>
    <row r="19" spans="1:4">
      <c r="A19" s="55" t="s">
        <v>149</v>
      </c>
      <c r="B19" s="30" t="s">
        <v>81</v>
      </c>
      <c r="C19" s="111" vm="8">
        <v>16.868559999999999</v>
      </c>
      <c r="D19" s="112">
        <v>4.1202396484367537E-5</v>
      </c>
    </row>
    <row r="20" spans="1:4">
      <c r="A20" s="55" t="s">
        <v>149</v>
      </c>
      <c r="B20" s="30" t="s">
        <v>82</v>
      </c>
      <c r="C20" s="111" t="s" vm="9">
        <v>1517</v>
      </c>
      <c r="D20" s="112"/>
    </row>
    <row r="21" spans="1:4">
      <c r="A21" s="55" t="s">
        <v>149</v>
      </c>
      <c r="B21" s="30" t="s">
        <v>83</v>
      </c>
      <c r="C21" s="111" t="s" vm="10">
        <v>1517</v>
      </c>
      <c r="D21" s="112"/>
    </row>
    <row r="22" spans="1:4">
      <c r="A22" s="55" t="s">
        <v>149</v>
      </c>
      <c r="B22" s="30" t="s">
        <v>84</v>
      </c>
      <c r="C22" s="111" t="s" vm="11">
        <v>1517</v>
      </c>
      <c r="D22" s="112"/>
    </row>
    <row r="23" spans="1:4">
      <c r="B23" s="29" t="s">
        <v>206</v>
      </c>
      <c r="C23" s="111">
        <v>-3062.89822</v>
      </c>
      <c r="D23" s="112">
        <v>-7.4812993433762921E-3</v>
      </c>
    </row>
    <row r="24" spans="1:4">
      <c r="A24" s="55" t="s">
        <v>149</v>
      </c>
      <c r="B24" s="30" t="s">
        <v>85</v>
      </c>
      <c r="C24" s="111" t="s" vm="12">
        <v>1517</v>
      </c>
      <c r="D24" s="112"/>
    </row>
    <row r="25" spans="1:4">
      <c r="A25" s="55" t="s">
        <v>149</v>
      </c>
      <c r="B25" s="30" t="s">
        <v>86</v>
      </c>
      <c r="C25" s="111" t="s" vm="13">
        <v>1517</v>
      </c>
      <c r="D25" s="112"/>
    </row>
    <row r="26" spans="1:4">
      <c r="A26" s="55" t="s">
        <v>149</v>
      </c>
      <c r="B26" s="30" t="s">
        <v>77</v>
      </c>
      <c r="C26" s="111">
        <v>0</v>
      </c>
      <c r="D26" s="112">
        <v>0</v>
      </c>
    </row>
    <row r="27" spans="1:4">
      <c r="A27" s="55" t="s">
        <v>149</v>
      </c>
      <c r="B27" s="30" t="s">
        <v>87</v>
      </c>
      <c r="C27" s="111" vm="14">
        <v>23.982509999999998</v>
      </c>
      <c r="D27" s="112">
        <v>5.857861522917838E-5</v>
      </c>
    </row>
    <row r="28" spans="1:4">
      <c r="A28" s="55" t="s">
        <v>149</v>
      </c>
      <c r="B28" s="30" t="s">
        <v>88</v>
      </c>
      <c r="C28" s="111" vm="15">
        <v>57.590499999999999</v>
      </c>
      <c r="D28" s="112">
        <v>1.4066800098721933E-4</v>
      </c>
    </row>
    <row r="29" spans="1:4">
      <c r="A29" s="55" t="s">
        <v>149</v>
      </c>
      <c r="B29" s="30" t="s">
        <v>89</v>
      </c>
      <c r="C29" s="111" vm="16">
        <v>2.2911999999999999</v>
      </c>
      <c r="D29" s="112">
        <v>5.5963834983533207E-6</v>
      </c>
    </row>
    <row r="30" spans="1:4">
      <c r="A30" s="55" t="s">
        <v>149</v>
      </c>
      <c r="B30" s="30" t="s">
        <v>231</v>
      </c>
      <c r="C30" s="111" t="s" vm="17">
        <v>1517</v>
      </c>
      <c r="D30" s="112"/>
    </row>
    <row r="31" spans="1:4">
      <c r="A31" s="55" t="s">
        <v>149</v>
      </c>
      <c r="B31" s="30" t="s">
        <v>112</v>
      </c>
      <c r="C31" s="111" vm="18">
        <v>-3146.7624300000002</v>
      </c>
      <c r="D31" s="112">
        <v>-7.6861423430910443E-3</v>
      </c>
    </row>
    <row r="32" spans="1:4">
      <c r="A32" s="55" t="s">
        <v>149</v>
      </c>
      <c r="B32" s="30" t="s">
        <v>90</v>
      </c>
      <c r="C32" s="111" t="s" vm="19">
        <v>1517</v>
      </c>
      <c r="D32" s="112"/>
    </row>
    <row r="33" spans="1:4">
      <c r="A33" s="55" t="s">
        <v>149</v>
      </c>
      <c r="B33" s="29" t="s">
        <v>207</v>
      </c>
      <c r="C33" s="111">
        <v>1940.5740960278292</v>
      </c>
      <c r="D33" s="112">
        <v>4.739960216629739E-3</v>
      </c>
    </row>
    <row r="34" spans="1:4">
      <c r="A34" s="55" t="s">
        <v>149</v>
      </c>
      <c r="B34" s="29" t="s">
        <v>208</v>
      </c>
      <c r="C34" s="111" t="s" vm="20">
        <v>1517</v>
      </c>
      <c r="D34" s="112"/>
    </row>
    <row r="35" spans="1:4">
      <c r="A35" s="55" t="s">
        <v>149</v>
      </c>
      <c r="B35" s="29" t="s">
        <v>209</v>
      </c>
      <c r="C35" s="111" t="s" vm="21">
        <v>1517</v>
      </c>
      <c r="D35" s="112"/>
    </row>
    <row r="36" spans="1:4">
      <c r="A36" s="55" t="s">
        <v>149</v>
      </c>
      <c r="B36" s="56" t="s">
        <v>210</v>
      </c>
      <c r="C36" s="111" t="s" vm="22">
        <v>1517</v>
      </c>
      <c r="D36" s="112"/>
    </row>
    <row r="37" spans="1:4">
      <c r="A37" s="55" t="s">
        <v>149</v>
      </c>
      <c r="B37" s="29" t="s">
        <v>211</v>
      </c>
      <c r="C37" s="111"/>
      <c r="D37" s="112"/>
    </row>
    <row r="38" spans="1:4">
      <c r="A38" s="55"/>
      <c r="B38" s="67" t="s">
        <v>213</v>
      </c>
      <c r="C38" s="111"/>
      <c r="D38" s="112"/>
    </row>
    <row r="39" spans="1:4">
      <c r="A39" s="55" t="s">
        <v>149</v>
      </c>
      <c r="B39" s="68" t="s">
        <v>215</v>
      </c>
      <c r="C39" s="111" t="s" vm="23">
        <v>1517</v>
      </c>
      <c r="D39" s="112"/>
    </row>
    <row r="40" spans="1:4">
      <c r="A40" s="55" t="s">
        <v>149</v>
      </c>
      <c r="B40" s="68" t="s">
        <v>214</v>
      </c>
      <c r="C40" s="111" t="s" vm="24">
        <v>1517</v>
      </c>
      <c r="D40" s="112"/>
    </row>
    <row r="41" spans="1:4">
      <c r="A41" s="55" t="s">
        <v>149</v>
      </c>
      <c r="B41" s="68" t="s">
        <v>216</v>
      </c>
      <c r="C41" s="111" t="s" vm="25">
        <v>1517</v>
      </c>
      <c r="D41" s="112"/>
    </row>
    <row r="42" spans="1:4">
      <c r="B42" s="68" t="s">
        <v>91</v>
      </c>
      <c r="C42" s="111">
        <v>409407.25393000001</v>
      </c>
      <c r="D42" s="112">
        <v>1</v>
      </c>
    </row>
    <row r="43" spans="1:4">
      <c r="A43" s="55" t="s">
        <v>149</v>
      </c>
      <c r="B43" s="29" t="s">
        <v>212</v>
      </c>
      <c r="C43" s="111">
        <v>1443.50626323489</v>
      </c>
      <c r="D43" s="112"/>
    </row>
    <row r="44" spans="1:4">
      <c r="B44" s="6" t="s">
        <v>117</v>
      </c>
    </row>
    <row r="45" spans="1:4">
      <c r="C45" s="65" t="s">
        <v>194</v>
      </c>
      <c r="D45" s="36" t="s">
        <v>111</v>
      </c>
    </row>
    <row r="46" spans="1:4">
      <c r="C46" s="65" t="s">
        <v>1</v>
      </c>
      <c r="D46" s="65" t="s">
        <v>2</v>
      </c>
    </row>
    <row r="47" spans="1:4">
      <c r="C47" s="113" t="s">
        <v>175</v>
      </c>
      <c r="D47" s="114">
        <v>2.8647</v>
      </c>
    </row>
    <row r="48" spans="1:4">
      <c r="C48" s="113" t="s">
        <v>184</v>
      </c>
      <c r="D48" s="114">
        <v>1.1900999999999999</v>
      </c>
    </row>
    <row r="49" spans="2:4">
      <c r="C49" s="113" t="s">
        <v>180</v>
      </c>
      <c r="D49" s="114">
        <v>2.9716999999999998</v>
      </c>
    </row>
    <row r="50" spans="2:4">
      <c r="B50" s="12"/>
      <c r="C50" s="113" t="s">
        <v>1185</v>
      </c>
      <c r="D50" s="114">
        <v>3.9373</v>
      </c>
    </row>
    <row r="51" spans="2:4">
      <c r="C51" s="113" t="s">
        <v>173</v>
      </c>
      <c r="D51" s="114">
        <v>4.2839</v>
      </c>
    </row>
    <row r="52" spans="2:4">
      <c r="C52" s="113" t="s">
        <v>174</v>
      </c>
      <c r="D52" s="114">
        <v>5.1712999999999996</v>
      </c>
    </row>
    <row r="53" spans="2:4">
      <c r="C53" s="113" t="s">
        <v>176</v>
      </c>
      <c r="D53" s="114">
        <v>0.49569999999999997</v>
      </c>
    </row>
    <row r="54" spans="2:4">
      <c r="C54" s="113" t="s">
        <v>181</v>
      </c>
      <c r="D54" s="114">
        <v>3.7397999999999998</v>
      </c>
    </row>
    <row r="55" spans="2:4">
      <c r="C55" s="113" t="s">
        <v>182</v>
      </c>
      <c r="D55" s="114">
        <v>0.20710000000000001</v>
      </c>
    </row>
    <row r="56" spans="2:4">
      <c r="C56" s="113" t="s">
        <v>179</v>
      </c>
      <c r="D56" s="114">
        <v>0.57579999999999998</v>
      </c>
    </row>
    <row r="57" spans="2:4">
      <c r="C57" s="113" t="s">
        <v>1518</v>
      </c>
      <c r="D57" s="114">
        <v>2.7343000000000002</v>
      </c>
    </row>
    <row r="58" spans="2:4">
      <c r="C58" s="113" t="s">
        <v>178</v>
      </c>
      <c r="D58" s="114">
        <v>0.45419999999999999</v>
      </c>
    </row>
    <row r="59" spans="2:4">
      <c r="C59" s="113" t="s">
        <v>171</v>
      </c>
      <c r="D59" s="114">
        <v>3.8460000000000001</v>
      </c>
    </row>
    <row r="60" spans="2:4">
      <c r="C60" s="113" t="s">
        <v>185</v>
      </c>
      <c r="D60" s="114">
        <v>0.26</v>
      </c>
    </row>
    <row r="61" spans="2:4">
      <c r="C61" s="113" t="s">
        <v>1530</v>
      </c>
      <c r="D61" s="114">
        <v>0.4587</v>
      </c>
    </row>
    <row r="62" spans="2:4">
      <c r="C62" s="113" t="s">
        <v>172</v>
      </c>
      <c r="D62" s="114">
        <v>1</v>
      </c>
    </row>
    <row r="63" spans="2:4">
      <c r="C63" s="115"/>
      <c r="D63" s="116"/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Print_Area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 enableFormatConditionsCalculation="0">
    <tabColor indexed="44"/>
    <pageSetUpPr fitToPage="1"/>
  </sheetPr>
  <dimension ref="B1:BH79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6.5703125" style="2" bestFit="1" customWidth="1"/>
    <col min="3" max="3" width="38" style="2" bestFit="1" customWidth="1"/>
    <col min="4" max="4" width="6.42578125" style="2" bestFit="1" customWidth="1"/>
    <col min="5" max="5" width="16.42578125" style="2" bestFit="1" customWidth="1"/>
    <col min="6" max="6" width="9" style="1" bestFit="1" customWidth="1"/>
    <col min="7" max="7" width="10.140625" style="1" bestFit="1" customWidth="1"/>
    <col min="8" max="8" width="6.140625" style="1" bestFit="1" customWidth="1"/>
    <col min="9" max="10" width="6.85546875" style="1" bestFit="1" customWidth="1"/>
    <col min="11" max="11" width="9.140625" style="1" bestFit="1" customWidth="1"/>
    <col min="12" max="12" width="9.710937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187</v>
      </c>
      <c r="C1" s="78" t="s" vm="1">
        <v>242</v>
      </c>
    </row>
    <row r="2" spans="2:60">
      <c r="B2" s="57" t="s">
        <v>186</v>
      </c>
      <c r="C2" s="78" t="s">
        <v>243</v>
      </c>
    </row>
    <row r="3" spans="2:60">
      <c r="B3" s="57" t="s">
        <v>188</v>
      </c>
      <c r="C3" s="78" t="s">
        <v>244</v>
      </c>
    </row>
    <row r="4" spans="2:60">
      <c r="B4" s="57" t="s">
        <v>189</v>
      </c>
      <c r="C4" s="78">
        <v>75</v>
      </c>
    </row>
    <row r="6" spans="2:60" ht="26.25" customHeight="1">
      <c r="B6" s="167" t="s">
        <v>218</v>
      </c>
      <c r="C6" s="168"/>
      <c r="D6" s="168"/>
      <c r="E6" s="168"/>
      <c r="F6" s="168"/>
      <c r="G6" s="168"/>
      <c r="H6" s="168"/>
      <c r="I6" s="168"/>
      <c r="J6" s="168"/>
      <c r="K6" s="168"/>
      <c r="L6" s="169"/>
    </row>
    <row r="7" spans="2:60" ht="26.25" customHeight="1">
      <c r="B7" s="167" t="s">
        <v>100</v>
      </c>
      <c r="C7" s="168"/>
      <c r="D7" s="168"/>
      <c r="E7" s="168"/>
      <c r="F7" s="168"/>
      <c r="G7" s="168"/>
      <c r="H7" s="168"/>
      <c r="I7" s="168"/>
      <c r="J7" s="168"/>
      <c r="K7" s="168"/>
      <c r="L7" s="169"/>
      <c r="BH7" s="3"/>
    </row>
    <row r="8" spans="2:60" s="3" customFormat="1" ht="63">
      <c r="B8" s="23" t="s">
        <v>124</v>
      </c>
      <c r="C8" s="31" t="s">
        <v>50</v>
      </c>
      <c r="D8" s="70" t="s">
        <v>127</v>
      </c>
      <c r="E8" s="70" t="s">
        <v>69</v>
      </c>
      <c r="F8" s="31" t="s">
        <v>109</v>
      </c>
      <c r="G8" s="31" t="s">
        <v>0</v>
      </c>
      <c r="H8" s="31" t="s">
        <v>113</v>
      </c>
      <c r="I8" s="31" t="s">
        <v>65</v>
      </c>
      <c r="J8" s="31" t="s">
        <v>63</v>
      </c>
      <c r="K8" s="70" t="s">
        <v>190</v>
      </c>
      <c r="L8" s="32" t="s">
        <v>192</v>
      </c>
      <c r="BD8" s="1"/>
      <c r="BE8" s="1"/>
    </row>
    <row r="9" spans="2:60" s="3" customFormat="1" ht="20.25">
      <c r="B9" s="16"/>
      <c r="C9" s="17"/>
      <c r="D9" s="17"/>
      <c r="E9" s="17"/>
      <c r="F9" s="17"/>
      <c r="G9" s="17" t="s">
        <v>22</v>
      </c>
      <c r="H9" s="17" t="s">
        <v>66</v>
      </c>
      <c r="I9" s="17" t="s">
        <v>23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17" t="s">
        <v>53</v>
      </c>
      <c r="C11" s="118"/>
      <c r="D11" s="118"/>
      <c r="E11" s="118"/>
      <c r="F11" s="118"/>
      <c r="G11" s="119"/>
      <c r="H11" s="122"/>
      <c r="I11" s="119">
        <v>16.868559999999999</v>
      </c>
      <c r="J11" s="118"/>
      <c r="K11" s="120">
        <v>1</v>
      </c>
      <c r="L11" s="120">
        <v>4.120239648436755E-5</v>
      </c>
      <c r="BC11" s="1"/>
      <c r="BD11" s="3"/>
      <c r="BE11" s="1"/>
      <c r="BG11" s="1"/>
    </row>
    <row r="12" spans="2:60" s="4" customFormat="1" ht="18" customHeight="1">
      <c r="B12" s="123" t="s">
        <v>29</v>
      </c>
      <c r="C12" s="118"/>
      <c r="D12" s="118"/>
      <c r="E12" s="118"/>
      <c r="F12" s="118"/>
      <c r="G12" s="119"/>
      <c r="H12" s="122"/>
      <c r="I12" s="119">
        <v>16.868559999999999</v>
      </c>
      <c r="J12" s="118"/>
      <c r="K12" s="120">
        <v>1</v>
      </c>
      <c r="L12" s="120">
        <v>4.120239648436755E-5</v>
      </c>
      <c r="BC12" s="1"/>
      <c r="BD12" s="3"/>
      <c r="BE12" s="1"/>
      <c r="BG12" s="1"/>
    </row>
    <row r="13" spans="2:60">
      <c r="B13" s="101" t="s">
        <v>1404</v>
      </c>
      <c r="C13" s="82"/>
      <c r="D13" s="82"/>
      <c r="E13" s="82"/>
      <c r="F13" s="82"/>
      <c r="G13" s="91"/>
      <c r="H13" s="93"/>
      <c r="I13" s="91">
        <v>16.868559999999999</v>
      </c>
      <c r="J13" s="82"/>
      <c r="K13" s="92">
        <v>1</v>
      </c>
      <c r="L13" s="92">
        <v>4.120239648436755E-5</v>
      </c>
      <c r="BD13" s="3"/>
    </row>
    <row r="14" spans="2:60" ht="20.25">
      <c r="B14" s="87" t="s">
        <v>1405</v>
      </c>
      <c r="C14" s="84" t="s">
        <v>1406</v>
      </c>
      <c r="D14" s="97" t="s">
        <v>128</v>
      </c>
      <c r="E14" s="97" t="s">
        <v>397</v>
      </c>
      <c r="F14" s="97" t="s">
        <v>172</v>
      </c>
      <c r="G14" s="94">
        <v>1230</v>
      </c>
      <c r="H14" s="96">
        <v>21.26</v>
      </c>
      <c r="I14" s="94">
        <v>0.26150000000000001</v>
      </c>
      <c r="J14" s="95">
        <v>6.0118477389587289E-4</v>
      </c>
      <c r="K14" s="95">
        <v>1.5502212399872902E-2</v>
      </c>
      <c r="L14" s="95">
        <v>6.3872830168444231E-7</v>
      </c>
      <c r="BD14" s="4"/>
    </row>
    <row r="15" spans="2:60">
      <c r="B15" s="87" t="s">
        <v>1407</v>
      </c>
      <c r="C15" s="84" t="s">
        <v>1408</v>
      </c>
      <c r="D15" s="97" t="s">
        <v>128</v>
      </c>
      <c r="E15" s="97" t="s">
        <v>925</v>
      </c>
      <c r="F15" s="97" t="s">
        <v>172</v>
      </c>
      <c r="G15" s="94">
        <v>6785.81</v>
      </c>
      <c r="H15" s="96">
        <v>26.9</v>
      </c>
      <c r="I15" s="94">
        <v>1.82538</v>
      </c>
      <c r="J15" s="95">
        <v>2.9822492748527731E-3</v>
      </c>
      <c r="K15" s="95">
        <v>0.10821196355824091</v>
      </c>
      <c r="L15" s="95">
        <v>4.4585922268785751E-6</v>
      </c>
    </row>
    <row r="16" spans="2:60">
      <c r="B16" s="87" t="s">
        <v>1409</v>
      </c>
      <c r="C16" s="84" t="s">
        <v>1410</v>
      </c>
      <c r="D16" s="97" t="s">
        <v>128</v>
      </c>
      <c r="E16" s="97" t="s">
        <v>925</v>
      </c>
      <c r="F16" s="97" t="s">
        <v>172</v>
      </c>
      <c r="G16" s="94">
        <v>14144.25</v>
      </c>
      <c r="H16" s="96">
        <v>87</v>
      </c>
      <c r="I16" s="94">
        <v>12.3055</v>
      </c>
      <c r="J16" s="95">
        <v>2.1969425387906344E-3</v>
      </c>
      <c r="K16" s="95">
        <v>0.72949321103876097</v>
      </c>
      <c r="L16" s="95">
        <v>3.0056868513873442E-5</v>
      </c>
    </row>
    <row r="17" spans="2:56">
      <c r="B17" s="87" t="s">
        <v>1411</v>
      </c>
      <c r="C17" s="84" t="s">
        <v>1412</v>
      </c>
      <c r="D17" s="97" t="s">
        <v>128</v>
      </c>
      <c r="E17" s="97" t="s">
        <v>863</v>
      </c>
      <c r="F17" s="97" t="s">
        <v>172</v>
      </c>
      <c r="G17" s="94">
        <v>85385.46</v>
      </c>
      <c r="H17" s="96">
        <v>2.9</v>
      </c>
      <c r="I17" s="94">
        <v>2.4761799999999998</v>
      </c>
      <c r="J17" s="95">
        <v>2.4214238922367955E-3</v>
      </c>
      <c r="K17" s="95">
        <v>0.14679261300312535</v>
      </c>
      <c r="L17" s="95">
        <v>6.0482074419310986E-6</v>
      </c>
    </row>
    <row r="18" spans="2:56">
      <c r="B18" s="83"/>
      <c r="C18" s="84"/>
      <c r="D18" s="84"/>
      <c r="E18" s="84"/>
      <c r="F18" s="84"/>
      <c r="G18" s="94"/>
      <c r="H18" s="96"/>
      <c r="I18" s="84"/>
      <c r="J18" s="84"/>
      <c r="K18" s="95"/>
      <c r="L18" s="84"/>
    </row>
    <row r="19" spans="2:56" ht="20.25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BC19" s="4"/>
    </row>
    <row r="20" spans="2:56">
      <c r="B20" s="142" t="s">
        <v>1531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BD20" s="3"/>
    </row>
    <row r="21" spans="2:56">
      <c r="B21" s="142" t="s">
        <v>120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56">
      <c r="B22" s="99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</row>
    <row r="116" spans="2:12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</row>
    <row r="117" spans="2:12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H1:XFD2 D3:XFD1048576 D1:AF2 A1:A1048576 B1:B19 B22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 enableFormatConditionsCalculation="0">
    <tabColor indexed="44"/>
    <pageSetUpPr fitToPage="1"/>
  </sheetPr>
  <dimension ref="B1:BI58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187</v>
      </c>
      <c r="C1" s="78" t="s" vm="1">
        <v>242</v>
      </c>
    </row>
    <row r="2" spans="2:61">
      <c r="B2" s="57" t="s">
        <v>186</v>
      </c>
      <c r="C2" s="78" t="s">
        <v>243</v>
      </c>
    </row>
    <row r="3" spans="2:61">
      <c r="B3" s="57" t="s">
        <v>188</v>
      </c>
      <c r="C3" s="78" t="s">
        <v>244</v>
      </c>
    </row>
    <row r="4" spans="2:61">
      <c r="B4" s="57" t="s">
        <v>189</v>
      </c>
      <c r="C4" s="78">
        <v>75</v>
      </c>
    </row>
    <row r="6" spans="2:61" ht="26.25" customHeight="1">
      <c r="B6" s="167" t="s">
        <v>218</v>
      </c>
      <c r="C6" s="168"/>
      <c r="D6" s="168"/>
      <c r="E6" s="168"/>
      <c r="F6" s="168"/>
      <c r="G6" s="168"/>
      <c r="H6" s="168"/>
      <c r="I6" s="168"/>
      <c r="J6" s="168"/>
      <c r="K6" s="168"/>
      <c r="L6" s="169"/>
    </row>
    <row r="7" spans="2:61" ht="26.25" customHeight="1">
      <c r="B7" s="167" t="s">
        <v>101</v>
      </c>
      <c r="C7" s="168"/>
      <c r="D7" s="168"/>
      <c r="E7" s="168"/>
      <c r="F7" s="168"/>
      <c r="G7" s="168"/>
      <c r="H7" s="168"/>
      <c r="I7" s="168"/>
      <c r="J7" s="168"/>
      <c r="K7" s="168"/>
      <c r="L7" s="169"/>
      <c r="BI7" s="3"/>
    </row>
    <row r="8" spans="2:61" s="3" customFormat="1" ht="78.75">
      <c r="B8" s="23" t="s">
        <v>124</v>
      </c>
      <c r="C8" s="31" t="s">
        <v>50</v>
      </c>
      <c r="D8" s="70" t="s">
        <v>127</v>
      </c>
      <c r="E8" s="70" t="s">
        <v>69</v>
      </c>
      <c r="F8" s="31" t="s">
        <v>109</v>
      </c>
      <c r="G8" s="31" t="s">
        <v>0</v>
      </c>
      <c r="H8" s="31" t="s">
        <v>113</v>
      </c>
      <c r="I8" s="31" t="s">
        <v>65</v>
      </c>
      <c r="J8" s="31" t="s">
        <v>63</v>
      </c>
      <c r="K8" s="70" t="s">
        <v>190</v>
      </c>
      <c r="L8" s="32" t="s">
        <v>192</v>
      </c>
      <c r="M8" s="1"/>
      <c r="BE8" s="1"/>
      <c r="BF8" s="1"/>
    </row>
    <row r="9" spans="2:61" s="3" customFormat="1" ht="25.5">
      <c r="B9" s="16"/>
      <c r="C9" s="31"/>
      <c r="D9" s="31"/>
      <c r="E9" s="31"/>
      <c r="F9" s="31"/>
      <c r="G9" s="17" t="s">
        <v>22</v>
      </c>
      <c r="H9" s="17" t="s">
        <v>66</v>
      </c>
      <c r="I9" s="17" t="s">
        <v>23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BD11" s="1"/>
      <c r="BE11" s="3"/>
      <c r="BF11" s="1"/>
      <c r="BH11" s="1"/>
    </row>
    <row r="12" spans="2:61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BE12" s="3"/>
    </row>
    <row r="13" spans="2:61" ht="20.25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BE13" s="4"/>
    </row>
    <row r="14" spans="2:61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61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6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2:5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56" ht="20.25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BD18" s="4"/>
    </row>
    <row r="19" spans="2:5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5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5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BD21" s="3"/>
    </row>
    <row r="22" spans="2:5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 enableFormatConditionsCalculation="0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38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7.7109375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187</v>
      </c>
      <c r="C1" s="78" t="s" vm="1">
        <v>242</v>
      </c>
    </row>
    <row r="2" spans="1:60">
      <c r="B2" s="57" t="s">
        <v>186</v>
      </c>
      <c r="C2" s="78" t="s">
        <v>243</v>
      </c>
    </row>
    <row r="3" spans="1:60">
      <c r="B3" s="57" t="s">
        <v>188</v>
      </c>
      <c r="C3" s="78" t="s">
        <v>244</v>
      </c>
    </row>
    <row r="4" spans="1:60">
      <c r="B4" s="57" t="s">
        <v>189</v>
      </c>
      <c r="C4" s="78">
        <v>75</v>
      </c>
    </row>
    <row r="6" spans="1:60" ht="26.25" customHeight="1">
      <c r="B6" s="167" t="s">
        <v>218</v>
      </c>
      <c r="C6" s="168"/>
      <c r="D6" s="168"/>
      <c r="E6" s="168"/>
      <c r="F6" s="168"/>
      <c r="G6" s="168"/>
      <c r="H6" s="168"/>
      <c r="I6" s="168"/>
      <c r="J6" s="168"/>
      <c r="K6" s="169"/>
      <c r="BD6" s="1" t="s">
        <v>128</v>
      </c>
      <c r="BF6" s="1" t="s">
        <v>195</v>
      </c>
      <c r="BH6" s="3" t="s">
        <v>172</v>
      </c>
    </row>
    <row r="7" spans="1:60" ht="26.25" customHeight="1">
      <c r="B7" s="167" t="s">
        <v>102</v>
      </c>
      <c r="C7" s="168"/>
      <c r="D7" s="168"/>
      <c r="E7" s="168"/>
      <c r="F7" s="168"/>
      <c r="G7" s="168"/>
      <c r="H7" s="168"/>
      <c r="I7" s="168"/>
      <c r="J7" s="168"/>
      <c r="K7" s="169"/>
      <c r="BD7" s="3" t="s">
        <v>130</v>
      </c>
      <c r="BF7" s="1" t="s">
        <v>150</v>
      </c>
      <c r="BH7" s="3" t="s">
        <v>171</v>
      </c>
    </row>
    <row r="8" spans="1:60" s="3" customFormat="1" ht="78.75">
      <c r="A8" s="2"/>
      <c r="B8" s="23" t="s">
        <v>124</v>
      </c>
      <c r="C8" s="31" t="s">
        <v>50</v>
      </c>
      <c r="D8" s="70" t="s">
        <v>127</v>
      </c>
      <c r="E8" s="70" t="s">
        <v>69</v>
      </c>
      <c r="F8" s="31" t="s">
        <v>109</v>
      </c>
      <c r="G8" s="31" t="s">
        <v>0</v>
      </c>
      <c r="H8" s="31" t="s">
        <v>113</v>
      </c>
      <c r="I8" s="31" t="s">
        <v>65</v>
      </c>
      <c r="J8" s="70" t="s">
        <v>190</v>
      </c>
      <c r="K8" s="31" t="s">
        <v>192</v>
      </c>
      <c r="BC8" s="1" t="s">
        <v>143</v>
      </c>
      <c r="BD8" s="1" t="s">
        <v>144</v>
      </c>
      <c r="BE8" s="1" t="s">
        <v>151</v>
      </c>
      <c r="BG8" s="4" t="s">
        <v>173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</v>
      </c>
      <c r="H9" s="17" t="s">
        <v>66</v>
      </c>
      <c r="I9" s="17" t="s">
        <v>23</v>
      </c>
      <c r="J9" s="33" t="s">
        <v>20</v>
      </c>
      <c r="K9" s="58" t="s">
        <v>20</v>
      </c>
      <c r="BC9" s="1" t="s">
        <v>140</v>
      </c>
      <c r="BE9" s="1" t="s">
        <v>152</v>
      </c>
      <c r="BG9" s="4" t="s">
        <v>174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136</v>
      </c>
      <c r="BD10" s="3"/>
      <c r="BE10" s="1" t="s">
        <v>196</v>
      </c>
      <c r="BG10" s="1" t="s">
        <v>180</v>
      </c>
    </row>
    <row r="11" spans="1:60" s="4" customFormat="1" ht="18" customHeight="1">
      <c r="A11" s="2"/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3"/>
      <c r="M11" s="3"/>
      <c r="N11" s="3"/>
      <c r="O11" s="3"/>
      <c r="BC11" s="1" t="s">
        <v>135</v>
      </c>
      <c r="BD11" s="3"/>
      <c r="BE11" s="1" t="s">
        <v>153</v>
      </c>
      <c r="BG11" s="1" t="s">
        <v>175</v>
      </c>
    </row>
    <row r="12" spans="1:60" ht="20.25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P12" s="1"/>
      <c r="BC12" s="1" t="s">
        <v>133</v>
      </c>
      <c r="BD12" s="4"/>
      <c r="BE12" s="1" t="s">
        <v>154</v>
      </c>
      <c r="BG12" s="1" t="s">
        <v>176</v>
      </c>
    </row>
    <row r="13" spans="1:60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P13" s="1"/>
      <c r="BC13" s="1" t="s">
        <v>137</v>
      </c>
      <c r="BE13" s="1" t="s">
        <v>155</v>
      </c>
      <c r="BG13" s="1" t="s">
        <v>177</v>
      </c>
    </row>
    <row r="14" spans="1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P14" s="1"/>
      <c r="BC14" s="1" t="s">
        <v>134</v>
      </c>
      <c r="BE14" s="1" t="s">
        <v>156</v>
      </c>
      <c r="BG14" s="1" t="s">
        <v>179</v>
      </c>
    </row>
    <row r="15" spans="1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P15" s="1"/>
      <c r="BC15" s="1" t="s">
        <v>145</v>
      </c>
      <c r="BE15" s="1" t="s">
        <v>197</v>
      </c>
      <c r="BG15" s="1" t="s">
        <v>181</v>
      </c>
    </row>
    <row r="16" spans="1:60" ht="20.2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P16" s="1"/>
      <c r="BC16" s="4" t="s">
        <v>131</v>
      </c>
      <c r="BD16" s="1" t="s">
        <v>146</v>
      </c>
      <c r="BE16" s="1" t="s">
        <v>157</v>
      </c>
      <c r="BG16" s="1" t="s">
        <v>182</v>
      </c>
    </row>
    <row r="17" spans="2:60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P17" s="1"/>
      <c r="BC17" s="1" t="s">
        <v>141</v>
      </c>
      <c r="BE17" s="1" t="s">
        <v>158</v>
      </c>
      <c r="BG17" s="1" t="s">
        <v>183</v>
      </c>
    </row>
    <row r="18" spans="2:60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BD18" s="1" t="s">
        <v>129</v>
      </c>
      <c r="BF18" s="1" t="s">
        <v>159</v>
      </c>
      <c r="BH18" s="1" t="s">
        <v>31</v>
      </c>
    </row>
    <row r="19" spans="2:60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BD19" s="1" t="s">
        <v>142</v>
      </c>
      <c r="BF19" s="1" t="s">
        <v>160</v>
      </c>
    </row>
    <row r="20" spans="2:60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BD20" s="1" t="s">
        <v>147</v>
      </c>
      <c r="BF20" s="1" t="s">
        <v>161</v>
      </c>
    </row>
    <row r="21" spans="2:60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BD21" s="1" t="s">
        <v>132</v>
      </c>
      <c r="BE21" s="1" t="s">
        <v>148</v>
      </c>
      <c r="BF21" s="1" t="s">
        <v>162</v>
      </c>
    </row>
    <row r="22" spans="2:60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BD22" s="1" t="s">
        <v>138</v>
      </c>
      <c r="BF22" s="1" t="s">
        <v>163</v>
      </c>
    </row>
    <row r="23" spans="2:60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BD23" s="1" t="s">
        <v>31</v>
      </c>
      <c r="BE23" s="1" t="s">
        <v>139</v>
      </c>
      <c r="BF23" s="1" t="s">
        <v>198</v>
      </c>
    </row>
    <row r="24" spans="2:60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BF24" s="1" t="s">
        <v>201</v>
      </c>
    </row>
    <row r="25" spans="2:60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BF25" s="1" t="s">
        <v>164</v>
      </c>
    </row>
    <row r="26" spans="2:60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BF26" s="1" t="s">
        <v>165</v>
      </c>
    </row>
    <row r="27" spans="2:60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BF27" s="1" t="s">
        <v>200</v>
      </c>
    </row>
    <row r="28" spans="2:6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BF28" s="1" t="s">
        <v>166</v>
      </c>
    </row>
    <row r="29" spans="2:6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BF29" s="1" t="s">
        <v>167</v>
      </c>
    </row>
    <row r="30" spans="2:6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BF30" s="1" t="s">
        <v>199</v>
      </c>
    </row>
    <row r="31" spans="2:6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BF31" s="1" t="s">
        <v>31</v>
      </c>
    </row>
    <row r="32" spans="2:60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 enableFormatConditionsCalculation="0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187</v>
      </c>
      <c r="C1" s="78" t="s" vm="1">
        <v>242</v>
      </c>
    </row>
    <row r="2" spans="2:81">
      <c r="B2" s="57" t="s">
        <v>186</v>
      </c>
      <c r="C2" s="78" t="s">
        <v>243</v>
      </c>
    </row>
    <row r="3" spans="2:81">
      <c r="B3" s="57" t="s">
        <v>188</v>
      </c>
      <c r="C3" s="78" t="s">
        <v>244</v>
      </c>
      <c r="E3" s="2"/>
    </row>
    <row r="4" spans="2:81">
      <c r="B4" s="57" t="s">
        <v>189</v>
      </c>
      <c r="C4" s="78">
        <v>75</v>
      </c>
    </row>
    <row r="6" spans="2:81" ht="26.25" customHeight="1">
      <c r="B6" s="167" t="s">
        <v>218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9"/>
    </row>
    <row r="7" spans="2:81" ht="26.25" customHeight="1">
      <c r="B7" s="167" t="s">
        <v>103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9"/>
    </row>
    <row r="8" spans="2:81" s="3" customFormat="1" ht="47.25">
      <c r="B8" s="23" t="s">
        <v>124</v>
      </c>
      <c r="C8" s="31" t="s">
        <v>50</v>
      </c>
      <c r="D8" s="14" t="s">
        <v>55</v>
      </c>
      <c r="E8" s="31" t="s">
        <v>15</v>
      </c>
      <c r="F8" s="31" t="s">
        <v>70</v>
      </c>
      <c r="G8" s="31" t="s">
        <v>110</v>
      </c>
      <c r="H8" s="31" t="s">
        <v>18</v>
      </c>
      <c r="I8" s="31" t="s">
        <v>109</v>
      </c>
      <c r="J8" s="31" t="s">
        <v>17</v>
      </c>
      <c r="K8" s="31" t="s">
        <v>19</v>
      </c>
      <c r="L8" s="31" t="s">
        <v>0</v>
      </c>
      <c r="M8" s="31" t="s">
        <v>113</v>
      </c>
      <c r="N8" s="31" t="s">
        <v>65</v>
      </c>
      <c r="O8" s="31" t="s">
        <v>63</v>
      </c>
      <c r="P8" s="70" t="s">
        <v>190</v>
      </c>
      <c r="Q8" s="32" t="s">
        <v>192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66</v>
      </c>
      <c r="N9" s="33" t="s">
        <v>23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121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</row>
    <row r="13" spans="2:81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</row>
    <row r="14" spans="2:81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</row>
    <row r="15" spans="2:81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</row>
    <row r="16" spans="2:8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 enableFormatConditionsCalculation="0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38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187</v>
      </c>
      <c r="C1" s="78" t="s" vm="1">
        <v>242</v>
      </c>
    </row>
    <row r="2" spans="2:72">
      <c r="B2" s="57" t="s">
        <v>186</v>
      </c>
      <c r="C2" s="78" t="s">
        <v>243</v>
      </c>
    </row>
    <row r="3" spans="2:72">
      <c r="B3" s="57" t="s">
        <v>188</v>
      </c>
      <c r="C3" s="78" t="s">
        <v>244</v>
      </c>
    </row>
    <row r="4" spans="2:72">
      <c r="B4" s="57" t="s">
        <v>189</v>
      </c>
      <c r="C4" s="78">
        <v>75</v>
      </c>
    </row>
    <row r="6" spans="2:72" ht="26.25" customHeight="1">
      <c r="B6" s="167" t="s">
        <v>219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9"/>
    </row>
    <row r="7" spans="2:72" ht="26.25" customHeight="1">
      <c r="B7" s="167" t="s">
        <v>94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9"/>
    </row>
    <row r="8" spans="2:72" s="3" customFormat="1" ht="78.75">
      <c r="B8" s="23" t="s">
        <v>124</v>
      </c>
      <c r="C8" s="31" t="s">
        <v>50</v>
      </c>
      <c r="D8" s="31" t="s">
        <v>15</v>
      </c>
      <c r="E8" s="31" t="s">
        <v>70</v>
      </c>
      <c r="F8" s="31" t="s">
        <v>110</v>
      </c>
      <c r="G8" s="31" t="s">
        <v>18</v>
      </c>
      <c r="H8" s="31" t="s">
        <v>109</v>
      </c>
      <c r="I8" s="31" t="s">
        <v>17</v>
      </c>
      <c r="J8" s="31" t="s">
        <v>19</v>
      </c>
      <c r="K8" s="31" t="s">
        <v>0</v>
      </c>
      <c r="L8" s="31" t="s">
        <v>113</v>
      </c>
      <c r="M8" s="31" t="s">
        <v>118</v>
      </c>
      <c r="N8" s="31" t="s">
        <v>63</v>
      </c>
      <c r="O8" s="70" t="s">
        <v>190</v>
      </c>
      <c r="P8" s="32" t="s">
        <v>192</v>
      </c>
    </row>
    <row r="9" spans="2:72" s="3" customFormat="1" ht="25.5" customHeight="1">
      <c r="B9" s="16"/>
      <c r="C9" s="33"/>
      <c r="D9" s="33"/>
      <c r="E9" s="33"/>
      <c r="F9" s="33" t="s">
        <v>24</v>
      </c>
      <c r="G9" s="33" t="s">
        <v>21</v>
      </c>
      <c r="H9" s="33"/>
      <c r="I9" s="33" t="s">
        <v>20</v>
      </c>
      <c r="J9" s="33" t="s">
        <v>20</v>
      </c>
      <c r="K9" s="33" t="s">
        <v>22</v>
      </c>
      <c r="L9" s="33" t="s">
        <v>66</v>
      </c>
      <c r="M9" s="33" t="s">
        <v>23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72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72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72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72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 enableFormatConditionsCalculation="0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187</v>
      </c>
      <c r="C1" s="78" t="s" vm="1">
        <v>242</v>
      </c>
    </row>
    <row r="2" spans="2:65">
      <c r="B2" s="57" t="s">
        <v>186</v>
      </c>
      <c r="C2" s="78" t="s">
        <v>243</v>
      </c>
    </row>
    <row r="3" spans="2:65">
      <c r="B3" s="57" t="s">
        <v>188</v>
      </c>
      <c r="C3" s="78" t="s">
        <v>244</v>
      </c>
    </row>
    <row r="4" spans="2:65">
      <c r="B4" s="57" t="s">
        <v>189</v>
      </c>
      <c r="C4" s="78">
        <v>75</v>
      </c>
    </row>
    <row r="6" spans="2:65" ht="26.25" customHeight="1">
      <c r="B6" s="167" t="s">
        <v>219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9"/>
    </row>
    <row r="7" spans="2:65" ht="26.25" customHeight="1">
      <c r="B7" s="167" t="s">
        <v>95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9"/>
    </row>
    <row r="8" spans="2:65" s="3" customFormat="1" ht="78.75">
      <c r="B8" s="23" t="s">
        <v>124</v>
      </c>
      <c r="C8" s="31" t="s">
        <v>50</v>
      </c>
      <c r="D8" s="70" t="s">
        <v>126</v>
      </c>
      <c r="E8" s="70" t="s">
        <v>125</v>
      </c>
      <c r="F8" s="70" t="s">
        <v>69</v>
      </c>
      <c r="G8" s="31" t="s">
        <v>15</v>
      </c>
      <c r="H8" s="31" t="s">
        <v>70</v>
      </c>
      <c r="I8" s="31" t="s">
        <v>110</v>
      </c>
      <c r="J8" s="31" t="s">
        <v>18</v>
      </c>
      <c r="K8" s="31" t="s">
        <v>109</v>
      </c>
      <c r="L8" s="31" t="s">
        <v>17</v>
      </c>
      <c r="M8" s="70" t="s">
        <v>19</v>
      </c>
      <c r="N8" s="31" t="s">
        <v>0</v>
      </c>
      <c r="O8" s="31" t="s">
        <v>113</v>
      </c>
      <c r="P8" s="31" t="s">
        <v>118</v>
      </c>
      <c r="Q8" s="31" t="s">
        <v>63</v>
      </c>
      <c r="R8" s="70" t="s">
        <v>190</v>
      </c>
      <c r="S8" s="32" t="s">
        <v>192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66</v>
      </c>
      <c r="P9" s="33" t="s">
        <v>23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121</v>
      </c>
      <c r="R10" s="21" t="s">
        <v>122</v>
      </c>
      <c r="S10" s="21" t="s">
        <v>193</v>
      </c>
      <c r="T10" s="5"/>
      <c r="BJ10" s="1"/>
    </row>
    <row r="11" spans="2:65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5"/>
      <c r="BJ11" s="1"/>
      <c r="BM11" s="1"/>
    </row>
    <row r="12" spans="2:65" ht="20.25" customHeight="1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</row>
    <row r="13" spans="2:65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</row>
    <row r="14" spans="2:65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</row>
    <row r="15" spans="2:65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</row>
    <row r="16" spans="2:6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</row>
    <row r="17" spans="2:19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</row>
    <row r="18" spans="2:19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</row>
    <row r="19" spans="2:19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</row>
    <row r="20" spans="2:19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</row>
    <row r="21" spans="2:19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</row>
    <row r="22" spans="2:19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</row>
    <row r="23" spans="2:19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</row>
    <row r="24" spans="2:19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</row>
    <row r="25" spans="2:19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</row>
    <row r="26" spans="2:19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</row>
    <row r="27" spans="2:19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</row>
    <row r="28" spans="2:19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</row>
    <row r="29" spans="2:19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</row>
    <row r="30" spans="2:19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</row>
    <row r="31" spans="2:19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</row>
    <row r="32" spans="2:19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</row>
    <row r="33" spans="2:19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</row>
    <row r="34" spans="2:19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</row>
    <row r="35" spans="2:19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</row>
    <row r="36" spans="2:19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</row>
    <row r="37" spans="2:19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</row>
    <row r="38" spans="2:19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</row>
    <row r="39" spans="2:19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</row>
    <row r="40" spans="2:19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</row>
    <row r="41" spans="2:19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</row>
    <row r="42" spans="2:1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</row>
    <row r="43" spans="2:1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</row>
    <row r="44" spans="2:1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</row>
    <row r="45" spans="2:1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</row>
    <row r="46" spans="2:1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</row>
    <row r="47" spans="2:1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</row>
    <row r="48" spans="2:1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</row>
    <row r="49" spans="2:19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</row>
    <row r="50" spans="2:19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</row>
    <row r="51" spans="2:19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</row>
    <row r="52" spans="2:19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</row>
    <row r="53" spans="2:19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</row>
    <row r="54" spans="2:19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</row>
    <row r="55" spans="2:19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</row>
    <row r="56" spans="2:19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</row>
    <row r="57" spans="2:19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</row>
    <row r="58" spans="2:19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</row>
    <row r="59" spans="2:19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</row>
    <row r="60" spans="2:19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</row>
    <row r="61" spans="2:19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</row>
    <row r="62" spans="2:19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</row>
    <row r="63" spans="2:19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</row>
    <row r="64" spans="2:19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</row>
    <row r="65" spans="2:19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</row>
    <row r="66" spans="2:19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</row>
    <row r="67" spans="2:19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</row>
    <row r="68" spans="2:19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</row>
    <row r="69" spans="2:19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</row>
    <row r="70" spans="2:19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</row>
    <row r="71" spans="2:19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</row>
    <row r="72" spans="2:19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</row>
    <row r="73" spans="2:19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</row>
    <row r="74" spans="2:19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</row>
    <row r="75" spans="2:19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</row>
    <row r="76" spans="2:19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</row>
    <row r="77" spans="2:19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</row>
    <row r="78" spans="2:19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</row>
    <row r="79" spans="2:19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</row>
    <row r="80" spans="2:19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</row>
    <row r="81" spans="2:19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</row>
    <row r="82" spans="2:19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</row>
    <row r="83" spans="2:19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</row>
    <row r="84" spans="2:19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</row>
    <row r="85" spans="2:19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</row>
    <row r="86" spans="2:19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</row>
    <row r="87" spans="2:19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</row>
    <row r="88" spans="2:19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</row>
    <row r="89" spans="2:19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</row>
    <row r="90" spans="2:19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</row>
    <row r="91" spans="2:19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</row>
    <row r="92" spans="2:19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</row>
    <row r="93" spans="2:19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</row>
    <row r="94" spans="2:19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</row>
    <row r="95" spans="2:19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</row>
    <row r="96" spans="2:19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</row>
    <row r="97" spans="2:19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</row>
    <row r="98" spans="2:19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</row>
    <row r="99" spans="2:19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</row>
    <row r="100" spans="2:19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</row>
    <row r="101" spans="2:19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</row>
    <row r="102" spans="2:19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</row>
    <row r="103" spans="2:19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</row>
    <row r="104" spans="2:19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</row>
    <row r="105" spans="2:19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</row>
    <row r="106" spans="2:19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</row>
    <row r="107" spans="2:19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</row>
    <row r="108" spans="2:19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</row>
    <row r="109" spans="2:19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</row>
    <row r="110" spans="2:19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 enableFormatConditionsCalculation="0">
    <tabColor indexed="43"/>
    <pageSetUpPr fitToPage="1"/>
  </sheetPr>
  <dimension ref="B1:CC541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3.5703125" style="2" bestFit="1" customWidth="1"/>
    <col min="3" max="3" width="29.5703125" style="2" customWidth="1"/>
    <col min="4" max="4" width="9.28515625" style="2" bestFit="1" customWidth="1"/>
    <col min="5" max="5" width="11.28515625" style="2" bestFit="1" customWidth="1"/>
    <col min="6" max="6" width="8.42578125" style="1" bestFit="1" customWidth="1"/>
    <col min="7" max="7" width="5.5703125" style="1" customWidth="1"/>
    <col min="8" max="8" width="7.85546875" style="1" customWidth="1"/>
    <col min="9" max="9" width="11.5703125" style="1" bestFit="1" customWidth="1"/>
    <col min="10" max="10" width="6.42578125" style="1" customWidth="1"/>
    <col min="11" max="11" width="9" style="1" bestFit="1" customWidth="1"/>
    <col min="12" max="12" width="6.85546875" style="1" bestFit="1" customWidth="1"/>
    <col min="13" max="13" width="7.5703125" style="1" bestFit="1" customWidth="1"/>
    <col min="14" max="14" width="9" style="1" bestFit="1" customWidth="1"/>
    <col min="15" max="15" width="5.7109375" style="1" bestFit="1" customWidth="1"/>
    <col min="16" max="17" width="6.85546875" style="1" bestFit="1" customWidth="1"/>
    <col min="18" max="18" width="10" style="1" bestFit="1" customWidth="1"/>
    <col min="19" max="19" width="10.8554687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187</v>
      </c>
      <c r="C1" s="78" t="s" vm="1">
        <v>242</v>
      </c>
    </row>
    <row r="2" spans="2:81">
      <c r="B2" s="57" t="s">
        <v>186</v>
      </c>
      <c r="C2" s="78" t="s">
        <v>243</v>
      </c>
    </row>
    <row r="3" spans="2:81">
      <c r="B3" s="57" t="s">
        <v>188</v>
      </c>
      <c r="C3" s="78" t="s">
        <v>244</v>
      </c>
    </row>
    <row r="4" spans="2:81">
      <c r="B4" s="57" t="s">
        <v>189</v>
      </c>
      <c r="C4" s="78">
        <v>75</v>
      </c>
    </row>
    <row r="6" spans="2:81" ht="26.25" customHeight="1">
      <c r="B6" s="167" t="s">
        <v>219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9"/>
    </row>
    <row r="7" spans="2:81" ht="26.25" customHeight="1">
      <c r="B7" s="167" t="s">
        <v>96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9"/>
    </row>
    <row r="8" spans="2:81" s="3" customFormat="1" ht="63">
      <c r="B8" s="23" t="s">
        <v>124</v>
      </c>
      <c r="C8" s="31" t="s">
        <v>50</v>
      </c>
      <c r="D8" s="70" t="s">
        <v>126</v>
      </c>
      <c r="E8" s="70" t="s">
        <v>125</v>
      </c>
      <c r="F8" s="70" t="s">
        <v>69</v>
      </c>
      <c r="G8" s="31" t="s">
        <v>15</v>
      </c>
      <c r="H8" s="31" t="s">
        <v>70</v>
      </c>
      <c r="I8" s="31" t="s">
        <v>110</v>
      </c>
      <c r="J8" s="31" t="s">
        <v>18</v>
      </c>
      <c r="K8" s="31" t="s">
        <v>109</v>
      </c>
      <c r="L8" s="31" t="s">
        <v>17</v>
      </c>
      <c r="M8" s="70" t="s">
        <v>19</v>
      </c>
      <c r="N8" s="31" t="s">
        <v>0</v>
      </c>
      <c r="O8" s="31" t="s">
        <v>113</v>
      </c>
      <c r="P8" s="31" t="s">
        <v>118</v>
      </c>
      <c r="Q8" s="31" t="s">
        <v>63</v>
      </c>
      <c r="R8" s="70" t="s">
        <v>190</v>
      </c>
      <c r="S8" s="32" t="s">
        <v>192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66</v>
      </c>
      <c r="P9" s="33" t="s">
        <v>23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121</v>
      </c>
      <c r="R10" s="21" t="s">
        <v>122</v>
      </c>
      <c r="S10" s="21" t="s">
        <v>193</v>
      </c>
      <c r="T10" s="5"/>
      <c r="BZ10" s="1"/>
    </row>
    <row r="11" spans="2:81" s="4" customFormat="1" ht="18" customHeight="1">
      <c r="B11" s="124" t="s">
        <v>56</v>
      </c>
      <c r="C11" s="84"/>
      <c r="D11" s="84"/>
      <c r="E11" s="84"/>
      <c r="F11" s="84"/>
      <c r="G11" s="84"/>
      <c r="H11" s="84"/>
      <c r="I11" s="84"/>
      <c r="J11" s="93">
        <v>0</v>
      </c>
      <c r="K11" s="84"/>
      <c r="L11" s="84"/>
      <c r="M11" s="146">
        <v>0</v>
      </c>
      <c r="N11" s="94"/>
      <c r="O11" s="93"/>
      <c r="P11" s="93">
        <v>0</v>
      </c>
      <c r="Q11" s="82"/>
      <c r="R11" s="92">
        <v>1</v>
      </c>
      <c r="S11" s="146">
        <v>0</v>
      </c>
      <c r="T11" s="5"/>
      <c r="BZ11" s="1"/>
      <c r="CC11" s="1"/>
    </row>
    <row r="12" spans="2:81" ht="17.25" customHeight="1">
      <c r="B12" s="140" t="s">
        <v>240</v>
      </c>
      <c r="C12" s="118"/>
      <c r="D12" s="118"/>
      <c r="E12" s="118"/>
      <c r="F12" s="118"/>
      <c r="G12" s="118"/>
      <c r="H12" s="118"/>
      <c r="I12" s="118"/>
      <c r="J12" s="122">
        <v>0</v>
      </c>
      <c r="K12" s="118"/>
      <c r="L12" s="118"/>
      <c r="M12" s="147">
        <v>0</v>
      </c>
      <c r="N12" s="119"/>
      <c r="O12" s="122"/>
      <c r="P12" s="122">
        <v>0</v>
      </c>
      <c r="Q12" s="118"/>
      <c r="R12" s="120">
        <v>1</v>
      </c>
      <c r="S12" s="147">
        <v>0</v>
      </c>
    </row>
    <row r="13" spans="2:81">
      <c r="B13" s="106" t="s">
        <v>64</v>
      </c>
      <c r="C13" s="82"/>
      <c r="D13" s="82"/>
      <c r="E13" s="82"/>
      <c r="F13" s="82"/>
      <c r="G13" s="82"/>
      <c r="H13" s="82"/>
      <c r="I13" s="82"/>
      <c r="J13" s="122">
        <v>0</v>
      </c>
      <c r="K13" s="82"/>
      <c r="L13" s="82"/>
      <c r="M13" s="146">
        <v>0</v>
      </c>
      <c r="N13" s="91"/>
      <c r="O13" s="122"/>
      <c r="P13" s="122">
        <v>0</v>
      </c>
      <c r="Q13" s="118"/>
      <c r="R13" s="120">
        <v>1</v>
      </c>
      <c r="S13" s="146">
        <v>0</v>
      </c>
    </row>
    <row r="14" spans="2:81">
      <c r="B14" s="107" t="s">
        <v>1413</v>
      </c>
      <c r="C14" s="84" t="s">
        <v>1414</v>
      </c>
      <c r="D14" s="97" t="s">
        <v>1415</v>
      </c>
      <c r="E14" s="84" t="s">
        <v>1416</v>
      </c>
      <c r="F14" s="97" t="s">
        <v>349</v>
      </c>
      <c r="G14" s="84" t="s">
        <v>645</v>
      </c>
      <c r="H14" s="84"/>
      <c r="I14" s="148">
        <v>36526</v>
      </c>
      <c r="J14" s="96">
        <v>0</v>
      </c>
      <c r="K14" s="97" t="s">
        <v>172</v>
      </c>
      <c r="L14" s="98">
        <v>0</v>
      </c>
      <c r="M14" s="149">
        <v>0</v>
      </c>
      <c r="N14" s="94">
        <v>349.89999999999992</v>
      </c>
      <c r="O14" s="96">
        <v>0</v>
      </c>
      <c r="P14" s="96">
        <v>0</v>
      </c>
      <c r="Q14" s="149">
        <v>0</v>
      </c>
      <c r="R14" s="150">
        <v>5.4729625082169643E-2</v>
      </c>
      <c r="S14" s="149">
        <v>0</v>
      </c>
    </row>
    <row r="15" spans="2:81">
      <c r="B15" s="107" t="s">
        <v>1417</v>
      </c>
      <c r="C15" s="84" t="s">
        <v>1418</v>
      </c>
      <c r="D15" s="97" t="s">
        <v>1415</v>
      </c>
      <c r="E15" s="84" t="s">
        <v>1419</v>
      </c>
      <c r="F15" s="97" t="s">
        <v>551</v>
      </c>
      <c r="G15" s="84" t="s">
        <v>645</v>
      </c>
      <c r="H15" s="84"/>
      <c r="I15" s="148">
        <v>41334</v>
      </c>
      <c r="J15" s="96">
        <v>0</v>
      </c>
      <c r="K15" s="97" t="s">
        <v>172</v>
      </c>
      <c r="L15" s="98">
        <v>0</v>
      </c>
      <c r="M15" s="149">
        <v>0</v>
      </c>
      <c r="N15" s="94">
        <v>437.1099999999999</v>
      </c>
      <c r="O15" s="96">
        <v>0</v>
      </c>
      <c r="P15" s="96">
        <v>0</v>
      </c>
      <c r="Q15" s="149">
        <v>0</v>
      </c>
      <c r="R15" s="150">
        <v>6.8371625438179706E-2</v>
      </c>
      <c r="S15" s="149">
        <v>0</v>
      </c>
    </row>
    <row r="16" spans="2:81">
      <c r="B16" s="107" t="s">
        <v>1420</v>
      </c>
      <c r="C16" s="84" t="s">
        <v>1421</v>
      </c>
      <c r="D16" s="97" t="s">
        <v>1415</v>
      </c>
      <c r="E16" s="84" t="s">
        <v>1419</v>
      </c>
      <c r="F16" s="97" t="s">
        <v>551</v>
      </c>
      <c r="G16" s="84" t="s">
        <v>645</v>
      </c>
      <c r="H16" s="84"/>
      <c r="I16" s="148">
        <v>39071</v>
      </c>
      <c r="J16" s="96">
        <v>0</v>
      </c>
      <c r="K16" s="97" t="s">
        <v>172</v>
      </c>
      <c r="L16" s="98">
        <v>0</v>
      </c>
      <c r="M16" s="149">
        <v>0</v>
      </c>
      <c r="N16" s="94">
        <v>3506.8099999999995</v>
      </c>
      <c r="O16" s="96">
        <v>0</v>
      </c>
      <c r="P16" s="96">
        <v>0</v>
      </c>
      <c r="Q16" s="149">
        <v>0</v>
      </c>
      <c r="R16" s="150">
        <v>0.5485205609821393</v>
      </c>
      <c r="S16" s="149">
        <v>0</v>
      </c>
    </row>
    <row r="17" spans="2:19">
      <c r="B17" s="107" t="s">
        <v>1422</v>
      </c>
      <c r="C17" s="84" t="s">
        <v>1423</v>
      </c>
      <c r="D17" s="97" t="s">
        <v>1415</v>
      </c>
      <c r="E17" s="84" t="s">
        <v>1416</v>
      </c>
      <c r="F17" s="97" t="s">
        <v>349</v>
      </c>
      <c r="G17" s="84" t="s">
        <v>645</v>
      </c>
      <c r="H17" s="84"/>
      <c r="I17" s="148">
        <v>38833</v>
      </c>
      <c r="J17" s="96">
        <v>0</v>
      </c>
      <c r="K17" s="97" t="s">
        <v>172</v>
      </c>
      <c r="L17" s="98">
        <v>0</v>
      </c>
      <c r="M17" s="149">
        <v>0</v>
      </c>
      <c r="N17" s="94">
        <v>2099.39</v>
      </c>
      <c r="O17" s="96">
        <v>0</v>
      </c>
      <c r="P17" s="96">
        <v>0</v>
      </c>
      <c r="Q17" s="149">
        <v>0</v>
      </c>
      <c r="R17" s="150">
        <v>0.32837818849751144</v>
      </c>
      <c r="S17" s="149">
        <v>0</v>
      </c>
    </row>
    <row r="18" spans="2:19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</row>
    <row r="19" spans="2:19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</row>
    <row r="20" spans="2:19">
      <c r="B20" s="142" t="s">
        <v>1531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</row>
    <row r="21" spans="2:19">
      <c r="B21" s="142" t="s">
        <v>120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</row>
    <row r="22" spans="2:19">
      <c r="B22" s="99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</row>
    <row r="23" spans="2:19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</row>
    <row r="24" spans="2:19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</row>
    <row r="25" spans="2:19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</row>
    <row r="26" spans="2:19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</row>
    <row r="27" spans="2:19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</row>
    <row r="28" spans="2:19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</row>
    <row r="29" spans="2:19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</row>
    <row r="30" spans="2:19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</row>
    <row r="31" spans="2:19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</row>
    <row r="32" spans="2:19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</row>
    <row r="33" spans="2:19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</row>
    <row r="34" spans="2:19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</row>
    <row r="35" spans="2:19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</row>
    <row r="36" spans="2:19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</row>
    <row r="37" spans="2:19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</row>
    <row r="38" spans="2:19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</row>
    <row r="39" spans="2:19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</row>
    <row r="40" spans="2:19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</row>
    <row r="41" spans="2:19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</row>
    <row r="42" spans="2:1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</row>
    <row r="43" spans="2:1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</row>
    <row r="44" spans="2:1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</row>
    <row r="45" spans="2:1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</row>
    <row r="46" spans="2:1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</row>
    <row r="47" spans="2:1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</row>
    <row r="48" spans="2:1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</row>
    <row r="49" spans="2:19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</row>
    <row r="50" spans="2:19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</row>
    <row r="51" spans="2:19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</row>
    <row r="52" spans="2:19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</row>
    <row r="53" spans="2:19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</row>
    <row r="54" spans="2:19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</row>
    <row r="55" spans="2:19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</row>
    <row r="56" spans="2:19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</row>
    <row r="57" spans="2:19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</row>
    <row r="58" spans="2:19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</row>
    <row r="59" spans="2:19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</row>
    <row r="60" spans="2:19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</row>
    <row r="61" spans="2:19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</row>
    <row r="62" spans="2:19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</row>
    <row r="63" spans="2:19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</row>
    <row r="64" spans="2:19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</row>
    <row r="65" spans="2:19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</row>
    <row r="66" spans="2:19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</row>
    <row r="67" spans="2:19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</row>
    <row r="68" spans="2:19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</row>
    <row r="69" spans="2:19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</row>
    <row r="70" spans="2:19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</row>
    <row r="71" spans="2:19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</row>
    <row r="72" spans="2:19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</row>
    <row r="73" spans="2:19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</row>
    <row r="74" spans="2:19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</row>
    <row r="75" spans="2:19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</row>
    <row r="76" spans="2:19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</row>
    <row r="77" spans="2:19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</row>
    <row r="78" spans="2:19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</row>
    <row r="79" spans="2:19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</row>
    <row r="80" spans="2:19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</row>
    <row r="81" spans="2:19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</row>
    <row r="82" spans="2:19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</row>
    <row r="83" spans="2:19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</row>
    <row r="84" spans="2:19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</row>
    <row r="85" spans="2:19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</row>
    <row r="86" spans="2:19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</row>
    <row r="87" spans="2:19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</row>
    <row r="88" spans="2:19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</row>
    <row r="89" spans="2:19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</row>
    <row r="90" spans="2:19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</row>
    <row r="91" spans="2:19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</row>
    <row r="92" spans="2:19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</row>
    <row r="93" spans="2:19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</row>
    <row r="94" spans="2:19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</row>
    <row r="95" spans="2:19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</row>
    <row r="96" spans="2:19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</row>
    <row r="97" spans="2:19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</row>
    <row r="98" spans="2:19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</row>
    <row r="99" spans="2:19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</row>
    <row r="100" spans="2:19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</row>
    <row r="101" spans="2:19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</row>
    <row r="102" spans="2:19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</row>
    <row r="103" spans="2:19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</row>
    <row r="104" spans="2:19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</row>
    <row r="105" spans="2:19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</row>
    <row r="106" spans="2:19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</row>
    <row r="107" spans="2:19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</row>
    <row r="108" spans="2:19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</row>
    <row r="109" spans="2:19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</row>
    <row r="110" spans="2:19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</row>
    <row r="111" spans="2:19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</row>
    <row r="112" spans="2:19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</row>
    <row r="113" spans="2:19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</row>
    <row r="114" spans="2:19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</row>
    <row r="115" spans="2:19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</row>
    <row r="116" spans="2:19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</row>
    <row r="117" spans="2:19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</row>
    <row r="118" spans="2:19">
      <c r="C118" s="1"/>
      <c r="D118" s="1"/>
      <c r="E118" s="1"/>
    </row>
    <row r="119" spans="2:19">
      <c r="C119" s="1"/>
      <c r="D119" s="1"/>
      <c r="E119" s="1"/>
    </row>
    <row r="120" spans="2:19">
      <c r="C120" s="1"/>
      <c r="D120" s="1"/>
      <c r="E120" s="1"/>
    </row>
    <row r="121" spans="2:19">
      <c r="C121" s="1"/>
      <c r="D121" s="1"/>
      <c r="E121" s="1"/>
    </row>
    <row r="122" spans="2:19">
      <c r="C122" s="1"/>
      <c r="D122" s="1"/>
      <c r="E122" s="1"/>
    </row>
    <row r="123" spans="2:19">
      <c r="C123" s="1"/>
      <c r="D123" s="1"/>
      <c r="E123" s="1"/>
    </row>
    <row r="124" spans="2:19">
      <c r="C124" s="1"/>
      <c r="D124" s="1"/>
      <c r="E124" s="1"/>
    </row>
    <row r="125" spans="2:19">
      <c r="C125" s="1"/>
      <c r="D125" s="1"/>
      <c r="E125" s="1"/>
    </row>
    <row r="126" spans="2:19">
      <c r="C126" s="1"/>
      <c r="D126" s="1"/>
      <c r="E126" s="1"/>
    </row>
    <row r="127" spans="2:19">
      <c r="C127" s="1"/>
      <c r="D127" s="1"/>
      <c r="E127" s="1"/>
    </row>
    <row r="128" spans="2:19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44"/>
    </row>
    <row r="540" spans="2:5">
      <c r="B540" s="44"/>
    </row>
    <row r="541" spans="2:5">
      <c r="B541" s="3"/>
    </row>
  </sheetData>
  <mergeCells count="2">
    <mergeCell ref="B6:S6"/>
    <mergeCell ref="B7:S7"/>
  </mergeCells>
  <phoneticPr fontId="3" type="noConversion"/>
  <conditionalFormatting sqref="B12:B19 B23:B117">
    <cfRule type="cellIs" dxfId="20" priority="3" operator="equal">
      <formula>"NR3"</formula>
    </cfRule>
  </conditionalFormatting>
  <conditionalFormatting sqref="R14:R17">
    <cfRule type="cellIs" dxfId="19" priority="2" operator="equal">
      <formula>"NR3"</formula>
    </cfRule>
  </conditionalFormatting>
  <conditionalFormatting sqref="B20">
    <cfRule type="cellIs" dxfId="18" priority="1" operator="equal">
      <formula>"NR3"</formula>
    </cfRule>
  </conditionalFormatting>
  <dataValidations count="1">
    <dataValidation allowBlank="1" showInputMessage="1" showErrorMessage="1" sqref="C5:C1048576 Q11:R13 AH1:XFD2 D1:AF2 D3:H1048576 T3:XFD1048576 I3:S10 I18:S1048576 P11:P17 I11:L17 N11:N17 O11:O13 A1:A1048576 B1:B19 B22:B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 enableFormatConditionsCalculation="0">
    <tabColor rgb="FFFFFF00"/>
    <pageSetUpPr fitToPage="1"/>
  </sheetPr>
  <dimension ref="B1:CP40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0" style="2" bestFit="1" customWidth="1"/>
    <col min="3" max="3" width="19.5703125" style="2" customWidth="1"/>
    <col min="4" max="4" width="7" style="2" customWidth="1"/>
    <col min="5" max="5" width="11.28515625" style="2" bestFit="1" customWidth="1"/>
    <col min="6" max="6" width="8.5703125" style="1" customWidth="1"/>
    <col min="7" max="7" width="8" style="1" bestFit="1" customWidth="1"/>
    <col min="8" max="8" width="9" style="1" bestFit="1" customWidth="1"/>
    <col min="9" max="9" width="7.28515625" style="1" bestFit="1" customWidth="1"/>
    <col min="10" max="10" width="6.85546875" style="1" bestFit="1" customWidth="1"/>
    <col min="11" max="11" width="7.42578125" style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8.140625" style="1" customWidth="1"/>
    <col min="16" max="16" width="6.28515625" style="1" customWidth="1"/>
    <col min="17" max="17" width="8" style="1" customWidth="1"/>
    <col min="18" max="18" width="8.7109375" style="1" customWidth="1"/>
    <col min="19" max="19" width="10" style="1" customWidth="1"/>
    <col min="20" max="20" width="9.5703125" style="1" customWidth="1"/>
    <col min="21" max="21" width="6.140625" style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9" width="5.7109375" style="1" customWidth="1"/>
    <col min="40" max="16384" width="9.140625" style="1"/>
  </cols>
  <sheetData>
    <row r="1" spans="2:94">
      <c r="B1" s="57" t="s">
        <v>187</v>
      </c>
      <c r="C1" s="78" t="s" vm="1">
        <v>242</v>
      </c>
    </row>
    <row r="2" spans="2:94">
      <c r="B2" s="57" t="s">
        <v>186</v>
      </c>
      <c r="C2" s="78" t="s">
        <v>243</v>
      </c>
    </row>
    <row r="3" spans="2:94">
      <c r="B3" s="57" t="s">
        <v>188</v>
      </c>
      <c r="C3" s="78" t="s">
        <v>244</v>
      </c>
    </row>
    <row r="4" spans="2:94">
      <c r="B4" s="57" t="s">
        <v>189</v>
      </c>
      <c r="C4" s="78">
        <v>75</v>
      </c>
    </row>
    <row r="6" spans="2:94" ht="26.25" customHeight="1">
      <c r="B6" s="167" t="s">
        <v>219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9"/>
    </row>
    <row r="7" spans="2:94" ht="26.25" customHeight="1">
      <c r="B7" s="167" t="s">
        <v>97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9"/>
    </row>
    <row r="8" spans="2:94" s="3" customFormat="1" ht="63">
      <c r="B8" s="23" t="s">
        <v>124</v>
      </c>
      <c r="C8" s="31" t="s">
        <v>50</v>
      </c>
      <c r="D8" s="70" t="s">
        <v>126</v>
      </c>
      <c r="E8" s="70" t="s">
        <v>125</v>
      </c>
      <c r="F8" s="70" t="s">
        <v>69</v>
      </c>
      <c r="G8" s="31" t="s">
        <v>109</v>
      </c>
      <c r="H8" s="31" t="s">
        <v>0</v>
      </c>
      <c r="I8" s="31" t="s">
        <v>113</v>
      </c>
      <c r="J8" s="31" t="s">
        <v>118</v>
      </c>
      <c r="K8" s="31" t="s">
        <v>63</v>
      </c>
      <c r="L8" s="70" t="s">
        <v>190</v>
      </c>
      <c r="M8" s="32" t="s">
        <v>192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CP8" s="1"/>
    </row>
    <row r="9" spans="2:94" s="3" customFormat="1" ht="14.25" customHeight="1">
      <c r="B9" s="16"/>
      <c r="C9" s="33"/>
      <c r="D9" s="17"/>
      <c r="E9" s="17"/>
      <c r="F9" s="33"/>
      <c r="G9" s="33"/>
      <c r="H9" s="33" t="s">
        <v>22</v>
      </c>
      <c r="I9" s="33" t="s">
        <v>66</v>
      </c>
      <c r="J9" s="33" t="s">
        <v>23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CP9" s="1"/>
    </row>
    <row r="10" spans="2:9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CP10" s="1"/>
    </row>
    <row r="11" spans="2:94" s="4" customFormat="1" ht="18" customHeight="1">
      <c r="B11" s="117" t="s">
        <v>35</v>
      </c>
      <c r="C11" s="118"/>
      <c r="D11" s="118"/>
      <c r="E11" s="118"/>
      <c r="F11" s="118"/>
      <c r="G11" s="118"/>
      <c r="H11" s="119"/>
      <c r="I11" s="122"/>
      <c r="J11" s="119">
        <v>23.982509999999998</v>
      </c>
      <c r="K11" s="118"/>
      <c r="L11" s="120">
        <v>1</v>
      </c>
      <c r="M11" s="120">
        <v>5.8578615229178407E-5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CP11" s="1"/>
    </row>
    <row r="12" spans="2:94" ht="17.25" customHeight="1">
      <c r="B12" s="123" t="s">
        <v>240</v>
      </c>
      <c r="C12" s="118"/>
      <c r="D12" s="118"/>
      <c r="E12" s="118"/>
      <c r="F12" s="118"/>
      <c r="G12" s="118"/>
      <c r="H12" s="119"/>
      <c r="I12" s="122"/>
      <c r="J12" s="119">
        <v>23.982509999999998</v>
      </c>
      <c r="K12" s="118"/>
      <c r="L12" s="120">
        <v>1</v>
      </c>
      <c r="M12" s="120">
        <v>5.8578615229178407E-5</v>
      </c>
    </row>
    <row r="13" spans="2:94">
      <c r="B13" s="83" t="s">
        <v>1537</v>
      </c>
      <c r="C13" s="84">
        <v>4960</v>
      </c>
      <c r="D13" s="97" t="s">
        <v>31</v>
      </c>
      <c r="E13" s="84" t="s">
        <v>1424</v>
      </c>
      <c r="F13" s="97" t="s">
        <v>198</v>
      </c>
      <c r="G13" s="97" t="s">
        <v>173</v>
      </c>
      <c r="H13" s="94">
        <v>5598.29</v>
      </c>
      <c r="I13" s="96">
        <v>100</v>
      </c>
      <c r="J13" s="94">
        <v>23.982509999999998</v>
      </c>
      <c r="K13" s="95">
        <v>5.0000000000000001E-4</v>
      </c>
      <c r="L13" s="95">
        <v>1</v>
      </c>
      <c r="M13" s="95">
        <v>5.8578615229178407E-5</v>
      </c>
    </row>
    <row r="14" spans="2:94">
      <c r="B14" s="100"/>
      <c r="C14" s="84"/>
      <c r="D14" s="84"/>
      <c r="E14" s="84"/>
      <c r="F14" s="84"/>
      <c r="G14" s="84"/>
      <c r="H14" s="94"/>
      <c r="I14" s="96"/>
      <c r="J14" s="84"/>
      <c r="K14" s="84"/>
      <c r="L14" s="95"/>
      <c r="M14" s="84"/>
    </row>
    <row r="15" spans="2:94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</row>
    <row r="16" spans="2:94">
      <c r="B16" s="142" t="s">
        <v>1531</v>
      </c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</row>
    <row r="17" spans="2:13">
      <c r="B17" s="142" t="s">
        <v>120</v>
      </c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</row>
    <row r="18" spans="2:13">
      <c r="B18" s="99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</row>
    <row r="19" spans="2:13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</row>
    <row r="20" spans="2:13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</row>
    <row r="21" spans="2:13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</row>
    <row r="22" spans="2:13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</row>
    <row r="23" spans="2:13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</row>
    <row r="24" spans="2:13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</row>
    <row r="25" spans="2:13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</row>
    <row r="26" spans="2:13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</row>
    <row r="27" spans="2:13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</row>
    <row r="28" spans="2:13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</row>
    <row r="29" spans="2:13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</row>
    <row r="30" spans="2:13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</row>
    <row r="31" spans="2:13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</row>
    <row r="32" spans="2:13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</row>
    <row r="33" spans="2:13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</row>
    <row r="34" spans="2:13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</row>
    <row r="35" spans="2:13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</row>
    <row r="36" spans="2:13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</row>
    <row r="37" spans="2:13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</row>
    <row r="38" spans="2:13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</row>
    <row r="39" spans="2:13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</row>
    <row r="40" spans="2:13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</row>
    <row r="41" spans="2:13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</row>
    <row r="42" spans="2:13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</row>
    <row r="43" spans="2:13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</row>
    <row r="44" spans="2:13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</row>
    <row r="45" spans="2:13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</row>
    <row r="46" spans="2:13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</row>
    <row r="47" spans="2:13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</row>
    <row r="48" spans="2:13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</row>
    <row r="49" spans="2:13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</row>
    <row r="50" spans="2:13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</row>
    <row r="51" spans="2:13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</row>
    <row r="52" spans="2:13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</row>
    <row r="53" spans="2:13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</row>
    <row r="54" spans="2:13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</row>
    <row r="55" spans="2:13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</row>
    <row r="56" spans="2:13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</row>
    <row r="57" spans="2:13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</row>
    <row r="58" spans="2:13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</row>
    <row r="59" spans="2:13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</row>
    <row r="60" spans="2:13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</row>
    <row r="61" spans="2:13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</row>
    <row r="62" spans="2:13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</row>
    <row r="63" spans="2:13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</row>
    <row r="64" spans="2:13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</row>
    <row r="65" spans="2:13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</row>
    <row r="66" spans="2:13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</row>
    <row r="67" spans="2:13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</row>
    <row r="68" spans="2:13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</row>
    <row r="69" spans="2:13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</row>
    <row r="70" spans="2:13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</row>
    <row r="71" spans="2:13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</row>
    <row r="72" spans="2:13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</row>
    <row r="73" spans="2:13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</row>
    <row r="74" spans="2:13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</row>
    <row r="75" spans="2:13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</row>
    <row r="76" spans="2:13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</row>
    <row r="77" spans="2:13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</row>
    <row r="78" spans="2:13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</row>
    <row r="79" spans="2:13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</row>
    <row r="80" spans="2:13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</row>
    <row r="81" spans="2:13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</row>
    <row r="82" spans="2:13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</row>
    <row r="83" spans="2:13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</row>
    <row r="84" spans="2:13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</row>
    <row r="85" spans="2:13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</row>
    <row r="86" spans="2:13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</row>
    <row r="87" spans="2:13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</row>
    <row r="88" spans="2:13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</row>
    <row r="89" spans="2:13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</row>
    <row r="90" spans="2:13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</row>
    <row r="91" spans="2:13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</row>
    <row r="92" spans="2:13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</row>
    <row r="93" spans="2:13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</row>
    <row r="94" spans="2:13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</row>
    <row r="95" spans="2:13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</row>
    <row r="96" spans="2:13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</row>
    <row r="97" spans="2:13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</row>
    <row r="98" spans="2:13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</row>
    <row r="99" spans="2:13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</row>
    <row r="100" spans="2:13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</row>
    <row r="101" spans="2:13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</row>
    <row r="102" spans="2:13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</row>
    <row r="103" spans="2:13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</row>
    <row r="104" spans="2:13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</row>
    <row r="105" spans="2:13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</row>
    <row r="106" spans="2:13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</row>
    <row r="107" spans="2:13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</row>
    <row r="108" spans="2:13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</row>
    <row r="109" spans="2:13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</row>
    <row r="110" spans="2:13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</row>
    <row r="111" spans="2:13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</row>
    <row r="112" spans="2:13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</row>
    <row r="113" spans="2:13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</row>
    <row r="114" spans="2:13">
      <c r="C114" s="1"/>
      <c r="D114" s="1"/>
      <c r="E114" s="1"/>
    </row>
    <row r="115" spans="2:13">
      <c r="C115" s="1"/>
      <c r="D115" s="1"/>
      <c r="E115" s="1"/>
    </row>
    <row r="116" spans="2:13">
      <c r="C116" s="1"/>
      <c r="D116" s="1"/>
      <c r="E116" s="1"/>
    </row>
    <row r="117" spans="2:13">
      <c r="C117" s="1"/>
      <c r="D117" s="1"/>
      <c r="E117" s="1"/>
    </row>
    <row r="118" spans="2:13">
      <c r="C118" s="1"/>
      <c r="D118" s="1"/>
      <c r="E118" s="1"/>
    </row>
    <row r="119" spans="2:13">
      <c r="C119" s="1"/>
      <c r="D119" s="1"/>
      <c r="E119" s="1"/>
    </row>
    <row r="120" spans="2:13">
      <c r="C120" s="1"/>
      <c r="D120" s="1"/>
      <c r="E120" s="1"/>
    </row>
    <row r="121" spans="2:13">
      <c r="C121" s="1"/>
      <c r="D121" s="1"/>
      <c r="E121" s="1"/>
    </row>
    <row r="122" spans="2:13">
      <c r="C122" s="1"/>
      <c r="D122" s="1"/>
      <c r="E122" s="1"/>
    </row>
    <row r="123" spans="2:13">
      <c r="C123" s="1"/>
      <c r="D123" s="1"/>
      <c r="E123" s="1"/>
    </row>
    <row r="124" spans="2:13">
      <c r="C124" s="1"/>
      <c r="D124" s="1"/>
      <c r="E124" s="1"/>
    </row>
    <row r="125" spans="2:13">
      <c r="C125" s="1"/>
      <c r="D125" s="1"/>
      <c r="E125" s="1"/>
    </row>
    <row r="126" spans="2:13">
      <c r="C126" s="1"/>
      <c r="D126" s="1"/>
      <c r="E126" s="1"/>
    </row>
    <row r="127" spans="2:13">
      <c r="C127" s="1"/>
      <c r="D127" s="1"/>
      <c r="E127" s="1"/>
    </row>
    <row r="128" spans="2:13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conditionalFormatting sqref="B16">
    <cfRule type="cellIs" dxfId="17" priority="1" operator="equal">
      <formula>"NR3"</formula>
    </cfRule>
  </conditionalFormatting>
  <dataValidations count="1">
    <dataValidation allowBlank="1" showInputMessage="1" showErrorMessage="1" sqref="C5:C1048576 AD1:XFD2 B1:B15 A1:A1048576 B18:B1048576 D3:XFD1048576 D1:AB2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 enableFormatConditionsCalculation="0">
    <tabColor indexed="43"/>
    <pageSetUpPr fitToPage="1"/>
  </sheetPr>
  <dimension ref="B1:AX63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6.7109375" style="2" bestFit="1" customWidth="1"/>
    <col min="3" max="3" width="19.7109375" style="2" customWidth="1"/>
    <col min="4" max="4" width="12" style="1" bestFit="1" customWidth="1"/>
    <col min="5" max="5" width="11.28515625" style="1" bestFit="1" customWidth="1"/>
    <col min="6" max="6" width="9" style="1" bestFit="1" customWidth="1"/>
    <col min="7" max="7" width="7.28515625" style="1" bestFit="1" customWidth="1"/>
    <col min="8" max="8" width="6.85546875" style="1" bestFit="1" customWidth="1"/>
    <col min="9" max="9" width="9" style="1" bestFit="1" customWidth="1"/>
    <col min="10" max="10" width="9.140625" style="1" bestFit="1" customWidth="1"/>
    <col min="11" max="11" width="10.85546875" style="1" customWidth="1"/>
    <col min="12" max="12" width="7.5703125" style="3" customWidth="1"/>
    <col min="13" max="13" width="8.140625" style="3" customWidth="1"/>
    <col min="14" max="14" width="6.28515625" style="3" customWidth="1"/>
    <col min="15" max="15" width="8" style="3" customWidth="1"/>
    <col min="16" max="16" width="8.7109375" style="3" customWidth="1"/>
    <col min="17" max="17" width="10" style="3" customWidth="1"/>
    <col min="18" max="18" width="9.5703125" style="1" customWidth="1"/>
    <col min="19" max="19" width="6.140625" style="1" customWidth="1"/>
    <col min="20" max="21" width="5.7109375" style="1" customWidth="1"/>
    <col min="22" max="22" width="6.85546875" style="1" customWidth="1"/>
    <col min="23" max="23" width="6.42578125" style="1" customWidth="1"/>
    <col min="24" max="24" width="6.7109375" style="1" customWidth="1"/>
    <col min="25" max="25" width="7.28515625" style="1" customWidth="1"/>
    <col min="26" max="37" width="5.7109375" style="1" customWidth="1"/>
    <col min="38" max="16384" width="9.140625" style="1"/>
  </cols>
  <sheetData>
    <row r="1" spans="2:50">
      <c r="B1" s="57" t="s">
        <v>187</v>
      </c>
      <c r="C1" s="78" t="s" vm="1">
        <v>242</v>
      </c>
    </row>
    <row r="2" spans="2:50">
      <c r="B2" s="57" t="s">
        <v>186</v>
      </c>
      <c r="C2" s="78" t="s">
        <v>243</v>
      </c>
    </row>
    <row r="3" spans="2:50">
      <c r="B3" s="57" t="s">
        <v>188</v>
      </c>
      <c r="C3" s="78" t="s">
        <v>244</v>
      </c>
    </row>
    <row r="4" spans="2:50">
      <c r="B4" s="57" t="s">
        <v>189</v>
      </c>
      <c r="C4" s="78">
        <v>75</v>
      </c>
    </row>
    <row r="6" spans="2:50" ht="26.25" customHeight="1">
      <c r="B6" s="167" t="s">
        <v>219</v>
      </c>
      <c r="C6" s="168"/>
      <c r="D6" s="168"/>
      <c r="E6" s="168"/>
      <c r="F6" s="168"/>
      <c r="G6" s="168"/>
      <c r="H6" s="168"/>
      <c r="I6" s="168"/>
      <c r="J6" s="168"/>
      <c r="K6" s="169"/>
    </row>
    <row r="7" spans="2:50" ht="26.25" customHeight="1">
      <c r="B7" s="167" t="s">
        <v>104</v>
      </c>
      <c r="C7" s="168"/>
      <c r="D7" s="168"/>
      <c r="E7" s="168"/>
      <c r="F7" s="168"/>
      <c r="G7" s="168"/>
      <c r="H7" s="168"/>
      <c r="I7" s="168"/>
      <c r="J7" s="168"/>
      <c r="K7" s="169"/>
    </row>
    <row r="8" spans="2:50" s="3" customFormat="1" ht="63">
      <c r="B8" s="23" t="s">
        <v>124</v>
      </c>
      <c r="C8" s="31" t="s">
        <v>50</v>
      </c>
      <c r="D8" s="31" t="s">
        <v>109</v>
      </c>
      <c r="E8" s="31" t="s">
        <v>110</v>
      </c>
      <c r="F8" s="31" t="s">
        <v>0</v>
      </c>
      <c r="G8" s="31" t="s">
        <v>113</v>
      </c>
      <c r="H8" s="31" t="s">
        <v>118</v>
      </c>
      <c r="I8" s="31" t="s">
        <v>63</v>
      </c>
      <c r="J8" s="70" t="s">
        <v>190</v>
      </c>
      <c r="K8" s="32" t="s">
        <v>192</v>
      </c>
      <c r="AX8" s="1"/>
    </row>
    <row r="9" spans="2:50" s="3" customFormat="1" ht="21" customHeight="1">
      <c r="B9" s="16"/>
      <c r="C9" s="17"/>
      <c r="D9" s="17"/>
      <c r="E9" s="33" t="s">
        <v>24</v>
      </c>
      <c r="F9" s="33" t="s">
        <v>22</v>
      </c>
      <c r="G9" s="33" t="s">
        <v>66</v>
      </c>
      <c r="H9" s="33" t="s">
        <v>23</v>
      </c>
      <c r="I9" s="33" t="s">
        <v>20</v>
      </c>
      <c r="J9" s="33" t="s">
        <v>20</v>
      </c>
      <c r="K9" s="34" t="s">
        <v>20</v>
      </c>
      <c r="AX9" s="1"/>
    </row>
    <row r="10" spans="2:50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AX10" s="1"/>
    </row>
    <row r="11" spans="2:50" s="4" customFormat="1" ht="18" customHeight="1">
      <c r="B11" s="117" t="s">
        <v>1425</v>
      </c>
      <c r="C11" s="118"/>
      <c r="D11" s="118"/>
      <c r="E11" s="118"/>
      <c r="F11" s="119"/>
      <c r="G11" s="122"/>
      <c r="H11" s="119">
        <v>57.590499999999999</v>
      </c>
      <c r="I11" s="118"/>
      <c r="J11" s="120">
        <v>1</v>
      </c>
      <c r="K11" s="120">
        <v>1.4066800098721933E-4</v>
      </c>
      <c r="L11" s="3"/>
      <c r="M11" s="3"/>
      <c r="N11" s="3"/>
      <c r="O11" s="3"/>
      <c r="P11" s="3"/>
      <c r="AX11" s="1"/>
    </row>
    <row r="12" spans="2:50">
      <c r="B12" s="123" t="s">
        <v>40</v>
      </c>
      <c r="C12" s="118"/>
      <c r="D12" s="118"/>
      <c r="E12" s="118"/>
      <c r="F12" s="119"/>
      <c r="G12" s="122"/>
      <c r="H12" s="119">
        <v>25.679279999999999</v>
      </c>
      <c r="I12" s="118"/>
      <c r="J12" s="120">
        <v>0.44589437494031131</v>
      </c>
      <c r="K12" s="120">
        <v>6.2723070374299259E-5</v>
      </c>
      <c r="Q12" s="1"/>
    </row>
    <row r="13" spans="2:50">
      <c r="B13" s="101" t="s">
        <v>237</v>
      </c>
      <c r="C13" s="82"/>
      <c r="D13" s="82"/>
      <c r="E13" s="82"/>
      <c r="F13" s="91"/>
      <c r="G13" s="93"/>
      <c r="H13" s="91">
        <v>25.679279999999999</v>
      </c>
      <c r="I13" s="82"/>
      <c r="J13" s="92">
        <v>0.44589437494031131</v>
      </c>
      <c r="K13" s="92">
        <v>6.2723070374299259E-5</v>
      </c>
      <c r="Q13" s="1"/>
    </row>
    <row r="14" spans="2:50">
      <c r="B14" s="87" t="s">
        <v>1426</v>
      </c>
      <c r="C14" s="84">
        <v>5277</v>
      </c>
      <c r="D14" s="97" t="s">
        <v>171</v>
      </c>
      <c r="E14" s="110">
        <v>42545</v>
      </c>
      <c r="F14" s="94">
        <v>6676.88</v>
      </c>
      <c r="G14" s="96">
        <v>100</v>
      </c>
      <c r="H14" s="94">
        <v>25.679279999999999</v>
      </c>
      <c r="I14" s="95">
        <v>3.33333333333333E-4</v>
      </c>
      <c r="J14" s="95">
        <v>0.44589437494031131</v>
      </c>
      <c r="K14" s="95">
        <v>6.2723070374299259E-5</v>
      </c>
      <c r="Q14" s="1"/>
    </row>
    <row r="15" spans="2:50">
      <c r="B15" s="87"/>
      <c r="C15" s="84"/>
      <c r="D15" s="97"/>
      <c r="E15" s="110"/>
      <c r="F15" s="94"/>
      <c r="G15" s="96"/>
      <c r="H15" s="94"/>
      <c r="I15" s="95"/>
      <c r="J15" s="95"/>
      <c r="K15" s="95"/>
      <c r="Q15" s="1"/>
    </row>
    <row r="16" spans="2:50">
      <c r="B16" s="81" t="s">
        <v>1540</v>
      </c>
      <c r="C16" s="82"/>
      <c r="D16" s="82"/>
      <c r="E16" s="82"/>
      <c r="F16" s="91"/>
      <c r="G16" s="93"/>
      <c r="H16" s="91">
        <v>31.91122</v>
      </c>
      <c r="I16" s="82"/>
      <c r="J16" s="92">
        <v>0.55410562505968863</v>
      </c>
      <c r="K16" s="92">
        <v>7.7944930612920069E-5</v>
      </c>
      <c r="Q16" s="1"/>
    </row>
    <row r="17" spans="2:17">
      <c r="B17" s="101" t="s">
        <v>237</v>
      </c>
      <c r="C17" s="82"/>
      <c r="D17" s="82"/>
      <c r="E17" s="82"/>
      <c r="F17" s="91"/>
      <c r="G17" s="93"/>
      <c r="H17" s="91">
        <v>31.91122</v>
      </c>
      <c r="I17" s="82"/>
      <c r="J17" s="92">
        <v>0.55410562505968863</v>
      </c>
      <c r="K17" s="92">
        <v>7.7944930612920069E-5</v>
      </c>
      <c r="Q17" s="1"/>
    </row>
    <row r="18" spans="2:17">
      <c r="B18" s="87" t="s">
        <v>1427</v>
      </c>
      <c r="C18" s="84">
        <v>5276</v>
      </c>
      <c r="D18" s="97" t="s">
        <v>171</v>
      </c>
      <c r="E18" s="110">
        <v>42521</v>
      </c>
      <c r="F18" s="94">
        <v>8297.25</v>
      </c>
      <c r="G18" s="96">
        <v>100</v>
      </c>
      <c r="H18" s="94">
        <v>31.91122</v>
      </c>
      <c r="I18" s="95">
        <v>2.0000000000000002E-5</v>
      </c>
      <c r="J18" s="95">
        <v>0.55410562505968863</v>
      </c>
      <c r="K18" s="95">
        <v>7.7944930612920069E-5</v>
      </c>
      <c r="Q18" s="1"/>
    </row>
    <row r="19" spans="2:17">
      <c r="B19" s="83"/>
      <c r="C19" s="84"/>
      <c r="D19" s="84"/>
      <c r="E19" s="84"/>
      <c r="F19" s="94"/>
      <c r="G19" s="96"/>
      <c r="H19" s="84"/>
      <c r="I19" s="84"/>
      <c r="J19" s="95"/>
      <c r="K19" s="84"/>
      <c r="Q19" s="1"/>
    </row>
    <row r="20" spans="2:17">
      <c r="B20" s="100"/>
      <c r="C20" s="100"/>
      <c r="D20" s="100"/>
      <c r="E20" s="100"/>
      <c r="F20" s="100"/>
      <c r="G20" s="100"/>
      <c r="H20" s="100"/>
      <c r="I20" s="151"/>
      <c r="J20" s="100"/>
      <c r="K20" s="100"/>
      <c r="Q20" s="1"/>
    </row>
    <row r="21" spans="2:17">
      <c r="B21" s="142" t="s">
        <v>1531</v>
      </c>
      <c r="C21" s="100"/>
      <c r="D21" s="100"/>
      <c r="E21" s="100"/>
      <c r="F21" s="100"/>
      <c r="G21" s="100"/>
      <c r="H21" s="100"/>
      <c r="I21" s="100"/>
      <c r="J21" s="100"/>
      <c r="K21" s="100"/>
      <c r="Q21" s="1"/>
    </row>
    <row r="22" spans="2:17">
      <c r="B22" s="142" t="s">
        <v>120</v>
      </c>
      <c r="C22" s="100"/>
      <c r="D22" s="100"/>
      <c r="E22" s="100"/>
      <c r="F22" s="100"/>
      <c r="G22" s="100"/>
      <c r="H22" s="100"/>
      <c r="I22" s="100"/>
      <c r="J22" s="100"/>
      <c r="K22" s="100"/>
      <c r="Q22" s="1"/>
    </row>
    <row r="23" spans="2:17">
      <c r="B23" s="145"/>
      <c r="C23" s="100"/>
      <c r="D23" s="100"/>
      <c r="E23" s="100"/>
      <c r="F23" s="100"/>
      <c r="G23" s="100"/>
      <c r="H23" s="100"/>
      <c r="I23" s="100"/>
      <c r="J23" s="100"/>
      <c r="K23" s="100"/>
      <c r="Q23" s="1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Q24" s="1"/>
    </row>
    <row r="25" spans="2:17" ht="16.5" customHeight="1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Q25" s="1"/>
    </row>
    <row r="26" spans="2:17" ht="16.5" customHeight="1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Q26" s="1"/>
    </row>
    <row r="27" spans="2:17" ht="16.5" customHeight="1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Q27" s="1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Q28" s="1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Q29" s="1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Q30" s="1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Q31" s="1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Q32" s="1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Q33" s="1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Q34" s="1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Q35" s="1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Q36" s="1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Q37" s="1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Q38" s="1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Q39" s="1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</row>
    <row r="112" spans="2:11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</row>
    <row r="113" spans="2:11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</row>
    <row r="114" spans="2:11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</row>
    <row r="115" spans="2:11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</row>
    <row r="116" spans="2:11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</row>
    <row r="117" spans="2:11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</row>
    <row r="118" spans="2:11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</row>
    <row r="119" spans="2:11">
      <c r="C119" s="1"/>
    </row>
    <row r="120" spans="2:11">
      <c r="C120" s="1"/>
    </row>
    <row r="121" spans="2:11">
      <c r="C121" s="1"/>
    </row>
    <row r="122" spans="2:11">
      <c r="C122" s="1"/>
    </row>
    <row r="123" spans="2:11">
      <c r="C123" s="1"/>
    </row>
    <row r="124" spans="2:11">
      <c r="C124" s="1"/>
    </row>
    <row r="125" spans="2:11">
      <c r="C125" s="1"/>
    </row>
    <row r="126" spans="2:11">
      <c r="C126" s="1"/>
    </row>
    <row r="127" spans="2:11">
      <c r="C127" s="1"/>
    </row>
    <row r="128" spans="2:11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  <row r="638" spans="3:3">
      <c r="C638" s="1"/>
    </row>
    <row r="639" spans="3:3">
      <c r="C639" s="1"/>
    </row>
  </sheetData>
  <mergeCells count="2">
    <mergeCell ref="B6:K6"/>
    <mergeCell ref="B7:K7"/>
  </mergeCells>
  <phoneticPr fontId="3" type="noConversion"/>
  <conditionalFormatting sqref="B21">
    <cfRule type="cellIs" dxfId="16" priority="1" operator="equal">
      <formula>"NR3"</formula>
    </cfRule>
  </conditionalFormatting>
  <dataValidations count="1">
    <dataValidation allowBlank="1" showInputMessage="1" showErrorMessage="1" sqref="D18:H1048576 I21:I1048576 AC1:XFD2 I18:I19 B23:B1048576 A1:A1048576 J18:K1048576 B1:B20 D3:K17 C5:C1048576 L3:XFD1048576 D1:AA2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 enableFormatConditionsCalculation="0">
    <tabColor indexed="43"/>
    <pageSetUpPr fitToPage="1"/>
  </sheetPr>
  <dimension ref="B1:BG57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7.85546875" style="2" bestFit="1" customWidth="1"/>
    <col min="3" max="3" width="38" style="2" bestFit="1" customWidth="1"/>
    <col min="4" max="4" width="10.42578125" style="2" bestFit="1" customWidth="1"/>
    <col min="5" max="5" width="9" style="1" bestFit="1" customWidth="1"/>
    <col min="6" max="7" width="11.28515625" style="1" bestFit="1" customWidth="1"/>
    <col min="8" max="8" width="5.7109375" style="1" bestFit="1" customWidth="1"/>
    <col min="9" max="9" width="6.85546875" style="1" bestFit="1" customWidth="1"/>
    <col min="10" max="10" width="10" style="1" customWidth="1"/>
    <col min="11" max="11" width="9.140625" style="1" bestFit="1" customWidth="1"/>
    <col min="12" max="12" width="9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187</v>
      </c>
      <c r="C1" s="78" t="s" vm="1">
        <v>242</v>
      </c>
    </row>
    <row r="2" spans="2:59">
      <c r="B2" s="57" t="s">
        <v>186</v>
      </c>
      <c r="C2" s="78" t="s">
        <v>243</v>
      </c>
    </row>
    <row r="3" spans="2:59">
      <c r="B3" s="57" t="s">
        <v>188</v>
      </c>
      <c r="C3" s="78" t="s">
        <v>244</v>
      </c>
    </row>
    <row r="4" spans="2:59">
      <c r="B4" s="57" t="s">
        <v>189</v>
      </c>
      <c r="C4" s="78">
        <v>75</v>
      </c>
    </row>
    <row r="6" spans="2:59" ht="26.25" customHeight="1">
      <c r="B6" s="167" t="s">
        <v>219</v>
      </c>
      <c r="C6" s="168"/>
      <c r="D6" s="168"/>
      <c r="E6" s="168"/>
      <c r="F6" s="168"/>
      <c r="G6" s="168"/>
      <c r="H6" s="168"/>
      <c r="I6" s="168"/>
      <c r="J6" s="168"/>
      <c r="K6" s="168"/>
      <c r="L6" s="169"/>
    </row>
    <row r="7" spans="2:59" ht="26.25" customHeight="1">
      <c r="B7" s="167" t="s">
        <v>105</v>
      </c>
      <c r="C7" s="168"/>
      <c r="D7" s="168"/>
      <c r="E7" s="168"/>
      <c r="F7" s="168"/>
      <c r="G7" s="168"/>
      <c r="H7" s="168"/>
      <c r="I7" s="168"/>
      <c r="J7" s="168"/>
      <c r="K7" s="168"/>
      <c r="L7" s="169"/>
    </row>
    <row r="8" spans="2:59" s="3" customFormat="1" ht="63">
      <c r="B8" s="23" t="s">
        <v>124</v>
      </c>
      <c r="C8" s="31" t="s">
        <v>50</v>
      </c>
      <c r="D8" s="70" t="s">
        <v>69</v>
      </c>
      <c r="E8" s="31" t="s">
        <v>109</v>
      </c>
      <c r="F8" s="31" t="s">
        <v>110</v>
      </c>
      <c r="G8" s="31" t="s">
        <v>0</v>
      </c>
      <c r="H8" s="31" t="s">
        <v>113</v>
      </c>
      <c r="I8" s="31" t="s">
        <v>118</v>
      </c>
      <c r="J8" s="31" t="s">
        <v>63</v>
      </c>
      <c r="K8" s="70" t="s">
        <v>190</v>
      </c>
      <c r="L8" s="32" t="s">
        <v>192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24</v>
      </c>
      <c r="G9" s="17" t="s">
        <v>22</v>
      </c>
      <c r="H9" s="17" t="s">
        <v>66</v>
      </c>
      <c r="I9" s="17" t="s">
        <v>23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17" t="s">
        <v>53</v>
      </c>
      <c r="C11" s="118"/>
      <c r="D11" s="118"/>
      <c r="E11" s="118"/>
      <c r="F11" s="118"/>
      <c r="G11" s="119"/>
      <c r="H11" s="122"/>
      <c r="I11" s="119">
        <v>2.2911999999999999</v>
      </c>
      <c r="J11" s="118"/>
      <c r="K11" s="120">
        <v>1</v>
      </c>
      <c r="L11" s="120">
        <v>5.5963834983533232E-6</v>
      </c>
      <c r="M11" s="1"/>
      <c r="N11" s="1"/>
      <c r="O11" s="1"/>
      <c r="P11" s="1"/>
      <c r="BG11" s="1"/>
    </row>
    <row r="12" spans="2:59">
      <c r="B12" s="123" t="s">
        <v>1428</v>
      </c>
      <c r="C12" s="118"/>
      <c r="D12" s="118"/>
      <c r="E12" s="118"/>
      <c r="F12" s="118"/>
      <c r="G12" s="119"/>
      <c r="H12" s="122"/>
      <c r="I12" s="119">
        <v>2.2911999999999999</v>
      </c>
      <c r="J12" s="118"/>
      <c r="K12" s="120">
        <v>1</v>
      </c>
      <c r="L12" s="120">
        <v>5.5963834983533232E-6</v>
      </c>
    </row>
    <row r="13" spans="2:59">
      <c r="B13" s="83" t="s">
        <v>1429</v>
      </c>
      <c r="C13" s="84" t="s">
        <v>1430</v>
      </c>
      <c r="D13" s="97" t="s">
        <v>863</v>
      </c>
      <c r="E13" s="97" t="s">
        <v>172</v>
      </c>
      <c r="F13" s="110">
        <v>41879</v>
      </c>
      <c r="G13" s="94">
        <v>140837.92000000001</v>
      </c>
      <c r="H13" s="96">
        <v>0</v>
      </c>
      <c r="I13" s="94">
        <v>0</v>
      </c>
      <c r="J13" s="95">
        <v>4.1291012293844607E-3</v>
      </c>
      <c r="K13" s="95">
        <v>0</v>
      </c>
      <c r="L13" s="95">
        <v>0</v>
      </c>
    </row>
    <row r="14" spans="2:59">
      <c r="B14" s="83" t="s">
        <v>1431</v>
      </c>
      <c r="C14" s="84" t="s">
        <v>1432</v>
      </c>
      <c r="D14" s="97" t="s">
        <v>863</v>
      </c>
      <c r="E14" s="97" t="s">
        <v>172</v>
      </c>
      <c r="F14" s="110">
        <v>41660</v>
      </c>
      <c r="G14" s="94">
        <v>12734.84</v>
      </c>
      <c r="H14" s="96">
        <v>0.1799</v>
      </c>
      <c r="I14" s="94">
        <v>2.2911999999999999</v>
      </c>
      <c r="J14" s="95">
        <v>3.0440664936694094E-3</v>
      </c>
      <c r="K14" s="95">
        <v>1</v>
      </c>
      <c r="L14" s="95">
        <v>5.5963834983533232E-6</v>
      </c>
    </row>
    <row r="15" spans="2:59">
      <c r="B15" s="100"/>
      <c r="C15" s="84"/>
      <c r="D15" s="84"/>
      <c r="E15" s="84"/>
      <c r="F15" s="84"/>
      <c r="G15" s="94"/>
      <c r="H15" s="96"/>
      <c r="I15" s="84"/>
      <c r="J15" s="84"/>
      <c r="K15" s="95"/>
      <c r="L15" s="84"/>
    </row>
    <row r="16" spans="2:59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2:12">
      <c r="B17" s="142" t="s">
        <v>1531</v>
      </c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12">
      <c r="B18" s="142" t="s">
        <v>120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</row>
    <row r="19" spans="2:12">
      <c r="B19" s="145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12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12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12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12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12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12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12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12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12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12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12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12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12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C115" s="1"/>
      <c r="D115" s="1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conditionalFormatting sqref="B17">
    <cfRule type="cellIs" dxfId="15" priority="1" operator="equal">
      <formula>"NR3"</formula>
    </cfRule>
  </conditionalFormatting>
  <dataValidations count="1">
    <dataValidation allowBlank="1" showInputMessage="1" showErrorMessage="1" sqref="C5:C1048576 D3:XFD1048576 AH1:XFD2 D1:AF2 A1:A1048576 B1:B16 B19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92</v>
      </c>
      <c r="C6" s="14" t="s">
        <v>50</v>
      </c>
      <c r="E6" s="14" t="s">
        <v>125</v>
      </c>
      <c r="I6" s="14" t="s">
        <v>15</v>
      </c>
      <c r="J6" s="14" t="s">
        <v>70</v>
      </c>
      <c r="M6" s="14" t="s">
        <v>109</v>
      </c>
      <c r="Q6" s="14" t="s">
        <v>17</v>
      </c>
      <c r="R6" s="14" t="s">
        <v>19</v>
      </c>
      <c r="U6" s="14" t="s">
        <v>65</v>
      </c>
      <c r="W6" s="15" t="s">
        <v>62</v>
      </c>
    </row>
    <row r="7" spans="2:25" ht="18">
      <c r="B7" s="53" t="str">
        <f>'תעודות התחייבות ממשלתיות'!B6:Q6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94</v>
      </c>
      <c r="C8" s="31" t="s">
        <v>50</v>
      </c>
      <c r="D8" s="31" t="s">
        <v>127</v>
      </c>
      <c r="I8" s="31" t="s">
        <v>15</v>
      </c>
      <c r="J8" s="31" t="s">
        <v>70</v>
      </c>
      <c r="K8" s="31" t="s">
        <v>110</v>
      </c>
      <c r="L8" s="31" t="s">
        <v>18</v>
      </c>
      <c r="M8" s="31" t="s">
        <v>109</v>
      </c>
      <c r="Q8" s="31" t="s">
        <v>17</v>
      </c>
      <c r="R8" s="31" t="s">
        <v>19</v>
      </c>
      <c r="S8" s="31" t="s">
        <v>0</v>
      </c>
      <c r="T8" s="31" t="s">
        <v>113</v>
      </c>
      <c r="U8" s="31" t="s">
        <v>65</v>
      </c>
      <c r="V8" s="31" t="s">
        <v>63</v>
      </c>
      <c r="W8" s="32" t="s">
        <v>119</v>
      </c>
    </row>
    <row r="9" spans="2:25" ht="31.5">
      <c r="B9" s="49" t="str">
        <f>'תעודות חוב מסחריות '!B7:T7</f>
        <v>2. תעודות חוב מסחריות</v>
      </c>
      <c r="C9" s="14" t="s">
        <v>50</v>
      </c>
      <c r="D9" s="14" t="s">
        <v>127</v>
      </c>
      <c r="E9" s="42" t="s">
        <v>125</v>
      </c>
      <c r="G9" s="14" t="s">
        <v>69</v>
      </c>
      <c r="I9" s="14" t="s">
        <v>15</v>
      </c>
      <c r="J9" s="14" t="s">
        <v>70</v>
      </c>
      <c r="K9" s="14" t="s">
        <v>110</v>
      </c>
      <c r="L9" s="14" t="s">
        <v>18</v>
      </c>
      <c r="M9" s="14" t="s">
        <v>109</v>
      </c>
      <c r="Q9" s="14" t="s">
        <v>17</v>
      </c>
      <c r="R9" s="14" t="s">
        <v>19</v>
      </c>
      <c r="S9" s="14" t="s">
        <v>0</v>
      </c>
      <c r="T9" s="14" t="s">
        <v>113</v>
      </c>
      <c r="U9" s="14" t="s">
        <v>65</v>
      </c>
      <c r="V9" s="14" t="s">
        <v>63</v>
      </c>
      <c r="W9" s="39" t="s">
        <v>119</v>
      </c>
    </row>
    <row r="10" spans="2:25" ht="31.5">
      <c r="B10" s="49" t="str">
        <f>'אג"ח קונצרני'!B7:T7</f>
        <v>3. אג"ח קונצרני</v>
      </c>
      <c r="C10" s="31" t="s">
        <v>50</v>
      </c>
      <c r="D10" s="14" t="s">
        <v>127</v>
      </c>
      <c r="E10" s="42" t="s">
        <v>125</v>
      </c>
      <c r="G10" s="31" t="s">
        <v>69</v>
      </c>
      <c r="I10" s="31" t="s">
        <v>15</v>
      </c>
      <c r="J10" s="31" t="s">
        <v>70</v>
      </c>
      <c r="K10" s="31" t="s">
        <v>110</v>
      </c>
      <c r="L10" s="31" t="s">
        <v>18</v>
      </c>
      <c r="M10" s="31" t="s">
        <v>109</v>
      </c>
      <c r="Q10" s="31" t="s">
        <v>17</v>
      </c>
      <c r="R10" s="31" t="s">
        <v>19</v>
      </c>
      <c r="S10" s="31" t="s">
        <v>0</v>
      </c>
      <c r="T10" s="31" t="s">
        <v>113</v>
      </c>
      <c r="U10" s="31" t="s">
        <v>65</v>
      </c>
      <c r="V10" s="14" t="s">
        <v>63</v>
      </c>
      <c r="W10" s="32" t="s">
        <v>119</v>
      </c>
    </row>
    <row r="11" spans="2:25" ht="31.5">
      <c r="B11" s="49" t="str">
        <f>מניות!B7</f>
        <v>4. מניות</v>
      </c>
      <c r="C11" s="31" t="s">
        <v>50</v>
      </c>
      <c r="D11" s="14" t="s">
        <v>127</v>
      </c>
      <c r="E11" s="42" t="s">
        <v>125</v>
      </c>
      <c r="H11" s="31" t="s">
        <v>109</v>
      </c>
      <c r="S11" s="31" t="s">
        <v>0</v>
      </c>
      <c r="T11" s="14" t="s">
        <v>113</v>
      </c>
      <c r="U11" s="14" t="s">
        <v>65</v>
      </c>
      <c r="V11" s="14" t="s">
        <v>63</v>
      </c>
      <c r="W11" s="15" t="s">
        <v>119</v>
      </c>
    </row>
    <row r="12" spans="2:25" ht="31.5">
      <c r="B12" s="49" t="str">
        <f>'תעודות סל'!B7:M7</f>
        <v>5. תעודות סל</v>
      </c>
      <c r="C12" s="31" t="s">
        <v>50</v>
      </c>
      <c r="D12" s="14" t="s">
        <v>127</v>
      </c>
      <c r="E12" s="42" t="s">
        <v>125</v>
      </c>
      <c r="H12" s="31" t="s">
        <v>109</v>
      </c>
      <c r="S12" s="31" t="s">
        <v>0</v>
      </c>
      <c r="T12" s="31" t="s">
        <v>113</v>
      </c>
      <c r="U12" s="31" t="s">
        <v>65</v>
      </c>
      <c r="V12" s="31" t="s">
        <v>63</v>
      </c>
      <c r="W12" s="32" t="s">
        <v>119</v>
      </c>
    </row>
    <row r="13" spans="2:25" ht="31.5">
      <c r="B13" s="49" t="str">
        <f>'קרנות נאמנות'!B7:O7</f>
        <v>6. קרנות נאמנות</v>
      </c>
      <c r="C13" s="31" t="s">
        <v>50</v>
      </c>
      <c r="D13" s="31" t="s">
        <v>127</v>
      </c>
      <c r="G13" s="31" t="s">
        <v>69</v>
      </c>
      <c r="H13" s="31" t="s">
        <v>109</v>
      </c>
      <c r="S13" s="31" t="s">
        <v>0</v>
      </c>
      <c r="T13" s="31" t="s">
        <v>113</v>
      </c>
      <c r="U13" s="31" t="s">
        <v>65</v>
      </c>
      <c r="V13" s="31" t="s">
        <v>63</v>
      </c>
      <c r="W13" s="32" t="s">
        <v>119</v>
      </c>
    </row>
    <row r="14" spans="2:25" ht="31.5">
      <c r="B14" s="49" t="str">
        <f>'כתבי אופציה'!B7:L7</f>
        <v>7. כתבי אופציה</v>
      </c>
      <c r="C14" s="31" t="s">
        <v>50</v>
      </c>
      <c r="D14" s="31" t="s">
        <v>127</v>
      </c>
      <c r="G14" s="31" t="s">
        <v>69</v>
      </c>
      <c r="H14" s="31" t="s">
        <v>109</v>
      </c>
      <c r="S14" s="31" t="s">
        <v>0</v>
      </c>
      <c r="T14" s="31" t="s">
        <v>113</v>
      </c>
      <c r="U14" s="31" t="s">
        <v>65</v>
      </c>
      <c r="V14" s="31" t="s">
        <v>63</v>
      </c>
      <c r="W14" s="32" t="s">
        <v>119</v>
      </c>
    </row>
    <row r="15" spans="2:25" ht="31.5">
      <c r="B15" s="49" t="str">
        <f>אופציות!B7</f>
        <v>8. אופציות</v>
      </c>
      <c r="C15" s="31" t="s">
        <v>50</v>
      </c>
      <c r="D15" s="31" t="s">
        <v>127</v>
      </c>
      <c r="G15" s="31" t="s">
        <v>69</v>
      </c>
      <c r="H15" s="31" t="s">
        <v>109</v>
      </c>
      <c r="S15" s="31" t="s">
        <v>0</v>
      </c>
      <c r="T15" s="31" t="s">
        <v>113</v>
      </c>
      <c r="U15" s="31" t="s">
        <v>65</v>
      </c>
      <c r="V15" s="31" t="s">
        <v>63</v>
      </c>
      <c r="W15" s="32" t="s">
        <v>119</v>
      </c>
    </row>
    <row r="16" spans="2:25" ht="31.5">
      <c r="B16" s="49" t="str">
        <f>'חוזים עתידיים'!B7:I7</f>
        <v>9. חוזים עתידיים</v>
      </c>
      <c r="C16" s="31" t="s">
        <v>50</v>
      </c>
      <c r="D16" s="31" t="s">
        <v>127</v>
      </c>
      <c r="G16" s="31" t="s">
        <v>69</v>
      </c>
      <c r="H16" s="31" t="s">
        <v>109</v>
      </c>
      <c r="S16" s="31" t="s">
        <v>0</v>
      </c>
      <c r="T16" s="32" t="s">
        <v>113</v>
      </c>
    </row>
    <row r="17" spans="2:25" ht="31.5">
      <c r="B17" s="49" t="str">
        <f>'מוצרים מובנים'!B7:Q7</f>
        <v>10. מוצרים מובנים</v>
      </c>
      <c r="C17" s="31" t="s">
        <v>50</v>
      </c>
      <c r="F17" s="14" t="s">
        <v>55</v>
      </c>
      <c r="I17" s="31" t="s">
        <v>15</v>
      </c>
      <c r="J17" s="31" t="s">
        <v>70</v>
      </c>
      <c r="K17" s="31" t="s">
        <v>110</v>
      </c>
      <c r="L17" s="31" t="s">
        <v>18</v>
      </c>
      <c r="M17" s="31" t="s">
        <v>109</v>
      </c>
      <c r="Q17" s="31" t="s">
        <v>17</v>
      </c>
      <c r="R17" s="31" t="s">
        <v>19</v>
      </c>
      <c r="S17" s="31" t="s">
        <v>0</v>
      </c>
      <c r="T17" s="31" t="s">
        <v>113</v>
      </c>
      <c r="U17" s="31" t="s">
        <v>65</v>
      </c>
      <c r="V17" s="31" t="s">
        <v>63</v>
      </c>
      <c r="W17" s="32" t="s">
        <v>119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50</v>
      </c>
      <c r="I19" s="31" t="s">
        <v>15</v>
      </c>
      <c r="J19" s="31" t="s">
        <v>70</v>
      </c>
      <c r="K19" s="31" t="s">
        <v>110</v>
      </c>
      <c r="L19" s="31" t="s">
        <v>18</v>
      </c>
      <c r="M19" s="31" t="s">
        <v>109</v>
      </c>
      <c r="Q19" s="31" t="s">
        <v>17</v>
      </c>
      <c r="R19" s="31" t="s">
        <v>19</v>
      </c>
      <c r="S19" s="31" t="s">
        <v>0</v>
      </c>
      <c r="T19" s="31" t="s">
        <v>113</v>
      </c>
      <c r="U19" s="31" t="s">
        <v>118</v>
      </c>
      <c r="V19" s="31" t="s">
        <v>63</v>
      </c>
      <c r="W19" s="32" t="s">
        <v>119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50</v>
      </c>
      <c r="D20" s="42" t="s">
        <v>126</v>
      </c>
      <c r="E20" s="42" t="s">
        <v>125</v>
      </c>
      <c r="G20" s="31" t="s">
        <v>69</v>
      </c>
      <c r="I20" s="31" t="s">
        <v>15</v>
      </c>
      <c r="J20" s="31" t="s">
        <v>70</v>
      </c>
      <c r="K20" s="31" t="s">
        <v>110</v>
      </c>
      <c r="L20" s="31" t="s">
        <v>18</v>
      </c>
      <c r="M20" s="31" t="s">
        <v>109</v>
      </c>
      <c r="Q20" s="31" t="s">
        <v>17</v>
      </c>
      <c r="R20" s="31" t="s">
        <v>19</v>
      </c>
      <c r="S20" s="31" t="s">
        <v>0</v>
      </c>
      <c r="T20" s="31" t="s">
        <v>113</v>
      </c>
      <c r="U20" s="31" t="s">
        <v>118</v>
      </c>
      <c r="V20" s="31" t="s">
        <v>63</v>
      </c>
      <c r="W20" s="32" t="s">
        <v>119</v>
      </c>
    </row>
    <row r="21" spans="2:25" ht="31.5">
      <c r="B21" s="49" t="str">
        <f>'לא סחיר - אג"ח קונצרני'!B7:S7</f>
        <v>3. אג"ח קונצרני</v>
      </c>
      <c r="C21" s="31" t="s">
        <v>50</v>
      </c>
      <c r="D21" s="42" t="s">
        <v>126</v>
      </c>
      <c r="E21" s="42" t="s">
        <v>125</v>
      </c>
      <c r="G21" s="31" t="s">
        <v>69</v>
      </c>
      <c r="I21" s="31" t="s">
        <v>15</v>
      </c>
      <c r="J21" s="31" t="s">
        <v>70</v>
      </c>
      <c r="K21" s="31" t="s">
        <v>110</v>
      </c>
      <c r="L21" s="31" t="s">
        <v>18</v>
      </c>
      <c r="M21" s="31" t="s">
        <v>109</v>
      </c>
      <c r="Q21" s="31" t="s">
        <v>17</v>
      </c>
      <c r="R21" s="31" t="s">
        <v>19</v>
      </c>
      <c r="S21" s="31" t="s">
        <v>0</v>
      </c>
      <c r="T21" s="31" t="s">
        <v>113</v>
      </c>
      <c r="U21" s="31" t="s">
        <v>118</v>
      </c>
      <c r="V21" s="31" t="s">
        <v>63</v>
      </c>
      <c r="W21" s="32" t="s">
        <v>119</v>
      </c>
    </row>
    <row r="22" spans="2:25" ht="31.5">
      <c r="B22" s="49" t="str">
        <f>'לא סחיר - מניות'!B7:M7</f>
        <v>4. מניות</v>
      </c>
      <c r="C22" s="31" t="s">
        <v>50</v>
      </c>
      <c r="D22" s="42" t="s">
        <v>126</v>
      </c>
      <c r="E22" s="42" t="s">
        <v>125</v>
      </c>
      <c r="G22" s="31" t="s">
        <v>69</v>
      </c>
      <c r="H22" s="31" t="s">
        <v>109</v>
      </c>
      <c r="S22" s="31" t="s">
        <v>0</v>
      </c>
      <c r="T22" s="31" t="s">
        <v>113</v>
      </c>
      <c r="U22" s="31" t="s">
        <v>118</v>
      </c>
      <c r="V22" s="31" t="s">
        <v>63</v>
      </c>
      <c r="W22" s="32" t="s">
        <v>119</v>
      </c>
    </row>
    <row r="23" spans="2:25" ht="31.5">
      <c r="B23" s="49" t="str">
        <f>'לא סחיר - קרנות השקעה'!B7:K7</f>
        <v>5. קרנות השקעה</v>
      </c>
      <c r="C23" s="31" t="s">
        <v>50</v>
      </c>
      <c r="G23" s="31" t="s">
        <v>69</v>
      </c>
      <c r="H23" s="31" t="s">
        <v>109</v>
      </c>
      <c r="K23" s="31" t="s">
        <v>110</v>
      </c>
      <c r="S23" s="31" t="s">
        <v>0</v>
      </c>
      <c r="T23" s="31" t="s">
        <v>113</v>
      </c>
      <c r="U23" s="31" t="s">
        <v>118</v>
      </c>
      <c r="V23" s="31" t="s">
        <v>63</v>
      </c>
      <c r="W23" s="32" t="s">
        <v>119</v>
      </c>
    </row>
    <row r="24" spans="2:25" ht="31.5">
      <c r="B24" s="49" t="str">
        <f>'לא סחיר - כתבי אופציה'!B7:L7</f>
        <v>6. כתבי אופציה</v>
      </c>
      <c r="C24" s="31" t="s">
        <v>50</v>
      </c>
      <c r="G24" s="31" t="s">
        <v>69</v>
      </c>
      <c r="H24" s="31" t="s">
        <v>109</v>
      </c>
      <c r="K24" s="31" t="s">
        <v>110</v>
      </c>
      <c r="S24" s="31" t="s">
        <v>0</v>
      </c>
      <c r="T24" s="31" t="s">
        <v>113</v>
      </c>
      <c r="U24" s="31" t="s">
        <v>118</v>
      </c>
      <c r="V24" s="31" t="s">
        <v>63</v>
      </c>
      <c r="W24" s="32" t="s">
        <v>119</v>
      </c>
    </row>
    <row r="25" spans="2:25" ht="31.5">
      <c r="B25" s="49" t="str">
        <f>'לא סחיר - אופציות'!B7:L7</f>
        <v>7. אופציות</v>
      </c>
      <c r="C25" s="31" t="s">
        <v>50</v>
      </c>
      <c r="G25" s="31" t="s">
        <v>69</v>
      </c>
      <c r="H25" s="31" t="s">
        <v>109</v>
      </c>
      <c r="K25" s="31" t="s">
        <v>110</v>
      </c>
      <c r="S25" s="31" t="s">
        <v>0</v>
      </c>
      <c r="T25" s="31" t="s">
        <v>113</v>
      </c>
      <c r="U25" s="31" t="s">
        <v>118</v>
      </c>
      <c r="V25" s="31" t="s">
        <v>63</v>
      </c>
      <c r="W25" s="32" t="s">
        <v>119</v>
      </c>
    </row>
    <row r="26" spans="2:25" ht="31.5">
      <c r="B26" s="49" t="str">
        <f>'לא סחיר - חוזים עתידיים'!B7:K7</f>
        <v>8. חוזים עתידיים</v>
      </c>
      <c r="C26" s="31" t="s">
        <v>50</v>
      </c>
      <c r="G26" s="31" t="s">
        <v>69</v>
      </c>
      <c r="H26" s="31" t="s">
        <v>109</v>
      </c>
      <c r="K26" s="31" t="s">
        <v>110</v>
      </c>
      <c r="S26" s="31" t="s">
        <v>0</v>
      </c>
      <c r="T26" s="31" t="s">
        <v>113</v>
      </c>
      <c r="U26" s="31" t="s">
        <v>118</v>
      </c>
      <c r="V26" s="32" t="s">
        <v>119</v>
      </c>
    </row>
    <row r="27" spans="2:25" ht="31.5">
      <c r="B27" s="49" t="str">
        <f>'לא סחיר - מוצרים מובנים'!B7:Q7</f>
        <v>9. מוצרים מובנים</v>
      </c>
      <c r="C27" s="31" t="s">
        <v>50</v>
      </c>
      <c r="F27" s="31" t="s">
        <v>55</v>
      </c>
      <c r="I27" s="31" t="s">
        <v>15</v>
      </c>
      <c r="J27" s="31" t="s">
        <v>70</v>
      </c>
      <c r="K27" s="31" t="s">
        <v>110</v>
      </c>
      <c r="L27" s="31" t="s">
        <v>18</v>
      </c>
      <c r="M27" s="31" t="s">
        <v>109</v>
      </c>
      <c r="Q27" s="31" t="s">
        <v>17</v>
      </c>
      <c r="R27" s="31" t="s">
        <v>19</v>
      </c>
      <c r="S27" s="31" t="s">
        <v>0</v>
      </c>
      <c r="T27" s="31" t="s">
        <v>113</v>
      </c>
      <c r="U27" s="31" t="s">
        <v>118</v>
      </c>
      <c r="V27" s="31" t="s">
        <v>63</v>
      </c>
      <c r="W27" s="32" t="s">
        <v>119</v>
      </c>
    </row>
    <row r="28" spans="2:25" ht="31.5">
      <c r="B28" s="53" t="str">
        <f>הלוואות!B6</f>
        <v>1.ד. הלוואות:</v>
      </c>
      <c r="C28" s="31" t="s">
        <v>50</v>
      </c>
      <c r="I28" s="31" t="s">
        <v>15</v>
      </c>
      <c r="J28" s="31" t="s">
        <v>70</v>
      </c>
      <c r="L28" s="31" t="s">
        <v>18</v>
      </c>
      <c r="M28" s="31" t="s">
        <v>109</v>
      </c>
      <c r="Q28" s="14" t="s">
        <v>43</v>
      </c>
      <c r="R28" s="31" t="s">
        <v>19</v>
      </c>
      <c r="S28" s="31" t="s">
        <v>0</v>
      </c>
      <c r="T28" s="31" t="s">
        <v>113</v>
      </c>
      <c r="U28" s="31" t="s">
        <v>118</v>
      </c>
      <c r="V28" s="32" t="s">
        <v>119</v>
      </c>
    </row>
    <row r="29" spans="2:25" ht="47.25">
      <c r="B29" s="53" t="str">
        <f>'פקדונות מעל 3 חודשים'!B6:O6</f>
        <v>1.ה. פקדונות מעל 3 חודשים:</v>
      </c>
      <c r="C29" s="31" t="s">
        <v>50</v>
      </c>
      <c r="E29" s="31" t="s">
        <v>125</v>
      </c>
      <c r="I29" s="31" t="s">
        <v>15</v>
      </c>
      <c r="J29" s="31" t="s">
        <v>70</v>
      </c>
      <c r="L29" s="31" t="s">
        <v>18</v>
      </c>
      <c r="M29" s="31" t="s">
        <v>109</v>
      </c>
      <c r="O29" s="50" t="s">
        <v>57</v>
      </c>
      <c r="P29" s="51"/>
      <c r="R29" s="31" t="s">
        <v>19</v>
      </c>
      <c r="S29" s="31" t="s">
        <v>0</v>
      </c>
      <c r="T29" s="31" t="s">
        <v>113</v>
      </c>
      <c r="U29" s="31" t="s">
        <v>118</v>
      </c>
      <c r="V29" s="32" t="s">
        <v>119</v>
      </c>
    </row>
    <row r="30" spans="2:25" ht="63">
      <c r="B30" s="53" t="str">
        <f>'זכויות מקרקעין'!B6</f>
        <v>1. ו. זכויות במקרקעין:</v>
      </c>
      <c r="C30" s="14" t="s">
        <v>59</v>
      </c>
      <c r="N30" s="50" t="s">
        <v>93</v>
      </c>
      <c r="P30" s="51" t="s">
        <v>60</v>
      </c>
      <c r="U30" s="31" t="s">
        <v>118</v>
      </c>
      <c r="V30" s="15" t="s">
        <v>62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61</v>
      </c>
      <c r="R31" s="14" t="s">
        <v>58</v>
      </c>
      <c r="U31" s="31" t="s">
        <v>118</v>
      </c>
      <c r="V31" s="15" t="s">
        <v>62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115</v>
      </c>
      <c r="Y32" s="15" t="s">
        <v>114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 enableFormatConditionsCalculation="0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9.42578125" style="1" bestFit="1" customWidth="1"/>
    <col min="11" max="11" width="6.85546875" style="1" bestFit="1" customWidth="1"/>
    <col min="12" max="12" width="8.28515625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187</v>
      </c>
      <c r="C1" s="78" t="s" vm="1">
        <v>242</v>
      </c>
    </row>
    <row r="2" spans="2:54">
      <c r="B2" s="57" t="s">
        <v>186</v>
      </c>
      <c r="C2" s="78" t="s">
        <v>243</v>
      </c>
    </row>
    <row r="3" spans="2:54">
      <c r="B3" s="57" t="s">
        <v>188</v>
      </c>
      <c r="C3" s="78" t="s">
        <v>244</v>
      </c>
    </row>
    <row r="4" spans="2:54">
      <c r="B4" s="57" t="s">
        <v>189</v>
      </c>
      <c r="C4" s="78">
        <v>75</v>
      </c>
    </row>
    <row r="6" spans="2:54" ht="26.25" customHeight="1">
      <c r="B6" s="167" t="s">
        <v>219</v>
      </c>
      <c r="C6" s="168"/>
      <c r="D6" s="168"/>
      <c r="E6" s="168"/>
      <c r="F6" s="168"/>
      <c r="G6" s="168"/>
      <c r="H6" s="168"/>
      <c r="I6" s="168"/>
      <c r="J6" s="168"/>
      <c r="K6" s="168"/>
      <c r="L6" s="169"/>
    </row>
    <row r="7" spans="2:54" ht="26.25" customHeight="1">
      <c r="B7" s="167" t="s">
        <v>106</v>
      </c>
      <c r="C7" s="168"/>
      <c r="D7" s="168"/>
      <c r="E7" s="168"/>
      <c r="F7" s="168"/>
      <c r="G7" s="168"/>
      <c r="H7" s="168"/>
      <c r="I7" s="168"/>
      <c r="J7" s="168"/>
      <c r="K7" s="168"/>
      <c r="L7" s="169"/>
    </row>
    <row r="8" spans="2:54" s="3" customFormat="1" ht="78.75">
      <c r="B8" s="23" t="s">
        <v>124</v>
      </c>
      <c r="C8" s="31" t="s">
        <v>50</v>
      </c>
      <c r="D8" s="70" t="s">
        <v>69</v>
      </c>
      <c r="E8" s="31" t="s">
        <v>109</v>
      </c>
      <c r="F8" s="31" t="s">
        <v>110</v>
      </c>
      <c r="G8" s="31" t="s">
        <v>0</v>
      </c>
      <c r="H8" s="31" t="s">
        <v>113</v>
      </c>
      <c r="I8" s="31" t="s">
        <v>118</v>
      </c>
      <c r="J8" s="31" t="s">
        <v>63</v>
      </c>
      <c r="K8" s="70" t="s">
        <v>190</v>
      </c>
      <c r="L8" s="32" t="s">
        <v>192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24</v>
      </c>
      <c r="G9" s="17" t="s">
        <v>22</v>
      </c>
      <c r="H9" s="17" t="s">
        <v>66</v>
      </c>
      <c r="I9" s="17" t="s">
        <v>23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AZ11" s="1"/>
    </row>
    <row r="12" spans="2:54" ht="19.5" customHeight="1">
      <c r="B12" s="109" t="s">
        <v>120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</row>
    <row r="13" spans="2:54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</row>
    <row r="14" spans="2:54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54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54" s="7" customFormat="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AZ16" s="1"/>
      <c r="BB16" s="1"/>
    </row>
    <row r="17" spans="2:54" s="7" customFormat="1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AZ17" s="1"/>
      <c r="BB17" s="1"/>
    </row>
    <row r="18" spans="2:54" s="7" customFormat="1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AZ18" s="1"/>
      <c r="BB18" s="1"/>
    </row>
    <row r="19" spans="2:54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54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54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54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4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4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4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4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4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4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4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4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4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4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 enableFormatConditionsCalculation="0">
    <tabColor indexed="43"/>
    <pageSetUpPr fitToPage="1"/>
  </sheetPr>
  <dimension ref="B1:AY56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.140625" style="2" bestFit="1" customWidth="1"/>
    <col min="3" max="3" width="21.85546875" style="2" customWidth="1"/>
    <col min="4" max="4" width="8.5703125" style="2" bestFit="1" customWidth="1"/>
    <col min="5" max="5" width="12.28515625" style="1" bestFit="1" customWidth="1"/>
    <col min="6" max="6" width="11.28515625" style="1" bestFit="1" customWidth="1"/>
    <col min="7" max="7" width="14.28515625" style="1" bestFit="1" customWidth="1"/>
    <col min="8" max="8" width="6.85546875" style="1" bestFit="1" customWidth="1"/>
    <col min="9" max="9" width="9.710937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187</v>
      </c>
      <c r="C1" s="78" t="s" vm="1">
        <v>242</v>
      </c>
    </row>
    <row r="2" spans="2:51">
      <c r="B2" s="57" t="s">
        <v>186</v>
      </c>
      <c r="C2" s="78" t="s">
        <v>243</v>
      </c>
    </row>
    <row r="3" spans="2:51">
      <c r="B3" s="57" t="s">
        <v>188</v>
      </c>
      <c r="C3" s="78" t="s">
        <v>244</v>
      </c>
    </row>
    <row r="4" spans="2:51">
      <c r="B4" s="57" t="s">
        <v>189</v>
      </c>
      <c r="C4" s="78">
        <v>75</v>
      </c>
    </row>
    <row r="6" spans="2:51" ht="26.25" customHeight="1">
      <c r="B6" s="167" t="s">
        <v>219</v>
      </c>
      <c r="C6" s="168"/>
      <c r="D6" s="168"/>
      <c r="E6" s="168"/>
      <c r="F6" s="168"/>
      <c r="G6" s="168"/>
      <c r="H6" s="168"/>
      <c r="I6" s="168"/>
      <c r="J6" s="168"/>
      <c r="K6" s="169"/>
    </row>
    <row r="7" spans="2:51" ht="26.25" customHeight="1">
      <c r="B7" s="167" t="s">
        <v>107</v>
      </c>
      <c r="C7" s="168"/>
      <c r="D7" s="168"/>
      <c r="E7" s="168"/>
      <c r="F7" s="168"/>
      <c r="G7" s="168"/>
      <c r="H7" s="168"/>
      <c r="I7" s="168"/>
      <c r="J7" s="168"/>
      <c r="K7" s="169"/>
    </row>
    <row r="8" spans="2:51" s="3" customFormat="1" ht="63">
      <c r="B8" s="23" t="s">
        <v>124</v>
      </c>
      <c r="C8" s="31" t="s">
        <v>50</v>
      </c>
      <c r="D8" s="70" t="s">
        <v>69</v>
      </c>
      <c r="E8" s="31" t="s">
        <v>109</v>
      </c>
      <c r="F8" s="31" t="s">
        <v>110</v>
      </c>
      <c r="G8" s="31" t="s">
        <v>0</v>
      </c>
      <c r="H8" s="31" t="s">
        <v>113</v>
      </c>
      <c r="I8" s="31" t="s">
        <v>118</v>
      </c>
      <c r="J8" s="70" t="s">
        <v>190</v>
      </c>
      <c r="K8" s="32" t="s">
        <v>192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24</v>
      </c>
      <c r="G9" s="17" t="s">
        <v>22</v>
      </c>
      <c r="H9" s="17" t="s">
        <v>66</v>
      </c>
      <c r="I9" s="17" t="s">
        <v>23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79" t="s">
        <v>54</v>
      </c>
      <c r="C11" s="80"/>
      <c r="D11" s="80"/>
      <c r="E11" s="80"/>
      <c r="F11" s="80"/>
      <c r="G11" s="88"/>
      <c r="H11" s="90"/>
      <c r="I11" s="88">
        <v>-3146.7624300000002</v>
      </c>
      <c r="J11" s="89">
        <v>1</v>
      </c>
      <c r="K11" s="89">
        <v>-7.6861423430910469E-3</v>
      </c>
      <c r="AW11" s="1"/>
    </row>
    <row r="12" spans="2:51" ht="19.5" customHeight="1">
      <c r="B12" s="81" t="s">
        <v>42</v>
      </c>
      <c r="C12" s="82"/>
      <c r="D12" s="82"/>
      <c r="E12" s="82"/>
      <c r="F12" s="82"/>
      <c r="G12" s="91"/>
      <c r="H12" s="93"/>
      <c r="I12" s="91">
        <v>-3146.7624300000002</v>
      </c>
      <c r="J12" s="92">
        <v>1</v>
      </c>
      <c r="K12" s="92">
        <v>-7.6861423430910469E-3</v>
      </c>
    </row>
    <row r="13" spans="2:51">
      <c r="B13" s="101" t="s">
        <v>41</v>
      </c>
      <c r="C13" s="82"/>
      <c r="D13" s="82"/>
      <c r="E13" s="82"/>
      <c r="F13" s="82"/>
      <c r="G13" s="91"/>
      <c r="H13" s="93"/>
      <c r="I13" s="91">
        <v>-2279.3275700000004</v>
      </c>
      <c r="J13" s="92">
        <v>0.72434053116618669</v>
      </c>
      <c r="K13" s="92">
        <v>-5.5673844274134873E-3</v>
      </c>
    </row>
    <row r="14" spans="2:51">
      <c r="B14" s="87" t="s">
        <v>1433</v>
      </c>
      <c r="C14" s="84" t="s">
        <v>1434</v>
      </c>
      <c r="D14" s="97"/>
      <c r="E14" s="97" t="s">
        <v>173</v>
      </c>
      <c r="F14" s="110">
        <v>42507</v>
      </c>
      <c r="G14" s="94">
        <v>9519620</v>
      </c>
      <c r="H14" s="96">
        <v>0.97519999999999996</v>
      </c>
      <c r="I14" s="94">
        <v>92.837419999999995</v>
      </c>
      <c r="J14" s="95">
        <v>-2.9502519514954292E-2</v>
      </c>
      <c r="K14" s="95">
        <v>2.2676056447176014E-4</v>
      </c>
    </row>
    <row r="15" spans="2:51">
      <c r="B15" s="87" t="s">
        <v>1435</v>
      </c>
      <c r="C15" s="84" t="s">
        <v>1436</v>
      </c>
      <c r="D15" s="97"/>
      <c r="E15" s="97" t="s">
        <v>171</v>
      </c>
      <c r="F15" s="110">
        <v>42493</v>
      </c>
      <c r="G15" s="94">
        <v>77584000</v>
      </c>
      <c r="H15" s="96">
        <v>-3.0727000000000002</v>
      </c>
      <c r="I15" s="94">
        <v>-2383.9060600000003</v>
      </c>
      <c r="J15" s="95">
        <v>0.75757420937557085</v>
      </c>
      <c r="K15" s="95">
        <v>-5.8228232087152972E-3</v>
      </c>
    </row>
    <row r="16" spans="2:51" s="7" customFormat="1">
      <c r="B16" s="87" t="s">
        <v>1437</v>
      </c>
      <c r="C16" s="84" t="s">
        <v>1438</v>
      </c>
      <c r="D16" s="97"/>
      <c r="E16" s="97" t="s">
        <v>171</v>
      </c>
      <c r="F16" s="110">
        <v>42530</v>
      </c>
      <c r="G16" s="94">
        <v>1150980</v>
      </c>
      <c r="H16" s="96">
        <v>-0.20899999999999999</v>
      </c>
      <c r="I16" s="94">
        <v>-2.4060999999999999</v>
      </c>
      <c r="J16" s="95">
        <v>7.646271536297704E-4</v>
      </c>
      <c r="K16" s="95">
        <v>-5.8770331421909618E-6</v>
      </c>
      <c r="AW16" s="1"/>
      <c r="AY16" s="1"/>
    </row>
    <row r="17" spans="2:51" s="7" customFormat="1">
      <c r="B17" s="87" t="s">
        <v>1439</v>
      </c>
      <c r="C17" s="84" t="s">
        <v>1440</v>
      </c>
      <c r="D17" s="97"/>
      <c r="E17" s="97" t="s">
        <v>171</v>
      </c>
      <c r="F17" s="110">
        <v>42515</v>
      </c>
      <c r="G17" s="94">
        <v>962200</v>
      </c>
      <c r="H17" s="96">
        <v>0.1086</v>
      </c>
      <c r="I17" s="94">
        <v>1.0446500000000001</v>
      </c>
      <c r="J17" s="95">
        <v>-3.3197612569691191E-4</v>
      </c>
      <c r="K17" s="95">
        <v>2.5516157566143507E-6</v>
      </c>
      <c r="AW17" s="1"/>
      <c r="AY17" s="1"/>
    </row>
    <row r="18" spans="2:51" s="7" customFormat="1">
      <c r="B18" s="87" t="s">
        <v>1441</v>
      </c>
      <c r="C18" s="84" t="s">
        <v>1442</v>
      </c>
      <c r="D18" s="97"/>
      <c r="E18" s="97" t="s">
        <v>171</v>
      </c>
      <c r="F18" s="110">
        <v>42514</v>
      </c>
      <c r="G18" s="94">
        <v>770800</v>
      </c>
      <c r="H18" s="96">
        <v>0.24329999999999999</v>
      </c>
      <c r="I18" s="94">
        <v>1.8756199999999998</v>
      </c>
      <c r="J18" s="95">
        <v>-5.9604753829477989E-4</v>
      </c>
      <c r="K18" s="95">
        <v>4.5813062225826905E-6</v>
      </c>
      <c r="AW18" s="1"/>
      <c r="AY18" s="1"/>
    </row>
    <row r="19" spans="2:51">
      <c r="B19" s="87" t="s">
        <v>1443</v>
      </c>
      <c r="C19" s="84" t="s">
        <v>1444</v>
      </c>
      <c r="D19" s="97"/>
      <c r="E19" s="97" t="s">
        <v>171</v>
      </c>
      <c r="F19" s="110">
        <v>42513</v>
      </c>
      <c r="G19" s="94">
        <v>1935450</v>
      </c>
      <c r="H19" s="96">
        <v>0.67879999999999996</v>
      </c>
      <c r="I19" s="94">
        <v>13.138309999999999</v>
      </c>
      <c r="J19" s="95">
        <v>-4.1751833169051782E-3</v>
      </c>
      <c r="K19" s="95">
        <v>3.2091053282232218E-5</v>
      </c>
    </row>
    <row r="20" spans="2:51">
      <c r="B20" s="87" t="s">
        <v>1445</v>
      </c>
      <c r="C20" s="84" t="s">
        <v>1446</v>
      </c>
      <c r="D20" s="97"/>
      <c r="E20" s="97" t="s">
        <v>171</v>
      </c>
      <c r="F20" s="110">
        <v>42543</v>
      </c>
      <c r="G20" s="94">
        <v>1538400</v>
      </c>
      <c r="H20" s="96">
        <v>-0.1242</v>
      </c>
      <c r="I20" s="94">
        <v>-1.9114100000000001</v>
      </c>
      <c r="J20" s="95">
        <v>6.0742113283715536E-4</v>
      </c>
      <c r="K20" s="95">
        <v>-4.6687252891879918E-6</v>
      </c>
    </row>
    <row r="21" spans="2:51">
      <c r="B21" s="83"/>
      <c r="C21" s="84"/>
      <c r="D21" s="84"/>
      <c r="E21" s="84"/>
      <c r="F21" s="84"/>
      <c r="G21" s="94"/>
      <c r="H21" s="96"/>
      <c r="I21" s="84"/>
      <c r="J21" s="95"/>
      <c r="K21" s="84"/>
    </row>
    <row r="22" spans="2:51">
      <c r="B22" s="101" t="s">
        <v>238</v>
      </c>
      <c r="C22" s="82"/>
      <c r="D22" s="82"/>
      <c r="E22" s="82"/>
      <c r="F22" s="82"/>
      <c r="G22" s="91"/>
      <c r="H22" s="93"/>
      <c r="I22" s="91">
        <v>-867.43486000000007</v>
      </c>
      <c r="J22" s="92">
        <v>0.27565946883381343</v>
      </c>
      <c r="K22" s="92">
        <v>-2.1187579156775604E-3</v>
      </c>
    </row>
    <row r="23" spans="2:51">
      <c r="B23" s="87" t="s">
        <v>1447</v>
      </c>
      <c r="C23" s="84" t="s">
        <v>1448</v>
      </c>
      <c r="D23" s="97"/>
      <c r="E23" s="97" t="s">
        <v>173</v>
      </c>
      <c r="F23" s="110">
        <v>42550</v>
      </c>
      <c r="G23" s="94">
        <v>4283900</v>
      </c>
      <c r="H23" s="96">
        <v>0.44819999999999999</v>
      </c>
      <c r="I23" s="94">
        <v>19.200200000000002</v>
      </c>
      <c r="J23" s="95">
        <v>-6.1015727838087865E-3</v>
      </c>
      <c r="K23" s="95">
        <v>4.6897556933084626E-5</v>
      </c>
    </row>
    <row r="24" spans="2:51">
      <c r="B24" s="87" t="s">
        <v>1449</v>
      </c>
      <c r="C24" s="84" t="s">
        <v>1450</v>
      </c>
      <c r="D24" s="97"/>
      <c r="E24" s="97" t="s">
        <v>171</v>
      </c>
      <c r="F24" s="110">
        <v>42537</v>
      </c>
      <c r="G24" s="94">
        <v>272429.08</v>
      </c>
      <c r="H24" s="96">
        <v>1.1794</v>
      </c>
      <c r="I24" s="94">
        <v>3.2129400000000001</v>
      </c>
      <c r="J24" s="95">
        <v>-1.0210303673925585E-3</v>
      </c>
      <c r="K24" s="95">
        <v>7.8477847403977512E-6</v>
      </c>
    </row>
    <row r="25" spans="2:51">
      <c r="B25" s="87" t="s">
        <v>1451</v>
      </c>
      <c r="C25" s="84" t="s">
        <v>1452</v>
      </c>
      <c r="D25" s="97"/>
      <c r="E25" s="97" t="s">
        <v>171</v>
      </c>
      <c r="F25" s="110">
        <v>42541</v>
      </c>
      <c r="G25" s="94">
        <v>585263.25</v>
      </c>
      <c r="H25" s="96">
        <v>1.4303999999999999</v>
      </c>
      <c r="I25" s="94">
        <v>8.371459999999999</v>
      </c>
      <c r="J25" s="95">
        <v>-2.6603406473236679E-3</v>
      </c>
      <c r="K25" s="95">
        <v>2.0447756896440691E-5</v>
      </c>
    </row>
    <row r="26" spans="2:51">
      <c r="B26" s="87" t="s">
        <v>1453</v>
      </c>
      <c r="C26" s="84" t="s">
        <v>1454</v>
      </c>
      <c r="D26" s="97"/>
      <c r="E26" s="97" t="s">
        <v>171</v>
      </c>
      <c r="F26" s="110">
        <v>42467</v>
      </c>
      <c r="G26" s="94">
        <v>103696.18</v>
      </c>
      <c r="H26" s="96">
        <v>4.5648</v>
      </c>
      <c r="I26" s="94">
        <v>4.7334799999999992</v>
      </c>
      <c r="J26" s="95">
        <v>-1.5042381194312145E-3</v>
      </c>
      <c r="K26" s="95">
        <v>1.1561788303851906E-5</v>
      </c>
    </row>
    <row r="27" spans="2:51">
      <c r="B27" s="87" t="s">
        <v>1455</v>
      </c>
      <c r="C27" s="84" t="s">
        <v>1456</v>
      </c>
      <c r="D27" s="97"/>
      <c r="E27" s="97" t="s">
        <v>171</v>
      </c>
      <c r="F27" s="110">
        <v>42471</v>
      </c>
      <c r="G27" s="94">
        <v>1193060</v>
      </c>
      <c r="H27" s="96">
        <v>4.6783999999999999</v>
      </c>
      <c r="I27" s="94">
        <v>55.816389999999998</v>
      </c>
      <c r="J27" s="95">
        <v>-1.7737719717214238E-2</v>
      </c>
      <c r="K27" s="95">
        <v>1.3633463858836133E-4</v>
      </c>
    </row>
    <row r="28" spans="2:51">
      <c r="B28" s="87" t="s">
        <v>1457</v>
      </c>
      <c r="C28" s="84" t="s">
        <v>1458</v>
      </c>
      <c r="D28" s="97"/>
      <c r="E28" s="97" t="s">
        <v>171</v>
      </c>
      <c r="F28" s="110">
        <v>42465</v>
      </c>
      <c r="G28" s="94">
        <v>1442779.8</v>
      </c>
      <c r="H28" s="96">
        <v>6.702</v>
      </c>
      <c r="I28" s="94">
        <v>96.695520000000002</v>
      </c>
      <c r="J28" s="95">
        <v>-3.0728573303832152E-2</v>
      </c>
      <c r="K28" s="95">
        <v>2.3618418841336148E-4</v>
      </c>
    </row>
    <row r="29" spans="2:51">
      <c r="B29" s="87" t="s">
        <v>1459</v>
      </c>
      <c r="C29" s="84" t="s">
        <v>1460</v>
      </c>
      <c r="D29" s="97"/>
      <c r="E29" s="97" t="s">
        <v>171</v>
      </c>
      <c r="F29" s="110">
        <v>42450</v>
      </c>
      <c r="G29" s="94">
        <v>3837240</v>
      </c>
      <c r="H29" s="96">
        <v>7.4409999999999998</v>
      </c>
      <c r="I29" s="94">
        <v>285.52853000000005</v>
      </c>
      <c r="J29" s="95">
        <v>-9.0737237510491064E-2</v>
      </c>
      <c r="K29" s="95">
        <v>6.9741932332449469E-4</v>
      </c>
    </row>
    <row r="30" spans="2:51">
      <c r="B30" s="87" t="s">
        <v>1461</v>
      </c>
      <c r="C30" s="84" t="s">
        <v>1462</v>
      </c>
      <c r="D30" s="97"/>
      <c r="E30" s="97" t="s">
        <v>171</v>
      </c>
      <c r="F30" s="110">
        <v>42458</v>
      </c>
      <c r="G30" s="94">
        <v>1016352.48</v>
      </c>
      <c r="H30" s="96">
        <v>9.1821000000000002</v>
      </c>
      <c r="I30" s="94">
        <v>93.322050000000004</v>
      </c>
      <c r="J30" s="95">
        <v>-2.9656528599141817E-2</v>
      </c>
      <c r="K30" s="95">
        <v>2.2794430021495454E-4</v>
      </c>
    </row>
    <row r="31" spans="2:51">
      <c r="B31" s="87" t="s">
        <v>1463</v>
      </c>
      <c r="C31" s="84" t="s">
        <v>1464</v>
      </c>
      <c r="D31" s="97"/>
      <c r="E31" s="97" t="s">
        <v>173</v>
      </c>
      <c r="F31" s="110">
        <v>42551</v>
      </c>
      <c r="G31" s="94">
        <v>2656355.2799999998</v>
      </c>
      <c r="H31" s="96">
        <v>-0.1726</v>
      </c>
      <c r="I31" s="94">
        <v>-4.58535</v>
      </c>
      <c r="J31" s="95">
        <v>1.457164340175499E-3</v>
      </c>
      <c r="K31" s="95">
        <v>-1.1199972535865229E-5</v>
      </c>
    </row>
    <row r="32" spans="2:51">
      <c r="B32" s="87" t="s">
        <v>1465</v>
      </c>
      <c r="C32" s="84" t="s">
        <v>1466</v>
      </c>
      <c r="D32" s="97"/>
      <c r="E32" s="97" t="s">
        <v>173</v>
      </c>
      <c r="F32" s="110">
        <v>42520</v>
      </c>
      <c r="G32" s="94">
        <v>257666.62</v>
      </c>
      <c r="H32" s="96">
        <v>0.14990000000000001</v>
      </c>
      <c r="I32" s="94">
        <v>0.38630000000000003</v>
      </c>
      <c r="J32" s="95">
        <v>-1.2276109448783524E-4</v>
      </c>
      <c r="K32" s="95">
        <v>9.4355924642715133E-7</v>
      </c>
    </row>
    <row r="33" spans="2:11">
      <c r="B33" s="87" t="s">
        <v>1467</v>
      </c>
      <c r="C33" s="84" t="s">
        <v>1468</v>
      </c>
      <c r="D33" s="97"/>
      <c r="E33" s="97" t="s">
        <v>173</v>
      </c>
      <c r="F33" s="110">
        <v>42514</v>
      </c>
      <c r="G33" s="94">
        <v>430328.94</v>
      </c>
      <c r="H33" s="96">
        <v>0.35510000000000003</v>
      </c>
      <c r="I33" s="94">
        <v>1.5279100000000001</v>
      </c>
      <c r="J33" s="95">
        <v>-4.8554984177817326E-4</v>
      </c>
      <c r="K33" s="95">
        <v>3.7320051985723758E-6</v>
      </c>
    </row>
    <row r="34" spans="2:11">
      <c r="B34" s="87" t="s">
        <v>1469</v>
      </c>
      <c r="C34" s="84" t="s">
        <v>1470</v>
      </c>
      <c r="D34" s="97"/>
      <c r="E34" s="97" t="s">
        <v>173</v>
      </c>
      <c r="F34" s="110">
        <v>42537</v>
      </c>
      <c r="G34" s="94">
        <v>2478150.87</v>
      </c>
      <c r="H34" s="96">
        <v>0.41660000000000003</v>
      </c>
      <c r="I34" s="94">
        <v>10.325200000000001</v>
      </c>
      <c r="J34" s="95">
        <v>-3.2812137012834491E-3</v>
      </c>
      <c r="K34" s="95">
        <v>2.5219875566165215E-5</v>
      </c>
    </row>
    <row r="35" spans="2:11">
      <c r="B35" s="87" t="s">
        <v>1471</v>
      </c>
      <c r="C35" s="84" t="s">
        <v>1472</v>
      </c>
      <c r="D35" s="97"/>
      <c r="E35" s="97" t="s">
        <v>173</v>
      </c>
      <c r="F35" s="110">
        <v>42513</v>
      </c>
      <c r="G35" s="94">
        <v>5823368.0599999996</v>
      </c>
      <c r="H35" s="96">
        <v>0.7036</v>
      </c>
      <c r="I35" s="94">
        <v>40.974839999999993</v>
      </c>
      <c r="J35" s="95">
        <v>-1.3021268974537741E-2</v>
      </c>
      <c r="K35" s="95">
        <v>1.0008332682597227E-4</v>
      </c>
    </row>
    <row r="36" spans="2:11">
      <c r="B36" s="87" t="s">
        <v>1473</v>
      </c>
      <c r="C36" s="84" t="s">
        <v>1474</v>
      </c>
      <c r="D36" s="97"/>
      <c r="E36" s="97" t="s">
        <v>173</v>
      </c>
      <c r="F36" s="110">
        <v>42535</v>
      </c>
      <c r="G36" s="94">
        <v>173211.53</v>
      </c>
      <c r="H36" s="96">
        <v>0.88660000000000005</v>
      </c>
      <c r="I36" s="94">
        <v>1.5357000000000001</v>
      </c>
      <c r="J36" s="95">
        <v>-4.8802540203201803E-4</v>
      </c>
      <c r="K36" s="95">
        <v>3.751032707062325E-6</v>
      </c>
    </row>
    <row r="37" spans="2:11">
      <c r="B37" s="87" t="s">
        <v>1475</v>
      </c>
      <c r="C37" s="84" t="s">
        <v>1476</v>
      </c>
      <c r="D37" s="97"/>
      <c r="E37" s="97" t="s">
        <v>173</v>
      </c>
      <c r="F37" s="110">
        <v>42534</v>
      </c>
      <c r="G37" s="94">
        <v>434751.84</v>
      </c>
      <c r="H37" s="96">
        <v>1.2788999999999999</v>
      </c>
      <c r="I37" s="94">
        <v>5.5601599999999998</v>
      </c>
      <c r="J37" s="95">
        <v>-1.7669462260613044E-3</v>
      </c>
      <c r="K37" s="95">
        <v>1.3581000206094718E-5</v>
      </c>
    </row>
    <row r="38" spans="2:11">
      <c r="B38" s="87" t="s">
        <v>1477</v>
      </c>
      <c r="C38" s="84" t="s">
        <v>1478</v>
      </c>
      <c r="D38" s="97"/>
      <c r="E38" s="97" t="s">
        <v>173</v>
      </c>
      <c r="F38" s="110">
        <v>42543</v>
      </c>
      <c r="G38" s="94">
        <v>1308120.75</v>
      </c>
      <c r="H38" s="96">
        <v>1.5703</v>
      </c>
      <c r="I38" s="94">
        <v>20.541</v>
      </c>
      <c r="J38" s="95">
        <v>-6.5276615114538529E-3</v>
      </c>
      <c r="K38" s="95">
        <v>5.0172535544551163E-5</v>
      </c>
    </row>
    <row r="39" spans="2:11">
      <c r="B39" s="87" t="s">
        <v>1479</v>
      </c>
      <c r="C39" s="84" t="s">
        <v>1480</v>
      </c>
      <c r="D39" s="97"/>
      <c r="E39" s="97" t="s">
        <v>173</v>
      </c>
      <c r="F39" s="110">
        <v>42530</v>
      </c>
      <c r="G39" s="94">
        <v>745224.04</v>
      </c>
      <c r="H39" s="96">
        <v>2.1812</v>
      </c>
      <c r="I39" s="94">
        <v>16.254660000000001</v>
      </c>
      <c r="J39" s="95">
        <v>-5.1655186438716956E-3</v>
      </c>
      <c r="K39" s="95">
        <v>3.9702911572688475E-5</v>
      </c>
    </row>
    <row r="40" spans="2:11">
      <c r="B40" s="87" t="s">
        <v>1481</v>
      </c>
      <c r="C40" s="84" t="s">
        <v>1482</v>
      </c>
      <c r="D40" s="97"/>
      <c r="E40" s="97" t="s">
        <v>173</v>
      </c>
      <c r="F40" s="110">
        <v>42544</v>
      </c>
      <c r="G40" s="94">
        <v>878349.48</v>
      </c>
      <c r="H40" s="96">
        <v>2.2719</v>
      </c>
      <c r="I40" s="94">
        <v>19.95532</v>
      </c>
      <c r="J40" s="95">
        <v>-6.3415400570929021E-3</v>
      </c>
      <c r="K40" s="95">
        <v>4.8741979553229769E-5</v>
      </c>
    </row>
    <row r="41" spans="2:11">
      <c r="B41" s="87" t="s">
        <v>1483</v>
      </c>
      <c r="C41" s="84" t="s">
        <v>1484</v>
      </c>
      <c r="D41" s="97"/>
      <c r="E41" s="97" t="s">
        <v>174</v>
      </c>
      <c r="F41" s="110">
        <v>42549</v>
      </c>
      <c r="G41" s="94">
        <v>1023512.9</v>
      </c>
      <c r="H41" s="96">
        <v>-1.0468</v>
      </c>
      <c r="I41" s="94">
        <v>-10.71416</v>
      </c>
      <c r="J41" s="95">
        <v>3.4048201090286943E-3</v>
      </c>
      <c r="K41" s="95">
        <v>-2.6169932010613322E-5</v>
      </c>
    </row>
    <row r="42" spans="2:11">
      <c r="B42" s="87" t="s">
        <v>1485</v>
      </c>
      <c r="C42" s="84" t="s">
        <v>1486</v>
      </c>
      <c r="D42" s="97"/>
      <c r="E42" s="97" t="s">
        <v>174</v>
      </c>
      <c r="F42" s="110">
        <v>42549</v>
      </c>
      <c r="G42" s="94">
        <v>1027820.42</v>
      </c>
      <c r="H42" s="96">
        <v>-0.62360000000000004</v>
      </c>
      <c r="I42" s="94">
        <v>-6.4093999999999998</v>
      </c>
      <c r="J42" s="95">
        <v>2.0368236060324387E-3</v>
      </c>
      <c r="K42" s="95">
        <v>-1.5655316163733325E-5</v>
      </c>
    </row>
    <row r="43" spans="2:11">
      <c r="B43" s="87" t="s">
        <v>1487</v>
      </c>
      <c r="C43" s="84" t="s">
        <v>1488</v>
      </c>
      <c r="D43" s="97"/>
      <c r="E43" s="97" t="s">
        <v>174</v>
      </c>
      <c r="F43" s="110">
        <v>42551</v>
      </c>
      <c r="G43" s="94">
        <v>206545.58</v>
      </c>
      <c r="H43" s="96">
        <v>-0.158</v>
      </c>
      <c r="I43" s="94">
        <v>-0.32638</v>
      </c>
      <c r="J43" s="95">
        <v>1.0371930111037966E-4</v>
      </c>
      <c r="K43" s="95">
        <v>-7.9720131206029928E-7</v>
      </c>
    </row>
    <row r="44" spans="2:11">
      <c r="B44" s="87" t="s">
        <v>1489</v>
      </c>
      <c r="C44" s="84" t="s">
        <v>1490</v>
      </c>
      <c r="D44" s="97"/>
      <c r="E44" s="97" t="s">
        <v>174</v>
      </c>
      <c r="F44" s="110">
        <v>42535</v>
      </c>
      <c r="G44" s="94">
        <v>2896951.5</v>
      </c>
      <c r="H44" s="96">
        <v>5.0179999999999998</v>
      </c>
      <c r="I44" s="94">
        <v>145.36776</v>
      </c>
      <c r="J44" s="95">
        <v>-4.6195975461674747E-2</v>
      </c>
      <c r="K44" s="95">
        <v>3.5506884307637325E-4</v>
      </c>
    </row>
    <row r="45" spans="2:11">
      <c r="B45" s="87" t="s">
        <v>1491</v>
      </c>
      <c r="C45" s="84" t="s">
        <v>1492</v>
      </c>
      <c r="D45" s="97"/>
      <c r="E45" s="97" t="s">
        <v>174</v>
      </c>
      <c r="F45" s="110">
        <v>42478</v>
      </c>
      <c r="G45" s="94">
        <v>354885.8</v>
      </c>
      <c r="H45" s="96">
        <v>5.2827000000000002</v>
      </c>
      <c r="I45" s="94">
        <v>18.747720000000001</v>
      </c>
      <c r="J45" s="95">
        <v>-5.9577805497061306E-3</v>
      </c>
      <c r="K45" s="95">
        <v>4.579234935394055E-5</v>
      </c>
    </row>
    <row r="46" spans="2:11">
      <c r="B46" s="87" t="s">
        <v>1493</v>
      </c>
      <c r="C46" s="84" t="s">
        <v>1494</v>
      </c>
      <c r="D46" s="97"/>
      <c r="E46" s="97" t="s">
        <v>174</v>
      </c>
      <c r="F46" s="110">
        <v>42473</v>
      </c>
      <c r="G46" s="94">
        <v>273562.13</v>
      </c>
      <c r="H46" s="96">
        <v>5.4809999999999999</v>
      </c>
      <c r="I46" s="94">
        <v>14.994009999999999</v>
      </c>
      <c r="J46" s="95">
        <v>-4.764900539377546E-3</v>
      </c>
      <c r="K46" s="95">
        <v>3.662370379632713E-5</v>
      </c>
    </row>
    <row r="47" spans="2:11">
      <c r="B47" s="87" t="s">
        <v>1495</v>
      </c>
      <c r="C47" s="84" t="s">
        <v>1496</v>
      </c>
      <c r="D47" s="97"/>
      <c r="E47" s="97" t="s">
        <v>171</v>
      </c>
      <c r="F47" s="110">
        <v>42551</v>
      </c>
      <c r="G47" s="94">
        <v>11080357.880000001</v>
      </c>
      <c r="H47" s="96">
        <v>0.18190000000000001</v>
      </c>
      <c r="I47" s="94">
        <v>20.15756</v>
      </c>
      <c r="J47" s="95">
        <v>-6.4058092876112032E-3</v>
      </c>
      <c r="K47" s="95">
        <v>4.923596200727437E-5</v>
      </c>
    </row>
    <row r="48" spans="2:11">
      <c r="B48" s="87" t="s">
        <v>1497</v>
      </c>
      <c r="C48" s="84" t="s">
        <v>1498</v>
      </c>
      <c r="D48" s="97"/>
      <c r="E48" s="97" t="s">
        <v>171</v>
      </c>
      <c r="F48" s="110">
        <v>42480</v>
      </c>
      <c r="G48" s="94">
        <v>504566.97</v>
      </c>
      <c r="H48" s="96">
        <v>-5.9970999999999997</v>
      </c>
      <c r="I48" s="94">
        <v>-30.25919</v>
      </c>
      <c r="J48" s="95">
        <v>9.6159753629701233E-3</v>
      </c>
      <c r="K48" s="95">
        <v>-7.3909755407444971E-5</v>
      </c>
    </row>
    <row r="49" spans="2:11">
      <c r="B49" s="87" t="s">
        <v>1499</v>
      </c>
      <c r="C49" s="84" t="s">
        <v>1500</v>
      </c>
      <c r="D49" s="97"/>
      <c r="E49" s="97" t="s">
        <v>171</v>
      </c>
      <c r="F49" s="110">
        <v>42513</v>
      </c>
      <c r="G49" s="94">
        <v>228590.86</v>
      </c>
      <c r="H49" s="96">
        <v>-6.3483999999999998</v>
      </c>
      <c r="I49" s="94">
        <v>-14.511899999999999</v>
      </c>
      <c r="J49" s="95">
        <v>4.6116922782759922E-3</v>
      </c>
      <c r="K49" s="95">
        <v>-3.5446123293363128E-5</v>
      </c>
    </row>
    <row r="50" spans="2:11">
      <c r="B50" s="87" t="s">
        <v>1501</v>
      </c>
      <c r="C50" s="84" t="s">
        <v>1502</v>
      </c>
      <c r="D50" s="97"/>
      <c r="E50" s="97" t="s">
        <v>171</v>
      </c>
      <c r="F50" s="110">
        <v>42513</v>
      </c>
      <c r="G50" s="94">
        <v>538440</v>
      </c>
      <c r="H50" s="96">
        <v>-6.3616999999999999</v>
      </c>
      <c r="I50" s="94">
        <v>-34.253980000000006</v>
      </c>
      <c r="J50" s="95">
        <v>1.0885467448522958E-2</v>
      </c>
      <c r="K50" s="95">
        <v>-8.3667252280431568E-5</v>
      </c>
    </row>
    <row r="51" spans="2:11">
      <c r="B51" s="87" t="s">
        <v>1503</v>
      </c>
      <c r="C51" s="84" t="s">
        <v>1504</v>
      </c>
      <c r="D51" s="97"/>
      <c r="E51" s="97" t="s">
        <v>171</v>
      </c>
      <c r="F51" s="110">
        <v>42515</v>
      </c>
      <c r="G51" s="94">
        <v>269220</v>
      </c>
      <c r="H51" s="96">
        <v>-7.2126000000000001</v>
      </c>
      <c r="I51" s="94">
        <v>-19.417639999999999</v>
      </c>
      <c r="J51" s="95">
        <v>6.1706723757980033E-3</v>
      </c>
      <c r="K51" s="95">
        <v>-4.7428666232963262E-5</v>
      </c>
    </row>
    <row r="52" spans="2:11">
      <c r="B52" s="87" t="s">
        <v>1505</v>
      </c>
      <c r="C52" s="84" t="s">
        <v>1506</v>
      </c>
      <c r="D52" s="97"/>
      <c r="E52" s="97" t="s">
        <v>171</v>
      </c>
      <c r="F52" s="110">
        <v>42486</v>
      </c>
      <c r="G52" s="94">
        <v>653820</v>
      </c>
      <c r="H52" s="96">
        <v>-7.5431999999999997</v>
      </c>
      <c r="I52" s="94">
        <v>-49.318750000000001</v>
      </c>
      <c r="J52" s="95">
        <v>1.5672854591695377E-2</v>
      </c>
      <c r="K52" s="95">
        <v>-1.2046379131433876E-4</v>
      </c>
    </row>
    <row r="53" spans="2:11">
      <c r="B53" s="87" t="s">
        <v>1507</v>
      </c>
      <c r="C53" s="84" t="s">
        <v>1508</v>
      </c>
      <c r="D53" s="97"/>
      <c r="E53" s="97" t="s">
        <v>171</v>
      </c>
      <c r="F53" s="110">
        <v>42446</v>
      </c>
      <c r="G53" s="94">
        <v>96150</v>
      </c>
      <c r="H53" s="96">
        <v>-7.8788</v>
      </c>
      <c r="I53" s="94">
        <v>-7.5754599999999996</v>
      </c>
      <c r="J53" s="95">
        <v>2.4073822439782972E-3</v>
      </c>
      <c r="K53" s="95">
        <v>-1.8503482601447132E-5</v>
      </c>
    </row>
    <row r="54" spans="2:11">
      <c r="B54" s="87" t="s">
        <v>1509</v>
      </c>
      <c r="C54" s="84" t="s">
        <v>1510</v>
      </c>
      <c r="D54" s="97"/>
      <c r="E54" s="97" t="s">
        <v>171</v>
      </c>
      <c r="F54" s="110">
        <v>42521</v>
      </c>
      <c r="G54" s="94">
        <v>2424313.37</v>
      </c>
      <c r="H54" s="96">
        <v>-7.9904999999999999</v>
      </c>
      <c r="I54" s="94">
        <v>-193.71405999999999</v>
      </c>
      <c r="J54" s="95">
        <v>6.1559798144660061E-2</v>
      </c>
      <c r="K54" s="95">
        <v>-4.7315737115180936E-4</v>
      </c>
    </row>
    <row r="55" spans="2:11">
      <c r="B55" s="87" t="s">
        <v>1511</v>
      </c>
      <c r="C55" s="84" t="s">
        <v>1512</v>
      </c>
      <c r="D55" s="97"/>
      <c r="E55" s="97" t="s">
        <v>171</v>
      </c>
      <c r="F55" s="110">
        <v>42429</v>
      </c>
      <c r="G55" s="94">
        <v>2680805.73</v>
      </c>
      <c r="H55" s="96">
        <v>-9.3032000000000004</v>
      </c>
      <c r="I55" s="94">
        <v>-249.40083999999999</v>
      </c>
      <c r="J55" s="95">
        <v>7.9256329496726563E-2</v>
      </c>
      <c r="K55" s="95">
        <v>-6.0917543010276601E-4</v>
      </c>
    </row>
    <row r="56" spans="2:11">
      <c r="B56" s="87" t="s">
        <v>1513</v>
      </c>
      <c r="C56" s="84" t="s">
        <v>1514</v>
      </c>
      <c r="D56" s="97"/>
      <c r="E56" s="97" t="s">
        <v>171</v>
      </c>
      <c r="F56" s="110">
        <v>42431</v>
      </c>
      <c r="G56" s="94">
        <v>10380830.9</v>
      </c>
      <c r="H56" s="96">
        <v>-10.791</v>
      </c>
      <c r="I56" s="94">
        <v>-1120.19245</v>
      </c>
      <c r="J56" s="95">
        <v>0.35598252963761229</v>
      </c>
      <c r="K56" s="95">
        <v>-2.7361323944483157E-3</v>
      </c>
    </row>
    <row r="57" spans="2:11">
      <c r="B57" s="87" t="s">
        <v>1515</v>
      </c>
      <c r="C57" s="84" t="s">
        <v>1516</v>
      </c>
      <c r="D57" s="97"/>
      <c r="E57" s="97" t="s">
        <v>171</v>
      </c>
      <c r="F57" s="110">
        <v>42551</v>
      </c>
      <c r="G57" s="94">
        <v>11044345.289999999</v>
      </c>
      <c r="H57" s="96">
        <v>-9.0200000000000002E-2</v>
      </c>
      <c r="I57" s="94">
        <v>-9.96401</v>
      </c>
      <c r="J57" s="95">
        <v>3.1664322368307922E-3</v>
      </c>
      <c r="K57" s="95">
        <v>-2.4337648892033653E-5</v>
      </c>
    </row>
    <row r="58" spans="2:11">
      <c r="B58" s="143"/>
      <c r="C58" s="144"/>
      <c r="D58" s="144"/>
      <c r="E58" s="144"/>
      <c r="F58" s="144"/>
      <c r="G58" s="144"/>
      <c r="H58" s="144"/>
      <c r="I58" s="144"/>
      <c r="J58" s="144"/>
      <c r="K58" s="144"/>
    </row>
    <row r="59" spans="2:11">
      <c r="B59" s="143"/>
      <c r="C59" s="144"/>
      <c r="D59" s="144"/>
      <c r="E59" s="144"/>
      <c r="F59" s="144"/>
      <c r="G59" s="144"/>
      <c r="H59" s="144"/>
      <c r="I59" s="144"/>
      <c r="J59" s="144"/>
      <c r="K59" s="144"/>
    </row>
    <row r="60" spans="2:11">
      <c r="B60" s="142" t="s">
        <v>1531</v>
      </c>
      <c r="C60" s="144"/>
      <c r="D60" s="144"/>
      <c r="E60" s="144"/>
      <c r="F60" s="144"/>
      <c r="G60" s="144"/>
      <c r="H60" s="144"/>
      <c r="I60" s="144"/>
      <c r="J60" s="144"/>
      <c r="K60" s="144"/>
    </row>
    <row r="61" spans="2:11">
      <c r="B61" s="142" t="s">
        <v>120</v>
      </c>
      <c r="C61" s="144"/>
      <c r="D61" s="144"/>
      <c r="E61" s="144"/>
      <c r="F61" s="144"/>
      <c r="G61" s="144"/>
      <c r="H61" s="144"/>
      <c r="I61" s="144"/>
      <c r="J61" s="144"/>
      <c r="K61" s="144"/>
    </row>
    <row r="62" spans="2:11">
      <c r="B62" s="145"/>
      <c r="C62" s="144"/>
      <c r="D62" s="144"/>
      <c r="E62" s="144"/>
      <c r="F62" s="144"/>
      <c r="G62" s="144"/>
      <c r="H62" s="144"/>
      <c r="I62" s="144"/>
      <c r="J62" s="144"/>
      <c r="K62" s="144"/>
    </row>
    <row r="63" spans="2:11">
      <c r="B63" s="143"/>
      <c r="C63" s="144"/>
      <c r="D63" s="144"/>
      <c r="E63" s="144"/>
      <c r="F63" s="144"/>
      <c r="G63" s="144"/>
      <c r="H63" s="144"/>
      <c r="I63" s="144"/>
      <c r="J63" s="144"/>
      <c r="K63" s="144"/>
    </row>
    <row r="64" spans="2:11">
      <c r="B64" s="143"/>
      <c r="C64" s="144"/>
      <c r="D64" s="144"/>
      <c r="E64" s="144"/>
      <c r="F64" s="144"/>
      <c r="G64" s="144"/>
      <c r="H64" s="144"/>
      <c r="I64" s="144"/>
      <c r="J64" s="144"/>
      <c r="K64" s="144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</sheetData>
  <mergeCells count="2">
    <mergeCell ref="B6:K6"/>
    <mergeCell ref="B7:K7"/>
  </mergeCells>
  <phoneticPr fontId="3" type="noConversion"/>
  <conditionalFormatting sqref="B60">
    <cfRule type="cellIs" dxfId="14" priority="1" operator="equal">
      <formula>"NR3"</formula>
    </cfRule>
  </conditionalFormatting>
  <dataValidations count="1">
    <dataValidation allowBlank="1" showInputMessage="1" showErrorMessage="1" sqref="AH1:XFD2 D1:AF2 B62:B1048576 B1:B59 A1:A1048576 D3:XFD1048576 C5:C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 enableFormatConditionsCalculation="0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187</v>
      </c>
      <c r="C1" s="78" t="s" vm="1">
        <v>242</v>
      </c>
    </row>
    <row r="2" spans="2:78">
      <c r="B2" s="57" t="s">
        <v>186</v>
      </c>
      <c r="C2" s="78" t="s">
        <v>243</v>
      </c>
    </row>
    <row r="3" spans="2:78">
      <c r="B3" s="57" t="s">
        <v>188</v>
      </c>
      <c r="C3" s="78" t="s">
        <v>244</v>
      </c>
    </row>
    <row r="4" spans="2:78">
      <c r="B4" s="57" t="s">
        <v>189</v>
      </c>
      <c r="C4" s="78">
        <v>75</v>
      </c>
    </row>
    <row r="6" spans="2:78" ht="26.25" customHeight="1">
      <c r="B6" s="167" t="s">
        <v>219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9"/>
    </row>
    <row r="7" spans="2:78" ht="26.25" customHeight="1">
      <c r="B7" s="167" t="s">
        <v>108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9"/>
    </row>
    <row r="8" spans="2:78" s="3" customFormat="1" ht="47.25">
      <c r="B8" s="23" t="s">
        <v>124</v>
      </c>
      <c r="C8" s="31" t="s">
        <v>50</v>
      </c>
      <c r="D8" s="31" t="s">
        <v>55</v>
      </c>
      <c r="E8" s="31" t="s">
        <v>15</v>
      </c>
      <c r="F8" s="31" t="s">
        <v>70</v>
      </c>
      <c r="G8" s="31" t="s">
        <v>110</v>
      </c>
      <c r="H8" s="31" t="s">
        <v>18</v>
      </c>
      <c r="I8" s="31" t="s">
        <v>109</v>
      </c>
      <c r="J8" s="31" t="s">
        <v>17</v>
      </c>
      <c r="K8" s="31" t="s">
        <v>19</v>
      </c>
      <c r="L8" s="31" t="s">
        <v>0</v>
      </c>
      <c r="M8" s="31" t="s">
        <v>113</v>
      </c>
      <c r="N8" s="31" t="s">
        <v>118</v>
      </c>
      <c r="O8" s="31" t="s">
        <v>63</v>
      </c>
      <c r="P8" s="70" t="s">
        <v>190</v>
      </c>
      <c r="Q8" s="32" t="s">
        <v>192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24</v>
      </c>
      <c r="H9" s="17" t="s">
        <v>21</v>
      </c>
      <c r="I9" s="17"/>
      <c r="J9" s="17" t="s">
        <v>20</v>
      </c>
      <c r="K9" s="17" t="s">
        <v>20</v>
      </c>
      <c r="L9" s="17" t="s">
        <v>22</v>
      </c>
      <c r="M9" s="17" t="s">
        <v>66</v>
      </c>
      <c r="N9" s="17" t="s">
        <v>23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121</v>
      </c>
      <c r="R10" s="1"/>
      <c r="S10" s="1"/>
      <c r="T10" s="1"/>
      <c r="U10" s="1"/>
      <c r="V10" s="1"/>
    </row>
    <row r="11" spans="2:78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"/>
      <c r="S11" s="1"/>
      <c r="T11" s="1"/>
      <c r="U11" s="1"/>
      <c r="V11" s="1"/>
      <c r="BZ11" s="1"/>
    </row>
    <row r="12" spans="2:78" ht="18" customHeight="1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</row>
    <row r="13" spans="2:78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</row>
    <row r="14" spans="2:7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</row>
    <row r="15" spans="2:7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</row>
    <row r="16" spans="2:7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4:B110">
    <cfRule type="cellIs" dxfId="13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 enableFormatConditionsCalculation="0">
    <tabColor indexed="52"/>
    <pageSetUpPr fitToPage="1"/>
  </sheetPr>
  <dimension ref="B1:BE11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16.140625" style="2" customWidth="1"/>
    <col min="4" max="4" width="7.85546875" style="2" bestFit="1" customWidth="1"/>
    <col min="5" max="5" width="5.5703125" style="1" customWidth="1"/>
    <col min="6" max="6" width="7.85546875" style="1" bestFit="1" customWidth="1"/>
    <col min="7" max="7" width="6.7109375" style="1" customWidth="1"/>
    <col min="8" max="8" width="9" style="1" bestFit="1" customWidth="1"/>
    <col min="9" max="9" width="6.85546875" style="1" bestFit="1" customWidth="1"/>
    <col min="10" max="10" width="7.5703125" style="1" customWidth="1"/>
    <col min="11" max="11" width="11.28515625" style="1" bestFit="1" customWidth="1"/>
    <col min="12" max="12" width="7.28515625" style="1" bestFit="1" customWidth="1"/>
    <col min="13" max="13" width="9.28515625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57">
      <c r="B1" s="57" t="s">
        <v>187</v>
      </c>
      <c r="C1" s="78" t="s" vm="1">
        <v>242</v>
      </c>
    </row>
    <row r="2" spans="2:57">
      <c r="B2" s="57" t="s">
        <v>186</v>
      </c>
      <c r="C2" s="78" t="s">
        <v>243</v>
      </c>
    </row>
    <row r="3" spans="2:57">
      <c r="B3" s="57" t="s">
        <v>188</v>
      </c>
      <c r="C3" s="78" t="s">
        <v>244</v>
      </c>
    </row>
    <row r="4" spans="2:57">
      <c r="B4" s="57" t="s">
        <v>189</v>
      </c>
      <c r="C4" s="78">
        <v>75</v>
      </c>
    </row>
    <row r="6" spans="2:57" ht="26.25" customHeight="1">
      <c r="B6" s="167" t="s">
        <v>220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9"/>
    </row>
    <row r="7" spans="2:57" s="3" customFormat="1" ht="63">
      <c r="B7" s="23" t="s">
        <v>124</v>
      </c>
      <c r="C7" s="31" t="s">
        <v>233</v>
      </c>
      <c r="D7" s="31" t="s">
        <v>50</v>
      </c>
      <c r="E7" s="31" t="s">
        <v>15</v>
      </c>
      <c r="F7" s="31" t="s">
        <v>70</v>
      </c>
      <c r="G7" s="31" t="s">
        <v>18</v>
      </c>
      <c r="H7" s="31" t="s">
        <v>109</v>
      </c>
      <c r="I7" s="14" t="s">
        <v>43</v>
      </c>
      <c r="J7" s="70" t="s">
        <v>19</v>
      </c>
      <c r="K7" s="31" t="s">
        <v>0</v>
      </c>
      <c r="L7" s="31" t="s">
        <v>113</v>
      </c>
      <c r="M7" s="31" t="s">
        <v>118</v>
      </c>
      <c r="N7" s="70" t="s">
        <v>190</v>
      </c>
      <c r="O7" s="32" t="s">
        <v>192</v>
      </c>
      <c r="P7" s="1"/>
      <c r="Q7" s="1"/>
      <c r="R7" s="1"/>
      <c r="S7" s="1"/>
      <c r="BD7" s="3" t="s">
        <v>170</v>
      </c>
      <c r="BE7" s="3" t="s">
        <v>172</v>
      </c>
    </row>
    <row r="8" spans="2:57" s="3" customFormat="1" ht="24" customHeight="1">
      <c r="B8" s="16"/>
      <c r="C8" s="69"/>
      <c r="D8" s="17"/>
      <c r="E8" s="17"/>
      <c r="F8" s="17"/>
      <c r="G8" s="17" t="s">
        <v>21</v>
      </c>
      <c r="H8" s="17"/>
      <c r="I8" s="17" t="s">
        <v>20</v>
      </c>
      <c r="J8" s="17" t="s">
        <v>20</v>
      </c>
      <c r="K8" s="17" t="s">
        <v>22</v>
      </c>
      <c r="L8" s="17" t="s">
        <v>66</v>
      </c>
      <c r="M8" s="17" t="s">
        <v>23</v>
      </c>
      <c r="N8" s="33" t="s">
        <v>20</v>
      </c>
      <c r="O8" s="18" t="s">
        <v>20</v>
      </c>
      <c r="P8" s="1"/>
      <c r="Q8" s="1"/>
      <c r="R8" s="1"/>
      <c r="S8" s="1"/>
      <c r="BD8" s="3" t="s">
        <v>168</v>
      </c>
      <c r="BE8" s="3" t="s">
        <v>171</v>
      </c>
    </row>
    <row r="9" spans="2:57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14" t="s">
        <v>5</v>
      </c>
      <c r="H9" s="14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1"/>
      <c r="Q9" s="1"/>
      <c r="R9" s="1"/>
      <c r="S9" s="1"/>
      <c r="BD9" s="4" t="s">
        <v>169</v>
      </c>
      <c r="BE9" s="4" t="s">
        <v>173</v>
      </c>
    </row>
    <row r="10" spans="2:57" s="4" customFormat="1" ht="18" customHeight="1">
      <c r="B10" s="117" t="s">
        <v>46</v>
      </c>
      <c r="C10" s="118"/>
      <c r="D10" s="118"/>
      <c r="E10" s="118"/>
      <c r="F10" s="118"/>
      <c r="G10" s="119">
        <v>0.5</v>
      </c>
      <c r="H10" s="118"/>
      <c r="I10" s="118"/>
      <c r="J10" s="146">
        <v>2.090098073039694E-2</v>
      </c>
      <c r="K10" s="119"/>
      <c r="L10" s="122"/>
      <c r="M10" s="119">
        <v>1940.5740960278292</v>
      </c>
      <c r="N10" s="120">
        <v>1</v>
      </c>
      <c r="O10" s="120">
        <v>4.739960216629739E-3</v>
      </c>
      <c r="P10" s="1"/>
      <c r="Q10" s="1"/>
      <c r="R10" s="1"/>
      <c r="S10" s="1"/>
      <c r="BD10" s="1" t="s">
        <v>31</v>
      </c>
      <c r="BE10" s="4" t="s">
        <v>174</v>
      </c>
    </row>
    <row r="11" spans="2:57">
      <c r="B11" s="123" t="s">
        <v>45</v>
      </c>
      <c r="C11" s="118"/>
      <c r="D11" s="118"/>
      <c r="E11" s="118"/>
      <c r="F11" s="118"/>
      <c r="G11" s="119">
        <v>0.5</v>
      </c>
      <c r="H11" s="118"/>
      <c r="I11" s="118"/>
      <c r="J11" s="146">
        <v>2.090098073039694E-2</v>
      </c>
      <c r="K11" s="119"/>
      <c r="L11" s="122"/>
      <c r="M11" s="119">
        <v>1940.5740960278292</v>
      </c>
      <c r="N11" s="120">
        <v>1</v>
      </c>
      <c r="O11" s="120">
        <v>4.739960216629739E-3</v>
      </c>
      <c r="BE11" s="1" t="s">
        <v>180</v>
      </c>
    </row>
    <row r="12" spans="2:57">
      <c r="B12" s="101" t="s">
        <v>1535</v>
      </c>
      <c r="C12" s="82"/>
      <c r="D12" s="82"/>
      <c r="E12" s="82"/>
      <c r="F12" s="82"/>
      <c r="G12" s="91">
        <v>8.3125</v>
      </c>
      <c r="H12" s="82"/>
      <c r="I12" s="82"/>
      <c r="J12" s="152">
        <v>2.1025000000000002E-2</v>
      </c>
      <c r="K12" s="91"/>
      <c r="L12" s="93"/>
      <c r="M12" s="91">
        <v>1815.5514560278293</v>
      </c>
      <c r="N12" s="92">
        <v>0.93557440540100512</v>
      </c>
      <c r="O12" s="120">
        <v>4.4345854612977869E-3</v>
      </c>
    </row>
    <row r="13" spans="2:57">
      <c r="B13" s="87" t="s">
        <v>1541</v>
      </c>
      <c r="C13" s="97" t="s">
        <v>1536</v>
      </c>
      <c r="D13" s="84">
        <v>3333</v>
      </c>
      <c r="E13" s="84" t="s">
        <v>645</v>
      </c>
      <c r="F13" s="84"/>
      <c r="G13" s="94">
        <v>9</v>
      </c>
      <c r="H13" s="97" t="s">
        <v>172</v>
      </c>
      <c r="I13" s="141">
        <v>2.46E-2</v>
      </c>
      <c r="J13" s="141">
        <v>2.46E-2</v>
      </c>
      <c r="K13" s="153">
        <v>358488.42670011398</v>
      </c>
      <c r="L13" s="96">
        <v>101.03070010146955</v>
      </c>
      <c r="M13" s="153">
        <v>362.18336727786902</v>
      </c>
      <c r="N13" s="95">
        <v>0.18663722659146278</v>
      </c>
      <c r="O13" s="95">
        <v>8.8465302898564353E-4</v>
      </c>
    </row>
    <row r="14" spans="2:57">
      <c r="B14" s="87" t="s">
        <v>1541</v>
      </c>
      <c r="C14" s="97" t="s">
        <v>1536</v>
      </c>
      <c r="D14" s="84">
        <v>3334</v>
      </c>
      <c r="E14" s="84" t="s">
        <v>645</v>
      </c>
      <c r="F14" s="84"/>
      <c r="G14" s="94">
        <v>5</v>
      </c>
      <c r="H14" s="97" t="s">
        <v>172</v>
      </c>
      <c r="I14" s="141">
        <v>1.4200000000000001E-2</v>
      </c>
      <c r="J14" s="141">
        <v>1.4200000000000001E-2</v>
      </c>
      <c r="K14" s="153">
        <v>461345.32596849609</v>
      </c>
      <c r="L14" s="96">
        <v>103.70562396052409</v>
      </c>
      <c r="M14" s="153">
        <v>478.44104890834302</v>
      </c>
      <c r="N14" s="95">
        <v>0.2465461380153772</v>
      </c>
      <c r="O14" s="95">
        <v>1.1686188857565928E-3</v>
      </c>
    </row>
    <row r="15" spans="2:57">
      <c r="B15" s="87" t="s">
        <v>1541</v>
      </c>
      <c r="C15" s="97" t="s">
        <v>1536</v>
      </c>
      <c r="D15" s="84">
        <v>3335</v>
      </c>
      <c r="E15" s="84" t="s">
        <v>645</v>
      </c>
      <c r="F15" s="84"/>
      <c r="G15" s="94">
        <v>7.666666666666667</v>
      </c>
      <c r="H15" s="97" t="s">
        <v>172</v>
      </c>
      <c r="I15" s="141">
        <v>3.6999999999999998E-2</v>
      </c>
      <c r="J15" s="141">
        <v>3.6999999999999998E-2</v>
      </c>
      <c r="K15" s="153">
        <v>441130.90209251666</v>
      </c>
      <c r="L15" s="96">
        <v>104.11929307253456</v>
      </c>
      <c r="M15" s="153">
        <v>459.302376783223</v>
      </c>
      <c r="N15" s="95">
        <v>0.23668376163701829</v>
      </c>
      <c r="O15" s="95">
        <v>1.1218716140817427E-3</v>
      </c>
    </row>
    <row r="16" spans="2:57">
      <c r="B16" s="87" t="s">
        <v>1541</v>
      </c>
      <c r="C16" s="97" t="s">
        <v>1536</v>
      </c>
      <c r="D16" s="84">
        <v>3336</v>
      </c>
      <c r="E16" s="84" t="s">
        <v>645</v>
      </c>
      <c r="F16" s="84"/>
      <c r="G16" s="94">
        <v>11.583333333333334</v>
      </c>
      <c r="H16" s="97" t="s">
        <v>172</v>
      </c>
      <c r="I16" s="141">
        <v>8.3000000000000001E-3</v>
      </c>
      <c r="J16" s="141">
        <v>8.3000000000000001E-3</v>
      </c>
      <c r="K16" s="153">
        <v>515387.73197383509</v>
      </c>
      <c r="L16" s="96">
        <v>100.04597142497984</v>
      </c>
      <c r="M16" s="153">
        <v>515.62466305839405</v>
      </c>
      <c r="N16" s="95">
        <v>0.2657072791571467</v>
      </c>
      <c r="O16" s="95">
        <v>1.2594419324738076E-3</v>
      </c>
    </row>
    <row r="17" spans="2:57">
      <c r="B17" s="123"/>
      <c r="C17" s="118"/>
      <c r="D17" s="118"/>
      <c r="E17" s="118"/>
      <c r="F17" s="118"/>
      <c r="G17" s="119"/>
      <c r="H17" s="118"/>
      <c r="I17" s="118"/>
      <c r="J17" s="146"/>
      <c r="K17" s="119"/>
      <c r="L17" s="122"/>
      <c r="M17" s="119"/>
      <c r="N17" s="120"/>
      <c r="O17" s="120"/>
    </row>
    <row r="18" spans="2:57">
      <c r="B18" s="101" t="s">
        <v>44</v>
      </c>
      <c r="C18" s="82"/>
      <c r="D18" s="82"/>
      <c r="E18" s="82"/>
      <c r="F18" s="82"/>
      <c r="G18" s="91">
        <v>0.5</v>
      </c>
      <c r="H18" s="82"/>
      <c r="I18" s="82"/>
      <c r="J18" s="103">
        <v>1.9099999999999999E-2</v>
      </c>
      <c r="K18" s="91"/>
      <c r="L18" s="93"/>
      <c r="M18" s="91">
        <v>125.02264</v>
      </c>
      <c r="N18" s="92">
        <v>6.442559459899494E-2</v>
      </c>
      <c r="O18" s="92">
        <v>3.0537475533195174E-4</v>
      </c>
      <c r="BE18" s="1" t="s">
        <v>175</v>
      </c>
    </row>
    <row r="19" spans="2:57">
      <c r="B19" s="87" t="s">
        <v>1538</v>
      </c>
      <c r="C19" s="97" t="s">
        <v>1528</v>
      </c>
      <c r="D19" s="84" t="s">
        <v>1529</v>
      </c>
      <c r="E19" s="84" t="s">
        <v>398</v>
      </c>
      <c r="F19" s="84" t="s">
        <v>169</v>
      </c>
      <c r="G19" s="94">
        <v>0.5</v>
      </c>
      <c r="H19" s="97" t="s">
        <v>172</v>
      </c>
      <c r="I19" s="98">
        <v>0.02</v>
      </c>
      <c r="J19" s="98">
        <v>1.9099999999999999E-2</v>
      </c>
      <c r="K19" s="94">
        <v>124947.67</v>
      </c>
      <c r="L19" s="96">
        <v>100.06</v>
      </c>
      <c r="M19" s="94">
        <v>125.02264</v>
      </c>
      <c r="N19" s="95">
        <v>6.442559459899494E-2</v>
      </c>
      <c r="O19" s="95">
        <v>3.0537475533195174E-4</v>
      </c>
      <c r="BE19" s="1" t="s">
        <v>176</v>
      </c>
    </row>
    <row r="20" spans="2:57">
      <c r="B20" s="83"/>
      <c r="C20" s="84"/>
      <c r="D20" s="84"/>
      <c r="E20" s="84"/>
      <c r="F20" s="84"/>
      <c r="G20" s="84"/>
      <c r="H20" s="84"/>
      <c r="I20" s="84"/>
      <c r="J20" s="84"/>
      <c r="K20" s="94"/>
      <c r="L20" s="96"/>
      <c r="M20" s="84"/>
      <c r="N20" s="95"/>
      <c r="O20" s="84"/>
      <c r="BE20" s="1" t="s">
        <v>177</v>
      </c>
    </row>
    <row r="21" spans="2:57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BE21" s="1" t="s">
        <v>179</v>
      </c>
    </row>
    <row r="22" spans="2:57">
      <c r="B22" s="142" t="s">
        <v>1531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BE22" s="1" t="s">
        <v>178</v>
      </c>
    </row>
    <row r="23" spans="2:57">
      <c r="B23" s="142" t="s">
        <v>120</v>
      </c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BE23" s="1" t="s">
        <v>181</v>
      </c>
    </row>
    <row r="24" spans="2:57">
      <c r="B24" s="145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BE24" s="1" t="s">
        <v>182</v>
      </c>
    </row>
    <row r="25" spans="2:5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BE25" s="1" t="s">
        <v>183</v>
      </c>
    </row>
    <row r="26" spans="2:5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BE26" s="1" t="s">
        <v>184</v>
      </c>
    </row>
    <row r="27" spans="2:5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BE27" s="1" t="s">
        <v>185</v>
      </c>
    </row>
    <row r="28" spans="2:5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BE28" s="1" t="s">
        <v>31</v>
      </c>
    </row>
    <row r="29" spans="2:5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</row>
    <row r="30" spans="2:5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</row>
    <row r="31" spans="2:5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</row>
    <row r="32" spans="2:5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</row>
    <row r="33" spans="2:15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</row>
    <row r="34" spans="2:15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</row>
    <row r="35" spans="2:15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</row>
    <row r="36" spans="2:15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</row>
    <row r="37" spans="2:15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</row>
    <row r="38" spans="2:15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</row>
    <row r="39" spans="2:15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</row>
    <row r="40" spans="2:15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</row>
    <row r="41" spans="2:15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</row>
    <row r="42" spans="2:15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</row>
    <row r="43" spans="2:15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</row>
    <row r="44" spans="2:15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</row>
    <row r="45" spans="2:15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</row>
    <row r="46" spans="2:15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</row>
    <row r="47" spans="2:15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</row>
    <row r="48" spans="2:15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</row>
    <row r="49" spans="2:15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</row>
    <row r="50" spans="2:15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</row>
    <row r="51" spans="2:15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</row>
    <row r="52" spans="2:15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</row>
    <row r="53" spans="2:15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</row>
    <row r="54" spans="2:15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</row>
    <row r="55" spans="2:15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</row>
    <row r="56" spans="2:15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</row>
    <row r="57" spans="2:15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</row>
    <row r="58" spans="2:15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</row>
    <row r="59" spans="2:15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</row>
    <row r="60" spans="2:15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</row>
    <row r="61" spans="2:15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</row>
    <row r="62" spans="2:15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</row>
    <row r="63" spans="2:15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</row>
    <row r="64" spans="2:15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</row>
    <row r="65" spans="2:15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</row>
    <row r="66" spans="2:15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spans="2:15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</row>
    <row r="68" spans="2:15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</row>
    <row r="69" spans="2:15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</row>
    <row r="70" spans="2:15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</row>
    <row r="71" spans="2:15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</row>
    <row r="72" spans="2:15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</row>
    <row r="73" spans="2:15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</row>
    <row r="74" spans="2:15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</row>
    <row r="75" spans="2:15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</row>
    <row r="76" spans="2:15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</row>
    <row r="77" spans="2:15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</row>
    <row r="78" spans="2:15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</row>
    <row r="79" spans="2:15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</row>
    <row r="80" spans="2:15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</row>
    <row r="81" spans="2:15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</row>
    <row r="82" spans="2:15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</row>
    <row r="83" spans="2:15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  <row r="84" spans="2:15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</row>
    <row r="85" spans="2:15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</row>
    <row r="86" spans="2:15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</row>
    <row r="87" spans="2:15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</row>
    <row r="88" spans="2:15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</row>
    <row r="89" spans="2:15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</row>
    <row r="90" spans="2:15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</row>
    <row r="91" spans="2:15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</row>
    <row r="92" spans="2:15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</row>
    <row r="93" spans="2:15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</row>
    <row r="94" spans="2:15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</row>
    <row r="95" spans="2:15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</row>
    <row r="96" spans="2:15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</row>
    <row r="97" spans="2:15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</row>
    <row r="98" spans="2:15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</row>
    <row r="99" spans="2:15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</row>
    <row r="100" spans="2:15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</row>
    <row r="101" spans="2:15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</row>
    <row r="102" spans="2:15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</row>
    <row r="103" spans="2:15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</row>
    <row r="104" spans="2:15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</row>
    <row r="105" spans="2:15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</row>
    <row r="106" spans="2:15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</row>
    <row r="107" spans="2:15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</row>
    <row r="108" spans="2:15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</row>
    <row r="109" spans="2:15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</row>
    <row r="110" spans="2:15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</row>
    <row r="111" spans="2:15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</row>
    <row r="112" spans="2:15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</row>
    <row r="113" spans="2:15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</row>
    <row r="114" spans="2:15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</row>
    <row r="115" spans="2:15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</row>
    <row r="116" spans="2:15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</row>
    <row r="117" spans="2:15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</row>
    <row r="118" spans="2:15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</row>
    <row r="119" spans="2:15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</row>
  </sheetData>
  <mergeCells count="1">
    <mergeCell ref="B6:O6"/>
  </mergeCells>
  <phoneticPr fontId="3" type="noConversion"/>
  <conditionalFormatting sqref="B64:B119">
    <cfRule type="cellIs" dxfId="12" priority="12" operator="equal">
      <formula>2958465</formula>
    </cfRule>
    <cfRule type="cellIs" dxfId="11" priority="13" operator="equal">
      <formula>"NR3"</formula>
    </cfRule>
    <cfRule type="cellIs" dxfId="10" priority="14" operator="equal">
      <formula>"דירוג פנימי"</formula>
    </cfRule>
  </conditionalFormatting>
  <conditionalFormatting sqref="B64:B119">
    <cfRule type="cellIs" dxfId="9" priority="11" operator="equal">
      <formula>2958465</formula>
    </cfRule>
  </conditionalFormatting>
  <conditionalFormatting sqref="B11 B25:B49 B18 B20:B21">
    <cfRule type="cellIs" dxfId="8" priority="10" operator="equal">
      <formula>"NR3"</formula>
    </cfRule>
  </conditionalFormatting>
  <conditionalFormatting sqref="B22">
    <cfRule type="cellIs" dxfId="7" priority="9" operator="equal">
      <formula>"NR3"</formula>
    </cfRule>
  </conditionalFormatting>
  <conditionalFormatting sqref="B17">
    <cfRule type="cellIs" dxfId="6" priority="8" operator="equal">
      <formula>"NR3"</formula>
    </cfRule>
  </conditionalFormatting>
  <conditionalFormatting sqref="B12">
    <cfRule type="cellIs" dxfId="5" priority="6" operator="equal">
      <formula>"NR3"</formula>
    </cfRule>
  </conditionalFormatting>
  <conditionalFormatting sqref="B1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19">
    <cfRule type="cellIs" dxfId="1" priority="2" operator="equal">
      <formula>2958465</formula>
    </cfRule>
  </conditionalFormatting>
  <conditionalFormatting sqref="B13:B16">
    <cfRule type="cellIs" dxfId="0" priority="1" operator="equal">
      <formula>"NR3"</formula>
    </cfRule>
  </conditionalFormatting>
  <dataValidations count="1">
    <dataValidation allowBlank="1" showInputMessage="1" showErrorMessage="1" sqref="AF1:XFD2 A12:A1048576 B12:B21 B24:B1048576 A1:B11 C5:C1048576 D3:XFD1048576 D1:AD2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 enableFormatConditionsCalculation="0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187</v>
      </c>
      <c r="C1" s="78" t="s" vm="1">
        <v>242</v>
      </c>
    </row>
    <row r="2" spans="2:64">
      <c r="B2" s="57" t="s">
        <v>186</v>
      </c>
      <c r="C2" s="78" t="s">
        <v>243</v>
      </c>
    </row>
    <row r="3" spans="2:64">
      <c r="B3" s="57" t="s">
        <v>188</v>
      </c>
      <c r="C3" s="78" t="s">
        <v>244</v>
      </c>
    </row>
    <row r="4" spans="2:64">
      <c r="B4" s="57" t="s">
        <v>189</v>
      </c>
      <c r="C4" s="78">
        <v>75</v>
      </c>
    </row>
    <row r="6" spans="2:64" ht="26.25" customHeight="1">
      <c r="B6" s="167" t="s">
        <v>221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9"/>
    </row>
    <row r="7" spans="2:64" s="3" customFormat="1" ht="78.75">
      <c r="B7" s="60" t="s">
        <v>124</v>
      </c>
      <c r="C7" s="61" t="s">
        <v>50</v>
      </c>
      <c r="D7" s="61" t="s">
        <v>125</v>
      </c>
      <c r="E7" s="61" t="s">
        <v>15</v>
      </c>
      <c r="F7" s="61" t="s">
        <v>70</v>
      </c>
      <c r="G7" s="61" t="s">
        <v>18</v>
      </c>
      <c r="H7" s="61" t="s">
        <v>109</v>
      </c>
      <c r="I7" s="61" t="s">
        <v>57</v>
      </c>
      <c r="J7" s="61" t="s">
        <v>19</v>
      </c>
      <c r="K7" s="61" t="s">
        <v>0</v>
      </c>
      <c r="L7" s="61" t="s">
        <v>113</v>
      </c>
      <c r="M7" s="61" t="s">
        <v>118</v>
      </c>
      <c r="N7" s="75" t="s">
        <v>190</v>
      </c>
      <c r="O7" s="63" t="s">
        <v>192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</v>
      </c>
      <c r="L8" s="33" t="s">
        <v>66</v>
      </c>
      <c r="M8" s="33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"/>
      <c r="Q10" s="1"/>
      <c r="R10" s="1"/>
      <c r="S10" s="1"/>
      <c r="T10" s="1"/>
      <c r="U10" s="1"/>
      <c r="BL10" s="1"/>
    </row>
    <row r="11" spans="2:64" ht="20.25" customHeight="1">
      <c r="B11" s="99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</row>
    <row r="12" spans="2:64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</row>
    <row r="13" spans="2:64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</row>
    <row r="14" spans="2:64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</row>
    <row r="15" spans="2:64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</row>
    <row r="16" spans="2:64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</row>
    <row r="17" spans="2:15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</row>
    <row r="18" spans="2:15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</row>
    <row r="19" spans="2:15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</row>
    <row r="20" spans="2:15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</row>
    <row r="21" spans="2:15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</row>
    <row r="22" spans="2:15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</row>
    <row r="23" spans="2:15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</row>
    <row r="24" spans="2:15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</row>
    <row r="25" spans="2:15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</row>
    <row r="26" spans="2:15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</row>
    <row r="27" spans="2:15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</row>
    <row r="28" spans="2:15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</row>
    <row r="29" spans="2:15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</row>
    <row r="30" spans="2:15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</row>
    <row r="31" spans="2:15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</row>
    <row r="32" spans="2:15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</row>
    <row r="33" spans="2:15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</row>
    <row r="34" spans="2:15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</row>
    <row r="35" spans="2:15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</row>
    <row r="36" spans="2:15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</row>
    <row r="37" spans="2:15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</row>
    <row r="38" spans="2:15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</row>
    <row r="39" spans="2:15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</row>
    <row r="40" spans="2:15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</row>
    <row r="41" spans="2:15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</row>
    <row r="42" spans="2:15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</row>
    <row r="43" spans="2:15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</row>
    <row r="44" spans="2:15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</row>
    <row r="45" spans="2:15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</row>
    <row r="46" spans="2:15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</row>
    <row r="47" spans="2:15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</row>
    <row r="48" spans="2:15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</row>
    <row r="49" spans="2:15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</row>
    <row r="50" spans="2:15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</row>
    <row r="51" spans="2:15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</row>
    <row r="52" spans="2:15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</row>
    <row r="53" spans="2:15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</row>
    <row r="54" spans="2:15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</row>
    <row r="55" spans="2:15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</row>
    <row r="56" spans="2:15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</row>
    <row r="57" spans="2:15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</row>
    <row r="58" spans="2:15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</row>
    <row r="59" spans="2:15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</row>
    <row r="60" spans="2:15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</row>
    <row r="61" spans="2:15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</row>
    <row r="62" spans="2:15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</row>
    <row r="63" spans="2:15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</row>
    <row r="64" spans="2:15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</row>
    <row r="65" spans="2:15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</row>
    <row r="66" spans="2:15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spans="2:15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</row>
    <row r="68" spans="2:15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</row>
    <row r="69" spans="2:15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</row>
    <row r="70" spans="2:15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</row>
    <row r="71" spans="2:15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</row>
    <row r="72" spans="2:15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</row>
    <row r="73" spans="2:15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</row>
    <row r="74" spans="2:15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</row>
    <row r="75" spans="2:15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</row>
    <row r="76" spans="2:15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</row>
    <row r="77" spans="2:15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</row>
    <row r="78" spans="2:15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</row>
    <row r="79" spans="2:15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</row>
    <row r="80" spans="2:15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</row>
    <row r="81" spans="2:15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</row>
    <row r="82" spans="2:15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</row>
    <row r="83" spans="2:15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  <row r="84" spans="2:15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</row>
    <row r="85" spans="2:15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</row>
    <row r="86" spans="2:15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</row>
    <row r="87" spans="2:15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</row>
    <row r="88" spans="2:15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</row>
    <row r="89" spans="2:15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</row>
    <row r="90" spans="2:15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</row>
    <row r="91" spans="2:15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</row>
    <row r="92" spans="2:15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</row>
    <row r="93" spans="2:15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</row>
    <row r="94" spans="2:15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</row>
    <row r="95" spans="2:15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</row>
    <row r="96" spans="2:15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</row>
    <row r="97" spans="2:15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</row>
    <row r="98" spans="2:15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</row>
    <row r="99" spans="2:15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</row>
    <row r="100" spans="2:15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</row>
    <row r="101" spans="2:15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</row>
    <row r="102" spans="2:15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</row>
    <row r="103" spans="2:15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</row>
    <row r="104" spans="2:15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</row>
    <row r="105" spans="2:15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</row>
    <row r="106" spans="2:15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</row>
    <row r="107" spans="2:15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</row>
    <row r="108" spans="2:15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</row>
    <row r="109" spans="2:15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 enableFormatConditionsCalculation="0">
    <tabColor indexed="52"/>
    <pageSetUpPr fitToPage="1"/>
  </sheetPr>
  <dimension ref="B1:BC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5.28515625" style="1" bestFit="1" customWidth="1"/>
    <col min="5" max="5" width="7.5703125" style="1" bestFit="1" customWidth="1"/>
    <col min="6" max="6" width="8" style="1" bestFit="1" customWidth="1"/>
    <col min="7" max="7" width="6.85546875" style="1" bestFit="1" customWidth="1"/>
    <col min="8" max="8" width="9.7109375" style="1" bestFit="1" customWidth="1"/>
    <col min="9" max="9" width="9" style="1" bestFit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57" t="s">
        <v>187</v>
      </c>
      <c r="C1" s="78" t="s" vm="1">
        <v>242</v>
      </c>
    </row>
    <row r="2" spans="2:55">
      <c r="B2" s="57" t="s">
        <v>186</v>
      </c>
      <c r="C2" s="78" t="s">
        <v>243</v>
      </c>
    </row>
    <row r="3" spans="2:55">
      <c r="B3" s="57" t="s">
        <v>188</v>
      </c>
      <c r="C3" s="78" t="s">
        <v>244</v>
      </c>
    </row>
    <row r="4" spans="2:55">
      <c r="B4" s="57" t="s">
        <v>189</v>
      </c>
      <c r="C4" s="78">
        <v>75</v>
      </c>
    </row>
    <row r="6" spans="2:55" ht="26.25" customHeight="1">
      <c r="B6" s="167" t="s">
        <v>222</v>
      </c>
      <c r="C6" s="168"/>
      <c r="D6" s="168"/>
      <c r="E6" s="168"/>
      <c r="F6" s="168"/>
      <c r="G6" s="168"/>
      <c r="H6" s="168"/>
      <c r="I6" s="169"/>
    </row>
    <row r="7" spans="2:55" s="3" customFormat="1" ht="78.75">
      <c r="B7" s="60" t="s">
        <v>124</v>
      </c>
      <c r="C7" s="62" t="s">
        <v>59</v>
      </c>
      <c r="D7" s="62" t="s">
        <v>93</v>
      </c>
      <c r="E7" s="62" t="s">
        <v>60</v>
      </c>
      <c r="F7" s="62" t="s">
        <v>109</v>
      </c>
      <c r="G7" s="62" t="s">
        <v>234</v>
      </c>
      <c r="H7" s="76" t="s">
        <v>190</v>
      </c>
      <c r="I7" s="64" t="s">
        <v>191</v>
      </c>
    </row>
    <row r="8" spans="2:55" s="3" customFormat="1" ht="22.5" customHeight="1">
      <c r="B8" s="16"/>
      <c r="C8" s="17" t="s">
        <v>24</v>
      </c>
      <c r="D8" s="17"/>
      <c r="E8" s="17" t="s">
        <v>20</v>
      </c>
      <c r="F8" s="17"/>
      <c r="G8" s="17" t="s">
        <v>230</v>
      </c>
      <c r="H8" s="33" t="s">
        <v>20</v>
      </c>
      <c r="I8" s="18" t="s">
        <v>20</v>
      </c>
    </row>
    <row r="9" spans="2:55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ht="22.5" customHeight="1">
      <c r="B11" s="99"/>
      <c r="C11" s="100"/>
      <c r="D11" s="100"/>
      <c r="E11" s="100"/>
      <c r="F11" s="100"/>
      <c r="G11" s="100"/>
      <c r="H11" s="100"/>
      <c r="I11" s="100"/>
    </row>
    <row r="12" spans="2:55">
      <c r="B12" s="99"/>
      <c r="C12" s="100"/>
      <c r="D12" s="100"/>
      <c r="E12" s="100"/>
      <c r="F12" s="100"/>
      <c r="G12" s="100"/>
      <c r="H12" s="100"/>
      <c r="I12" s="100"/>
    </row>
    <row r="13" spans="2:55">
      <c r="B13" s="100"/>
      <c r="C13" s="100"/>
      <c r="D13" s="100"/>
      <c r="E13" s="100"/>
      <c r="F13" s="100"/>
      <c r="G13" s="100"/>
      <c r="H13" s="100"/>
      <c r="I13" s="100"/>
    </row>
    <row r="14" spans="2:55">
      <c r="B14" s="100"/>
      <c r="C14" s="100"/>
      <c r="D14" s="100"/>
      <c r="E14" s="100"/>
      <c r="F14" s="100"/>
      <c r="G14" s="100"/>
      <c r="H14" s="100"/>
      <c r="I14" s="100"/>
    </row>
    <row r="15" spans="2:55">
      <c r="B15" s="100"/>
      <c r="C15" s="100"/>
      <c r="D15" s="100"/>
      <c r="E15" s="100"/>
      <c r="F15" s="100"/>
      <c r="G15" s="100"/>
      <c r="H15" s="100"/>
      <c r="I15" s="100"/>
    </row>
    <row r="16" spans="2:55">
      <c r="B16" s="100"/>
      <c r="C16" s="100"/>
      <c r="D16" s="100"/>
      <c r="E16" s="100"/>
      <c r="F16" s="100"/>
      <c r="G16" s="100"/>
      <c r="H16" s="100"/>
      <c r="I16" s="100"/>
    </row>
    <row r="17" spans="2:9">
      <c r="B17" s="100"/>
      <c r="C17" s="100"/>
      <c r="D17" s="100"/>
      <c r="E17" s="100"/>
      <c r="F17" s="100"/>
      <c r="G17" s="100"/>
      <c r="H17" s="100"/>
      <c r="I17" s="100"/>
    </row>
    <row r="18" spans="2:9">
      <c r="B18" s="100"/>
      <c r="C18" s="100"/>
      <c r="D18" s="100"/>
      <c r="E18" s="100"/>
      <c r="F18" s="100"/>
      <c r="G18" s="100"/>
      <c r="H18" s="100"/>
      <c r="I18" s="100"/>
    </row>
    <row r="19" spans="2:9">
      <c r="B19" s="100"/>
      <c r="C19" s="100"/>
      <c r="D19" s="100"/>
      <c r="E19" s="100"/>
      <c r="F19" s="100"/>
      <c r="G19" s="100"/>
      <c r="H19" s="100"/>
      <c r="I19" s="100"/>
    </row>
    <row r="20" spans="2:9">
      <c r="B20" s="100"/>
      <c r="C20" s="100"/>
      <c r="D20" s="100"/>
      <c r="E20" s="100"/>
      <c r="F20" s="100"/>
      <c r="G20" s="100"/>
      <c r="H20" s="100"/>
      <c r="I20" s="100"/>
    </row>
    <row r="21" spans="2:9">
      <c r="B21" s="100"/>
      <c r="C21" s="100"/>
      <c r="D21" s="100"/>
      <c r="E21" s="100"/>
      <c r="F21" s="100"/>
      <c r="G21" s="100"/>
      <c r="H21" s="100"/>
      <c r="I21" s="100"/>
    </row>
    <row r="22" spans="2:9">
      <c r="B22" s="100"/>
      <c r="C22" s="100"/>
      <c r="D22" s="100"/>
      <c r="E22" s="100"/>
      <c r="F22" s="100"/>
      <c r="G22" s="100"/>
      <c r="H22" s="100"/>
      <c r="I22" s="100"/>
    </row>
    <row r="23" spans="2:9">
      <c r="B23" s="100"/>
      <c r="C23" s="100"/>
      <c r="D23" s="100"/>
      <c r="E23" s="100"/>
      <c r="F23" s="100"/>
      <c r="G23" s="100"/>
      <c r="H23" s="100"/>
      <c r="I23" s="100"/>
    </row>
    <row r="24" spans="2:9">
      <c r="B24" s="100"/>
      <c r="C24" s="100"/>
      <c r="D24" s="100"/>
      <c r="E24" s="100"/>
      <c r="F24" s="100"/>
      <c r="G24" s="100"/>
      <c r="H24" s="100"/>
      <c r="I24" s="100"/>
    </row>
    <row r="25" spans="2:9">
      <c r="B25" s="100"/>
      <c r="C25" s="100"/>
      <c r="D25" s="100"/>
      <c r="E25" s="100"/>
      <c r="F25" s="100"/>
      <c r="G25" s="100"/>
      <c r="H25" s="100"/>
      <c r="I25" s="100"/>
    </row>
    <row r="26" spans="2:9">
      <c r="B26" s="100"/>
      <c r="C26" s="100"/>
      <c r="D26" s="100"/>
      <c r="E26" s="100"/>
      <c r="F26" s="100"/>
      <c r="G26" s="100"/>
      <c r="H26" s="100"/>
      <c r="I26" s="100"/>
    </row>
    <row r="27" spans="2:9">
      <c r="B27" s="100"/>
      <c r="C27" s="100"/>
      <c r="D27" s="100"/>
      <c r="E27" s="100"/>
      <c r="F27" s="100"/>
      <c r="G27" s="100"/>
      <c r="H27" s="100"/>
      <c r="I27" s="100"/>
    </row>
    <row r="28" spans="2:9">
      <c r="B28" s="100"/>
      <c r="C28" s="100"/>
      <c r="D28" s="100"/>
      <c r="E28" s="100"/>
      <c r="F28" s="100"/>
      <c r="G28" s="100"/>
      <c r="H28" s="100"/>
      <c r="I28" s="100"/>
    </row>
    <row r="29" spans="2:9">
      <c r="B29" s="100"/>
      <c r="C29" s="100"/>
      <c r="D29" s="100"/>
      <c r="E29" s="100"/>
      <c r="F29" s="100"/>
      <c r="G29" s="100"/>
      <c r="H29" s="100"/>
      <c r="I29" s="100"/>
    </row>
    <row r="30" spans="2:9">
      <c r="B30" s="100"/>
      <c r="C30" s="100"/>
      <c r="D30" s="100"/>
      <c r="E30" s="100"/>
      <c r="F30" s="100"/>
      <c r="G30" s="100"/>
      <c r="H30" s="100"/>
      <c r="I30" s="100"/>
    </row>
    <row r="31" spans="2:9">
      <c r="B31" s="100"/>
      <c r="C31" s="100"/>
      <c r="D31" s="100"/>
      <c r="E31" s="100"/>
      <c r="F31" s="100"/>
      <c r="G31" s="100"/>
      <c r="H31" s="100"/>
      <c r="I31" s="100"/>
    </row>
    <row r="32" spans="2:9">
      <c r="B32" s="100"/>
      <c r="C32" s="100"/>
      <c r="D32" s="100"/>
      <c r="E32" s="100"/>
      <c r="F32" s="100"/>
      <c r="G32" s="100"/>
      <c r="H32" s="100"/>
      <c r="I32" s="100"/>
    </row>
    <row r="33" spans="2:9">
      <c r="B33" s="100"/>
      <c r="C33" s="100"/>
      <c r="D33" s="100"/>
      <c r="E33" s="100"/>
      <c r="F33" s="100"/>
      <c r="G33" s="100"/>
      <c r="H33" s="100"/>
      <c r="I33" s="100"/>
    </row>
    <row r="34" spans="2:9">
      <c r="B34" s="100"/>
      <c r="C34" s="100"/>
      <c r="D34" s="100"/>
      <c r="E34" s="100"/>
      <c r="F34" s="100"/>
      <c r="G34" s="100"/>
      <c r="H34" s="100"/>
      <c r="I34" s="100"/>
    </row>
    <row r="35" spans="2:9">
      <c r="B35" s="100"/>
      <c r="C35" s="100"/>
      <c r="D35" s="100"/>
      <c r="E35" s="100"/>
      <c r="F35" s="100"/>
      <c r="G35" s="100"/>
      <c r="H35" s="100"/>
      <c r="I35" s="100"/>
    </row>
    <row r="36" spans="2:9">
      <c r="B36" s="100"/>
      <c r="C36" s="100"/>
      <c r="D36" s="100"/>
      <c r="E36" s="100"/>
      <c r="F36" s="100"/>
      <c r="G36" s="100"/>
      <c r="H36" s="100"/>
      <c r="I36" s="100"/>
    </row>
    <row r="37" spans="2:9">
      <c r="B37" s="100"/>
      <c r="C37" s="100"/>
      <c r="D37" s="100"/>
      <c r="E37" s="100"/>
      <c r="F37" s="100"/>
      <c r="G37" s="100"/>
      <c r="H37" s="100"/>
      <c r="I37" s="100"/>
    </row>
    <row r="38" spans="2:9">
      <c r="B38" s="100"/>
      <c r="C38" s="100"/>
      <c r="D38" s="100"/>
      <c r="E38" s="100"/>
      <c r="F38" s="100"/>
      <c r="G38" s="100"/>
      <c r="H38" s="100"/>
      <c r="I38" s="100"/>
    </row>
    <row r="39" spans="2:9">
      <c r="B39" s="100"/>
      <c r="C39" s="100"/>
      <c r="D39" s="100"/>
      <c r="E39" s="100"/>
      <c r="F39" s="100"/>
      <c r="G39" s="100"/>
      <c r="H39" s="100"/>
      <c r="I39" s="100"/>
    </row>
    <row r="40" spans="2:9">
      <c r="B40" s="100"/>
      <c r="C40" s="100"/>
      <c r="D40" s="100"/>
      <c r="E40" s="100"/>
      <c r="F40" s="100"/>
      <c r="G40" s="100"/>
      <c r="H40" s="100"/>
      <c r="I40" s="100"/>
    </row>
    <row r="41" spans="2:9">
      <c r="B41" s="100"/>
      <c r="C41" s="100"/>
      <c r="D41" s="100"/>
      <c r="E41" s="100"/>
      <c r="F41" s="100"/>
      <c r="G41" s="100"/>
      <c r="H41" s="100"/>
      <c r="I41" s="100"/>
    </row>
    <row r="42" spans="2:9">
      <c r="B42" s="100"/>
      <c r="C42" s="100"/>
      <c r="D42" s="100"/>
      <c r="E42" s="100"/>
      <c r="F42" s="100"/>
      <c r="G42" s="100"/>
      <c r="H42" s="100"/>
      <c r="I42" s="100"/>
    </row>
    <row r="43" spans="2:9">
      <c r="B43" s="100"/>
      <c r="C43" s="100"/>
      <c r="D43" s="100"/>
      <c r="E43" s="100"/>
      <c r="F43" s="100"/>
      <c r="G43" s="100"/>
      <c r="H43" s="100"/>
      <c r="I43" s="100"/>
    </row>
    <row r="44" spans="2:9">
      <c r="B44" s="100"/>
      <c r="C44" s="100"/>
      <c r="D44" s="100"/>
      <c r="E44" s="100"/>
      <c r="F44" s="100"/>
      <c r="G44" s="100"/>
      <c r="H44" s="100"/>
      <c r="I44" s="100"/>
    </row>
    <row r="45" spans="2:9">
      <c r="B45" s="100"/>
      <c r="C45" s="100"/>
      <c r="D45" s="100"/>
      <c r="E45" s="100"/>
      <c r="F45" s="100"/>
      <c r="G45" s="100"/>
      <c r="H45" s="100"/>
      <c r="I45" s="100"/>
    </row>
    <row r="46" spans="2:9">
      <c r="B46" s="100"/>
      <c r="C46" s="100"/>
      <c r="D46" s="100"/>
      <c r="E46" s="100"/>
      <c r="F46" s="100"/>
      <c r="G46" s="100"/>
      <c r="H46" s="100"/>
      <c r="I46" s="100"/>
    </row>
    <row r="47" spans="2:9">
      <c r="B47" s="100"/>
      <c r="C47" s="100"/>
      <c r="D47" s="100"/>
      <c r="E47" s="100"/>
      <c r="F47" s="100"/>
      <c r="G47" s="100"/>
      <c r="H47" s="100"/>
      <c r="I47" s="100"/>
    </row>
    <row r="48" spans="2:9">
      <c r="B48" s="100"/>
      <c r="C48" s="100"/>
      <c r="D48" s="100"/>
      <c r="E48" s="100"/>
      <c r="F48" s="100"/>
      <c r="G48" s="100"/>
      <c r="H48" s="100"/>
      <c r="I48" s="100"/>
    </row>
    <row r="49" spans="2:9">
      <c r="B49" s="100"/>
      <c r="C49" s="100"/>
      <c r="D49" s="100"/>
      <c r="E49" s="100"/>
      <c r="F49" s="100"/>
      <c r="G49" s="100"/>
      <c r="H49" s="100"/>
      <c r="I49" s="100"/>
    </row>
    <row r="50" spans="2:9">
      <c r="B50" s="100"/>
      <c r="C50" s="100"/>
      <c r="D50" s="100"/>
      <c r="E50" s="100"/>
      <c r="F50" s="100"/>
      <c r="G50" s="100"/>
      <c r="H50" s="100"/>
      <c r="I50" s="100"/>
    </row>
    <row r="51" spans="2:9">
      <c r="B51" s="100"/>
      <c r="C51" s="100"/>
      <c r="D51" s="100"/>
      <c r="E51" s="100"/>
      <c r="F51" s="100"/>
      <c r="G51" s="100"/>
      <c r="H51" s="100"/>
      <c r="I51" s="100"/>
    </row>
    <row r="52" spans="2:9">
      <c r="B52" s="100"/>
      <c r="C52" s="100"/>
      <c r="D52" s="100"/>
      <c r="E52" s="100"/>
      <c r="F52" s="100"/>
      <c r="G52" s="100"/>
      <c r="H52" s="100"/>
      <c r="I52" s="100"/>
    </row>
    <row r="53" spans="2:9">
      <c r="B53" s="100"/>
      <c r="C53" s="100"/>
      <c r="D53" s="100"/>
      <c r="E53" s="100"/>
      <c r="F53" s="100"/>
      <c r="G53" s="100"/>
      <c r="H53" s="100"/>
      <c r="I53" s="100"/>
    </row>
    <row r="54" spans="2:9">
      <c r="B54" s="100"/>
      <c r="C54" s="100"/>
      <c r="D54" s="100"/>
      <c r="E54" s="100"/>
      <c r="F54" s="100"/>
      <c r="G54" s="100"/>
      <c r="H54" s="100"/>
      <c r="I54" s="100"/>
    </row>
    <row r="55" spans="2:9">
      <c r="B55" s="100"/>
      <c r="C55" s="100"/>
      <c r="D55" s="100"/>
      <c r="E55" s="100"/>
      <c r="F55" s="100"/>
      <c r="G55" s="100"/>
      <c r="H55" s="100"/>
      <c r="I55" s="100"/>
    </row>
    <row r="56" spans="2:9">
      <c r="B56" s="100"/>
      <c r="C56" s="100"/>
      <c r="D56" s="100"/>
      <c r="E56" s="100"/>
      <c r="F56" s="100"/>
      <c r="G56" s="100"/>
      <c r="H56" s="100"/>
      <c r="I56" s="100"/>
    </row>
    <row r="57" spans="2:9">
      <c r="B57" s="100"/>
      <c r="C57" s="100"/>
      <c r="D57" s="100"/>
      <c r="E57" s="100"/>
      <c r="F57" s="100"/>
      <c r="G57" s="100"/>
      <c r="H57" s="100"/>
      <c r="I57" s="100"/>
    </row>
    <row r="58" spans="2:9">
      <c r="B58" s="100"/>
      <c r="C58" s="100"/>
      <c r="D58" s="100"/>
      <c r="E58" s="100"/>
      <c r="F58" s="100"/>
      <c r="G58" s="100"/>
      <c r="H58" s="100"/>
      <c r="I58" s="100"/>
    </row>
    <row r="59" spans="2:9">
      <c r="B59" s="100"/>
      <c r="C59" s="100"/>
      <c r="D59" s="100"/>
      <c r="E59" s="100"/>
      <c r="F59" s="100"/>
      <c r="G59" s="100"/>
      <c r="H59" s="100"/>
      <c r="I59" s="100"/>
    </row>
    <row r="60" spans="2:9">
      <c r="B60" s="100"/>
      <c r="C60" s="100"/>
      <c r="D60" s="100"/>
      <c r="E60" s="100"/>
      <c r="F60" s="100"/>
      <c r="G60" s="100"/>
      <c r="H60" s="100"/>
      <c r="I60" s="100"/>
    </row>
    <row r="61" spans="2:9">
      <c r="B61" s="100"/>
      <c r="C61" s="100"/>
      <c r="D61" s="100"/>
      <c r="E61" s="100"/>
      <c r="F61" s="100"/>
      <c r="G61" s="100"/>
      <c r="H61" s="100"/>
      <c r="I61" s="100"/>
    </row>
    <row r="62" spans="2:9">
      <c r="B62" s="100"/>
      <c r="C62" s="100"/>
      <c r="D62" s="100"/>
      <c r="E62" s="100"/>
      <c r="F62" s="100"/>
      <c r="G62" s="100"/>
      <c r="H62" s="100"/>
      <c r="I62" s="100"/>
    </row>
    <row r="63" spans="2:9">
      <c r="B63" s="100"/>
      <c r="C63" s="100"/>
      <c r="D63" s="100"/>
      <c r="E63" s="100"/>
      <c r="F63" s="100"/>
      <c r="G63" s="100"/>
      <c r="H63" s="100"/>
      <c r="I63" s="100"/>
    </row>
    <row r="64" spans="2:9">
      <c r="B64" s="100"/>
      <c r="C64" s="100"/>
      <c r="D64" s="100"/>
      <c r="E64" s="100"/>
      <c r="F64" s="100"/>
      <c r="G64" s="100"/>
      <c r="H64" s="100"/>
      <c r="I64" s="100"/>
    </row>
    <row r="65" spans="2:9">
      <c r="B65" s="100"/>
      <c r="C65" s="100"/>
      <c r="D65" s="100"/>
      <c r="E65" s="100"/>
      <c r="F65" s="100"/>
      <c r="G65" s="100"/>
      <c r="H65" s="100"/>
      <c r="I65" s="100"/>
    </row>
    <row r="66" spans="2:9">
      <c r="B66" s="100"/>
      <c r="C66" s="100"/>
      <c r="D66" s="100"/>
      <c r="E66" s="100"/>
      <c r="F66" s="100"/>
      <c r="G66" s="100"/>
      <c r="H66" s="100"/>
      <c r="I66" s="100"/>
    </row>
    <row r="67" spans="2:9">
      <c r="B67" s="100"/>
      <c r="C67" s="100"/>
      <c r="D67" s="100"/>
      <c r="E67" s="100"/>
      <c r="F67" s="100"/>
      <c r="G67" s="100"/>
      <c r="H67" s="100"/>
      <c r="I67" s="100"/>
    </row>
    <row r="68" spans="2:9">
      <c r="B68" s="100"/>
      <c r="C68" s="100"/>
      <c r="D68" s="100"/>
      <c r="E68" s="100"/>
      <c r="F68" s="100"/>
      <c r="G68" s="100"/>
      <c r="H68" s="100"/>
      <c r="I68" s="100"/>
    </row>
    <row r="69" spans="2:9">
      <c r="B69" s="100"/>
      <c r="C69" s="100"/>
      <c r="D69" s="100"/>
      <c r="E69" s="100"/>
      <c r="F69" s="100"/>
      <c r="G69" s="100"/>
      <c r="H69" s="100"/>
      <c r="I69" s="100"/>
    </row>
    <row r="70" spans="2:9">
      <c r="B70" s="100"/>
      <c r="C70" s="100"/>
      <c r="D70" s="100"/>
      <c r="E70" s="100"/>
      <c r="F70" s="100"/>
      <c r="G70" s="100"/>
      <c r="H70" s="100"/>
      <c r="I70" s="100"/>
    </row>
    <row r="71" spans="2:9">
      <c r="B71" s="100"/>
      <c r="C71" s="100"/>
      <c r="D71" s="100"/>
      <c r="E71" s="100"/>
      <c r="F71" s="100"/>
      <c r="G71" s="100"/>
      <c r="H71" s="100"/>
      <c r="I71" s="100"/>
    </row>
    <row r="72" spans="2:9">
      <c r="B72" s="100"/>
      <c r="C72" s="100"/>
      <c r="D72" s="100"/>
      <c r="E72" s="100"/>
      <c r="F72" s="100"/>
      <c r="G72" s="100"/>
      <c r="H72" s="100"/>
      <c r="I72" s="100"/>
    </row>
    <row r="73" spans="2:9">
      <c r="B73" s="100"/>
      <c r="C73" s="100"/>
      <c r="D73" s="100"/>
      <c r="E73" s="100"/>
      <c r="F73" s="100"/>
      <c r="G73" s="100"/>
      <c r="H73" s="100"/>
      <c r="I73" s="100"/>
    </row>
    <row r="74" spans="2:9">
      <c r="B74" s="100"/>
      <c r="C74" s="100"/>
      <c r="D74" s="100"/>
      <c r="E74" s="100"/>
      <c r="F74" s="100"/>
      <c r="G74" s="100"/>
      <c r="H74" s="100"/>
      <c r="I74" s="100"/>
    </row>
    <row r="75" spans="2:9">
      <c r="B75" s="100"/>
      <c r="C75" s="100"/>
      <c r="D75" s="100"/>
      <c r="E75" s="100"/>
      <c r="F75" s="100"/>
      <c r="G75" s="100"/>
      <c r="H75" s="100"/>
      <c r="I75" s="100"/>
    </row>
    <row r="76" spans="2:9">
      <c r="B76" s="100"/>
      <c r="C76" s="100"/>
      <c r="D76" s="100"/>
      <c r="E76" s="100"/>
      <c r="F76" s="100"/>
      <c r="G76" s="100"/>
      <c r="H76" s="100"/>
      <c r="I76" s="100"/>
    </row>
    <row r="77" spans="2:9">
      <c r="B77" s="100"/>
      <c r="C77" s="100"/>
      <c r="D77" s="100"/>
      <c r="E77" s="100"/>
      <c r="F77" s="100"/>
      <c r="G77" s="100"/>
      <c r="H77" s="100"/>
      <c r="I77" s="100"/>
    </row>
    <row r="78" spans="2:9">
      <c r="B78" s="100"/>
      <c r="C78" s="100"/>
      <c r="D78" s="100"/>
      <c r="E78" s="100"/>
      <c r="F78" s="100"/>
      <c r="G78" s="100"/>
      <c r="H78" s="100"/>
      <c r="I78" s="100"/>
    </row>
    <row r="79" spans="2:9">
      <c r="B79" s="100"/>
      <c r="C79" s="100"/>
      <c r="D79" s="100"/>
      <c r="E79" s="100"/>
      <c r="F79" s="100"/>
      <c r="G79" s="100"/>
      <c r="H79" s="100"/>
      <c r="I79" s="100"/>
    </row>
    <row r="80" spans="2:9">
      <c r="B80" s="100"/>
      <c r="C80" s="100"/>
      <c r="D80" s="100"/>
      <c r="E80" s="100"/>
      <c r="F80" s="100"/>
      <c r="G80" s="100"/>
      <c r="H80" s="100"/>
      <c r="I80" s="100"/>
    </row>
    <row r="81" spans="2:9">
      <c r="B81" s="100"/>
      <c r="C81" s="100"/>
      <c r="D81" s="100"/>
      <c r="E81" s="100"/>
      <c r="F81" s="100"/>
      <c r="G81" s="100"/>
      <c r="H81" s="100"/>
      <c r="I81" s="100"/>
    </row>
    <row r="82" spans="2:9">
      <c r="B82" s="100"/>
      <c r="C82" s="100"/>
      <c r="D82" s="100"/>
      <c r="E82" s="100"/>
      <c r="F82" s="100"/>
      <c r="G82" s="100"/>
      <c r="H82" s="100"/>
      <c r="I82" s="100"/>
    </row>
    <row r="83" spans="2:9">
      <c r="B83" s="100"/>
      <c r="C83" s="100"/>
      <c r="D83" s="100"/>
      <c r="E83" s="100"/>
      <c r="F83" s="100"/>
      <c r="G83" s="100"/>
      <c r="H83" s="100"/>
      <c r="I83" s="100"/>
    </row>
    <row r="84" spans="2:9">
      <c r="B84" s="100"/>
      <c r="C84" s="100"/>
      <c r="D84" s="100"/>
      <c r="E84" s="100"/>
      <c r="F84" s="100"/>
      <c r="G84" s="100"/>
      <c r="H84" s="100"/>
      <c r="I84" s="100"/>
    </row>
    <row r="85" spans="2:9">
      <c r="B85" s="100"/>
      <c r="C85" s="100"/>
      <c r="D85" s="100"/>
      <c r="E85" s="100"/>
      <c r="F85" s="100"/>
      <c r="G85" s="100"/>
      <c r="H85" s="100"/>
      <c r="I85" s="100"/>
    </row>
    <row r="86" spans="2:9">
      <c r="B86" s="100"/>
      <c r="C86" s="100"/>
      <c r="D86" s="100"/>
      <c r="E86" s="100"/>
      <c r="F86" s="100"/>
      <c r="G86" s="100"/>
      <c r="H86" s="100"/>
      <c r="I86" s="100"/>
    </row>
    <row r="87" spans="2:9">
      <c r="B87" s="100"/>
      <c r="C87" s="100"/>
      <c r="D87" s="100"/>
      <c r="E87" s="100"/>
      <c r="F87" s="100"/>
      <c r="G87" s="100"/>
      <c r="H87" s="100"/>
      <c r="I87" s="100"/>
    </row>
    <row r="88" spans="2:9">
      <c r="B88" s="100"/>
      <c r="C88" s="100"/>
      <c r="D88" s="100"/>
      <c r="E88" s="100"/>
      <c r="F88" s="100"/>
      <c r="G88" s="100"/>
      <c r="H88" s="100"/>
      <c r="I88" s="100"/>
    </row>
    <row r="89" spans="2:9">
      <c r="B89" s="100"/>
      <c r="C89" s="100"/>
      <c r="D89" s="100"/>
      <c r="E89" s="100"/>
      <c r="F89" s="100"/>
      <c r="G89" s="100"/>
      <c r="H89" s="100"/>
      <c r="I89" s="100"/>
    </row>
    <row r="90" spans="2:9">
      <c r="B90" s="100"/>
      <c r="C90" s="100"/>
      <c r="D90" s="100"/>
      <c r="E90" s="100"/>
      <c r="F90" s="100"/>
      <c r="G90" s="100"/>
      <c r="H90" s="100"/>
      <c r="I90" s="100"/>
    </row>
    <row r="91" spans="2:9">
      <c r="B91" s="100"/>
      <c r="C91" s="100"/>
      <c r="D91" s="100"/>
      <c r="E91" s="100"/>
      <c r="F91" s="100"/>
      <c r="G91" s="100"/>
      <c r="H91" s="100"/>
      <c r="I91" s="100"/>
    </row>
    <row r="92" spans="2:9">
      <c r="B92" s="100"/>
      <c r="C92" s="100"/>
      <c r="D92" s="100"/>
      <c r="E92" s="100"/>
      <c r="F92" s="100"/>
      <c r="G92" s="100"/>
      <c r="H92" s="100"/>
      <c r="I92" s="100"/>
    </row>
    <row r="93" spans="2:9">
      <c r="B93" s="100"/>
      <c r="C93" s="100"/>
      <c r="D93" s="100"/>
      <c r="E93" s="100"/>
      <c r="F93" s="100"/>
      <c r="G93" s="100"/>
      <c r="H93" s="100"/>
      <c r="I93" s="100"/>
    </row>
    <row r="94" spans="2:9">
      <c r="B94" s="100"/>
      <c r="C94" s="100"/>
      <c r="D94" s="100"/>
      <c r="E94" s="100"/>
      <c r="F94" s="100"/>
      <c r="G94" s="100"/>
      <c r="H94" s="100"/>
      <c r="I94" s="100"/>
    </row>
    <row r="95" spans="2:9">
      <c r="B95" s="100"/>
      <c r="C95" s="100"/>
      <c r="D95" s="100"/>
      <c r="E95" s="100"/>
      <c r="F95" s="100"/>
      <c r="G95" s="100"/>
      <c r="H95" s="100"/>
      <c r="I95" s="100"/>
    </row>
    <row r="96" spans="2:9">
      <c r="B96" s="100"/>
      <c r="C96" s="100"/>
      <c r="D96" s="100"/>
      <c r="E96" s="100"/>
      <c r="F96" s="100"/>
      <c r="G96" s="100"/>
      <c r="H96" s="100"/>
      <c r="I96" s="100"/>
    </row>
    <row r="97" spans="2:9">
      <c r="B97" s="100"/>
      <c r="C97" s="100"/>
      <c r="D97" s="100"/>
      <c r="E97" s="100"/>
      <c r="F97" s="100"/>
      <c r="G97" s="100"/>
      <c r="H97" s="100"/>
      <c r="I97" s="100"/>
    </row>
    <row r="98" spans="2:9">
      <c r="B98" s="100"/>
      <c r="C98" s="100"/>
      <c r="D98" s="100"/>
      <c r="E98" s="100"/>
      <c r="F98" s="100"/>
      <c r="G98" s="100"/>
      <c r="H98" s="100"/>
      <c r="I98" s="100"/>
    </row>
    <row r="99" spans="2:9">
      <c r="B99" s="100"/>
      <c r="C99" s="100"/>
      <c r="D99" s="100"/>
      <c r="E99" s="100"/>
      <c r="F99" s="100"/>
      <c r="G99" s="100"/>
      <c r="H99" s="100"/>
      <c r="I99" s="100"/>
    </row>
    <row r="100" spans="2:9">
      <c r="B100" s="100"/>
      <c r="C100" s="100"/>
      <c r="D100" s="100"/>
      <c r="E100" s="100"/>
      <c r="F100" s="100"/>
      <c r="G100" s="100"/>
      <c r="H100" s="100"/>
      <c r="I100" s="100"/>
    </row>
    <row r="101" spans="2:9">
      <c r="B101" s="100"/>
      <c r="C101" s="100"/>
      <c r="D101" s="100"/>
      <c r="E101" s="100"/>
      <c r="F101" s="100"/>
      <c r="G101" s="100"/>
      <c r="H101" s="100"/>
      <c r="I101" s="100"/>
    </row>
    <row r="102" spans="2:9">
      <c r="B102" s="100"/>
      <c r="C102" s="100"/>
      <c r="D102" s="100"/>
      <c r="E102" s="100"/>
      <c r="F102" s="100"/>
      <c r="G102" s="100"/>
      <c r="H102" s="100"/>
      <c r="I102" s="100"/>
    </row>
    <row r="103" spans="2:9">
      <c r="B103" s="100"/>
      <c r="C103" s="100"/>
      <c r="D103" s="100"/>
      <c r="E103" s="100"/>
      <c r="F103" s="100"/>
      <c r="G103" s="100"/>
      <c r="H103" s="100"/>
      <c r="I103" s="100"/>
    </row>
    <row r="104" spans="2:9">
      <c r="B104" s="100"/>
      <c r="C104" s="100"/>
      <c r="D104" s="100"/>
      <c r="E104" s="100"/>
      <c r="F104" s="100"/>
      <c r="G104" s="100"/>
      <c r="H104" s="100"/>
      <c r="I104" s="100"/>
    </row>
    <row r="105" spans="2:9">
      <c r="B105" s="100"/>
      <c r="C105" s="100"/>
      <c r="D105" s="100"/>
      <c r="E105" s="100"/>
      <c r="F105" s="100"/>
      <c r="G105" s="100"/>
      <c r="H105" s="100"/>
      <c r="I105" s="100"/>
    </row>
    <row r="106" spans="2:9">
      <c r="B106" s="100"/>
      <c r="C106" s="100"/>
      <c r="D106" s="100"/>
      <c r="E106" s="100"/>
      <c r="F106" s="100"/>
      <c r="G106" s="100"/>
      <c r="H106" s="100"/>
      <c r="I106" s="100"/>
    </row>
    <row r="107" spans="2:9">
      <c r="B107" s="100"/>
      <c r="C107" s="100"/>
      <c r="D107" s="100"/>
      <c r="E107" s="100"/>
      <c r="F107" s="100"/>
      <c r="G107" s="100"/>
      <c r="H107" s="100"/>
      <c r="I107" s="100"/>
    </row>
    <row r="108" spans="2:9">
      <c r="B108" s="100"/>
      <c r="C108" s="100"/>
      <c r="D108" s="100"/>
      <c r="E108" s="100"/>
      <c r="F108" s="100"/>
      <c r="G108" s="100"/>
      <c r="H108" s="100"/>
      <c r="I108" s="100"/>
    </row>
    <row r="109" spans="2:9">
      <c r="B109" s="100"/>
      <c r="C109" s="100"/>
      <c r="D109" s="100"/>
      <c r="E109" s="100"/>
      <c r="F109" s="100"/>
      <c r="G109" s="100"/>
      <c r="H109" s="100"/>
      <c r="I109" s="100"/>
    </row>
    <row r="110" spans="2:9">
      <c r="F110" s="3"/>
      <c r="G110" s="3"/>
      <c r="H110" s="3"/>
    </row>
    <row r="111" spans="2:9">
      <c r="F111" s="3"/>
      <c r="G111" s="3"/>
      <c r="H111" s="3"/>
    </row>
    <row r="112" spans="2:9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6.85546875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187</v>
      </c>
      <c r="C1" s="78" t="s" vm="1">
        <v>242</v>
      </c>
    </row>
    <row r="2" spans="2:60">
      <c r="B2" s="57" t="s">
        <v>186</v>
      </c>
      <c r="C2" s="78" t="s">
        <v>243</v>
      </c>
    </row>
    <row r="3" spans="2:60">
      <c r="B3" s="57" t="s">
        <v>188</v>
      </c>
      <c r="C3" s="78" t="s">
        <v>244</v>
      </c>
    </row>
    <row r="4" spans="2:60">
      <c r="B4" s="57" t="s">
        <v>189</v>
      </c>
      <c r="C4" s="78">
        <v>75</v>
      </c>
    </row>
    <row r="6" spans="2:60" ht="26.25" customHeight="1">
      <c r="B6" s="167" t="s">
        <v>223</v>
      </c>
      <c r="C6" s="168"/>
      <c r="D6" s="168"/>
      <c r="E6" s="168"/>
      <c r="F6" s="168"/>
      <c r="G6" s="168"/>
      <c r="H6" s="168"/>
      <c r="I6" s="168"/>
      <c r="J6" s="168"/>
      <c r="K6" s="169"/>
    </row>
    <row r="7" spans="2:60" s="3" customFormat="1" ht="66">
      <c r="B7" s="60" t="s">
        <v>124</v>
      </c>
      <c r="C7" s="60" t="s">
        <v>125</v>
      </c>
      <c r="D7" s="60" t="s">
        <v>15</v>
      </c>
      <c r="E7" s="60" t="s">
        <v>16</v>
      </c>
      <c r="F7" s="60" t="s">
        <v>61</v>
      </c>
      <c r="G7" s="60" t="s">
        <v>109</v>
      </c>
      <c r="H7" s="60" t="s">
        <v>58</v>
      </c>
      <c r="I7" s="60" t="s">
        <v>118</v>
      </c>
      <c r="J7" s="77" t="s">
        <v>190</v>
      </c>
      <c r="K7" s="60" t="s">
        <v>191</v>
      </c>
    </row>
    <row r="8" spans="2:60" s="3" customFormat="1" ht="21.75" customHeight="1">
      <c r="B8" s="16"/>
      <c r="C8" s="69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9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2:60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2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0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 enableFormatConditionsCalculation="0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6.85546875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187</v>
      </c>
      <c r="C1" s="78" t="s" vm="1">
        <v>242</v>
      </c>
    </row>
    <row r="2" spans="2:60">
      <c r="B2" s="57" t="s">
        <v>186</v>
      </c>
      <c r="C2" s="78" t="s">
        <v>243</v>
      </c>
    </row>
    <row r="3" spans="2:60">
      <c r="B3" s="57" t="s">
        <v>188</v>
      </c>
      <c r="C3" s="78" t="s">
        <v>244</v>
      </c>
    </row>
    <row r="4" spans="2:60">
      <c r="B4" s="57" t="s">
        <v>189</v>
      </c>
      <c r="C4" s="78">
        <v>75</v>
      </c>
    </row>
    <row r="6" spans="2:60" ht="26.25" customHeight="1">
      <c r="B6" s="167" t="s">
        <v>224</v>
      </c>
      <c r="C6" s="168"/>
      <c r="D6" s="168"/>
      <c r="E6" s="168"/>
      <c r="F6" s="168"/>
      <c r="G6" s="168"/>
      <c r="H6" s="168"/>
      <c r="I6" s="168"/>
      <c r="J6" s="168"/>
      <c r="K6" s="169"/>
    </row>
    <row r="7" spans="2:60" s="3" customFormat="1" ht="78.75">
      <c r="B7" s="60" t="s">
        <v>124</v>
      </c>
      <c r="C7" s="76" t="s">
        <v>241</v>
      </c>
      <c r="D7" s="62" t="s">
        <v>15</v>
      </c>
      <c r="E7" s="62" t="s">
        <v>16</v>
      </c>
      <c r="F7" s="62" t="s">
        <v>61</v>
      </c>
      <c r="G7" s="62" t="s">
        <v>109</v>
      </c>
      <c r="H7" s="62" t="s">
        <v>58</v>
      </c>
      <c r="I7" s="62" t="s">
        <v>118</v>
      </c>
      <c r="J7" s="76" t="s">
        <v>190</v>
      </c>
      <c r="K7" s="64" t="s">
        <v>191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9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2:60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2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0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 enableFormatConditionsCalculation="0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9.42578125" style="2" customWidth="1"/>
    <col min="3" max="3" width="10.5703125" style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187</v>
      </c>
      <c r="C1" s="78" t="s" vm="1">
        <v>242</v>
      </c>
    </row>
    <row r="2" spans="2:47">
      <c r="B2" s="57" t="s">
        <v>186</v>
      </c>
      <c r="C2" s="78" t="s">
        <v>243</v>
      </c>
    </row>
    <row r="3" spans="2:47">
      <c r="B3" s="57" t="s">
        <v>188</v>
      </c>
      <c r="C3" s="78" t="s">
        <v>244</v>
      </c>
    </row>
    <row r="4" spans="2:47">
      <c r="B4" s="57" t="s">
        <v>189</v>
      </c>
      <c r="C4" s="78">
        <v>75</v>
      </c>
    </row>
    <row r="6" spans="2:47" ht="26.25" customHeight="1">
      <c r="B6" s="170" t="s">
        <v>225</v>
      </c>
      <c r="C6" s="171"/>
      <c r="D6" s="172"/>
    </row>
    <row r="7" spans="2:47" s="3" customFormat="1" ht="31.5">
      <c r="B7" s="125" t="s">
        <v>124</v>
      </c>
      <c r="C7" s="126" t="s">
        <v>115</v>
      </c>
      <c r="D7" s="127" t="s">
        <v>114</v>
      </c>
    </row>
    <row r="8" spans="2:47" s="3" customFormat="1">
      <c r="B8" s="128"/>
      <c r="C8" s="129" t="s">
        <v>23</v>
      </c>
      <c r="D8" s="130" t="s">
        <v>24</v>
      </c>
    </row>
    <row r="9" spans="2:47" s="4" customFormat="1" ht="18" customHeight="1">
      <c r="B9" s="131"/>
      <c r="C9" s="132" t="s">
        <v>1</v>
      </c>
      <c r="D9" s="133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34" t="s">
        <v>1532</v>
      </c>
      <c r="C10" s="135">
        <v>1443.50626323489</v>
      </c>
      <c r="D10" s="13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34" t="s">
        <v>29</v>
      </c>
      <c r="C11" s="135">
        <v>834.69503973488986</v>
      </c>
      <c r="D11" s="136"/>
    </row>
    <row r="12" spans="2:47">
      <c r="B12" s="137" t="s">
        <v>1533</v>
      </c>
      <c r="C12" s="138">
        <v>358.92071952000003</v>
      </c>
      <c r="D12" s="139">
        <v>46132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137" t="s">
        <v>1537</v>
      </c>
      <c r="C13" s="138">
        <v>257.23587612729852</v>
      </c>
      <c r="D13" s="139">
        <v>43830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137" t="s">
        <v>1539</v>
      </c>
      <c r="C14" s="138">
        <v>218.53844408759124</v>
      </c>
      <c r="D14" s="139">
        <v>42643</v>
      </c>
    </row>
    <row r="15" spans="2:47">
      <c r="B15" s="137"/>
      <c r="C15" s="138"/>
      <c r="D15" s="139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134" t="s">
        <v>1534</v>
      </c>
      <c r="C16" s="135">
        <v>608.81122349999998</v>
      </c>
      <c r="D16" s="136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137" t="s">
        <v>1427</v>
      </c>
      <c r="C17" s="138">
        <v>608.81122349999998</v>
      </c>
      <c r="D17" s="139">
        <v>46054</v>
      </c>
    </row>
    <row r="18" spans="2:4">
      <c r="B18" s="100"/>
      <c r="C18" s="100"/>
      <c r="D18" s="100"/>
    </row>
    <row r="19" spans="2:4">
      <c r="B19" s="100"/>
      <c r="C19" s="100"/>
      <c r="D19" s="100"/>
    </row>
    <row r="20" spans="2:4">
      <c r="B20" s="100"/>
      <c r="C20" s="100"/>
      <c r="D20" s="100"/>
    </row>
    <row r="21" spans="2:4">
      <c r="B21" s="100"/>
      <c r="C21" s="100"/>
      <c r="D21" s="100"/>
    </row>
    <row r="22" spans="2:4">
      <c r="B22" s="100"/>
      <c r="C22" s="100"/>
      <c r="D22" s="100"/>
    </row>
    <row r="23" spans="2:4">
      <c r="B23" s="100"/>
      <c r="C23" s="100"/>
      <c r="D23" s="100"/>
    </row>
    <row r="24" spans="2:4">
      <c r="B24" s="100"/>
      <c r="C24" s="100"/>
      <c r="D24" s="100"/>
    </row>
    <row r="25" spans="2:4">
      <c r="B25" s="100"/>
      <c r="C25" s="100"/>
      <c r="D25" s="100"/>
    </row>
    <row r="26" spans="2:4">
      <c r="B26" s="100"/>
      <c r="C26" s="100"/>
      <c r="D26" s="100"/>
    </row>
    <row r="27" spans="2:4">
      <c r="B27" s="100"/>
      <c r="C27" s="100"/>
      <c r="D27" s="100"/>
    </row>
    <row r="28" spans="2:4">
      <c r="B28" s="100"/>
      <c r="C28" s="100"/>
      <c r="D28" s="100"/>
    </row>
    <row r="29" spans="2:4">
      <c r="B29" s="100"/>
      <c r="C29" s="100"/>
      <c r="D29" s="100"/>
    </row>
    <row r="30" spans="2:4">
      <c r="B30" s="100"/>
      <c r="C30" s="100"/>
      <c r="D30" s="100"/>
    </row>
    <row r="31" spans="2:4">
      <c r="B31" s="100"/>
      <c r="C31" s="100"/>
      <c r="D31" s="100"/>
    </row>
    <row r="32" spans="2:4">
      <c r="B32" s="100"/>
      <c r="C32" s="100"/>
      <c r="D32" s="100"/>
    </row>
    <row r="33" spans="2:4">
      <c r="B33" s="100"/>
      <c r="C33" s="100"/>
      <c r="D33" s="100"/>
    </row>
    <row r="34" spans="2:4">
      <c r="B34" s="100"/>
      <c r="C34" s="100"/>
      <c r="D34" s="100"/>
    </row>
    <row r="35" spans="2:4">
      <c r="B35" s="100"/>
      <c r="C35" s="100"/>
      <c r="D35" s="100"/>
    </row>
    <row r="36" spans="2:4">
      <c r="B36" s="100"/>
      <c r="C36" s="100"/>
      <c r="D36" s="100"/>
    </row>
    <row r="37" spans="2:4">
      <c r="B37" s="100"/>
      <c r="C37" s="100"/>
      <c r="D37" s="100"/>
    </row>
    <row r="38" spans="2:4">
      <c r="B38" s="100"/>
      <c r="C38" s="100"/>
      <c r="D38" s="100"/>
    </row>
    <row r="39" spans="2:4">
      <c r="B39" s="100"/>
      <c r="C39" s="100"/>
      <c r="D39" s="100"/>
    </row>
    <row r="40" spans="2:4">
      <c r="B40" s="100"/>
      <c r="C40" s="100"/>
      <c r="D40" s="100"/>
    </row>
    <row r="41" spans="2:4">
      <c r="B41" s="100"/>
      <c r="C41" s="100"/>
      <c r="D41" s="100"/>
    </row>
    <row r="42" spans="2:4">
      <c r="B42" s="100"/>
      <c r="C42" s="100"/>
      <c r="D42" s="100"/>
    </row>
    <row r="43" spans="2:4">
      <c r="B43" s="100"/>
      <c r="C43" s="100"/>
      <c r="D43" s="100"/>
    </row>
    <row r="44" spans="2:4">
      <c r="B44" s="100"/>
      <c r="C44" s="100"/>
      <c r="D44" s="100"/>
    </row>
    <row r="45" spans="2:4">
      <c r="B45" s="100"/>
      <c r="C45" s="100"/>
      <c r="D45" s="100"/>
    </row>
    <row r="46" spans="2:4">
      <c r="B46" s="100"/>
      <c r="C46" s="100"/>
      <c r="D46" s="100"/>
    </row>
    <row r="47" spans="2:4">
      <c r="B47" s="100"/>
      <c r="C47" s="100"/>
      <c r="D47" s="100"/>
    </row>
    <row r="48" spans="2:4">
      <c r="B48" s="100"/>
      <c r="C48" s="100"/>
      <c r="D48" s="100"/>
    </row>
    <row r="49" spans="2:4">
      <c r="B49" s="100"/>
      <c r="C49" s="100"/>
      <c r="D49" s="100"/>
    </row>
    <row r="50" spans="2:4">
      <c r="B50" s="100"/>
      <c r="C50" s="100"/>
      <c r="D50" s="100"/>
    </row>
    <row r="51" spans="2:4">
      <c r="B51" s="100"/>
      <c r="C51" s="100"/>
      <c r="D51" s="100"/>
    </row>
    <row r="52" spans="2:4">
      <c r="B52" s="100"/>
      <c r="C52" s="100"/>
      <c r="D52" s="100"/>
    </row>
    <row r="53" spans="2:4">
      <c r="B53" s="100"/>
      <c r="C53" s="100"/>
      <c r="D53" s="100"/>
    </row>
    <row r="54" spans="2:4">
      <c r="B54" s="100"/>
      <c r="C54" s="100"/>
      <c r="D54" s="100"/>
    </row>
    <row r="55" spans="2:4">
      <c r="B55" s="100"/>
      <c r="C55" s="100"/>
      <c r="D55" s="100"/>
    </row>
    <row r="56" spans="2:4">
      <c r="B56" s="100"/>
      <c r="C56" s="100"/>
      <c r="D56" s="100"/>
    </row>
    <row r="57" spans="2:4">
      <c r="B57" s="100"/>
      <c r="C57" s="100"/>
      <c r="D57" s="100"/>
    </row>
    <row r="58" spans="2:4">
      <c r="B58" s="100"/>
      <c r="C58" s="100"/>
      <c r="D58" s="100"/>
    </row>
    <row r="59" spans="2:4">
      <c r="B59" s="100"/>
      <c r="C59" s="100"/>
      <c r="D59" s="100"/>
    </row>
    <row r="60" spans="2:4">
      <c r="B60" s="100"/>
      <c r="C60" s="100"/>
      <c r="D60" s="100"/>
    </row>
    <row r="61" spans="2:4">
      <c r="B61" s="100"/>
      <c r="C61" s="100"/>
      <c r="D61" s="100"/>
    </row>
    <row r="62" spans="2:4">
      <c r="B62" s="100"/>
      <c r="C62" s="100"/>
      <c r="D62" s="100"/>
    </row>
    <row r="63" spans="2:4">
      <c r="B63" s="100"/>
      <c r="C63" s="100"/>
      <c r="D63" s="100"/>
    </row>
    <row r="64" spans="2:4">
      <c r="B64" s="100"/>
      <c r="C64" s="100"/>
      <c r="D64" s="100"/>
    </row>
    <row r="65" spans="2:4">
      <c r="B65" s="100"/>
      <c r="C65" s="100"/>
      <c r="D65" s="100"/>
    </row>
    <row r="66" spans="2:4">
      <c r="B66" s="100"/>
      <c r="C66" s="100"/>
      <c r="D66" s="100"/>
    </row>
    <row r="67" spans="2:4">
      <c r="B67" s="100"/>
      <c r="C67" s="100"/>
      <c r="D67" s="100"/>
    </row>
    <row r="68" spans="2:4">
      <c r="B68" s="100"/>
      <c r="C68" s="100"/>
      <c r="D68" s="100"/>
    </row>
    <row r="69" spans="2:4">
      <c r="B69" s="100"/>
      <c r="C69" s="100"/>
      <c r="D69" s="100"/>
    </row>
    <row r="70" spans="2:4">
      <c r="B70" s="100"/>
      <c r="C70" s="100"/>
      <c r="D70" s="100"/>
    </row>
    <row r="71" spans="2:4">
      <c r="B71" s="100"/>
      <c r="C71" s="100"/>
      <c r="D71" s="100"/>
    </row>
    <row r="72" spans="2:4">
      <c r="B72" s="100"/>
      <c r="C72" s="100"/>
      <c r="D72" s="100"/>
    </row>
    <row r="73" spans="2:4">
      <c r="B73" s="100"/>
      <c r="C73" s="100"/>
      <c r="D73" s="100"/>
    </row>
    <row r="74" spans="2:4">
      <c r="B74" s="100"/>
      <c r="C74" s="100"/>
      <c r="D74" s="100"/>
    </row>
    <row r="75" spans="2:4">
      <c r="B75" s="100"/>
      <c r="C75" s="100"/>
      <c r="D75" s="100"/>
    </row>
    <row r="76" spans="2:4">
      <c r="B76" s="100"/>
      <c r="C76" s="100"/>
      <c r="D76" s="100"/>
    </row>
    <row r="77" spans="2:4">
      <c r="B77" s="100"/>
      <c r="C77" s="100"/>
      <c r="D77" s="100"/>
    </row>
    <row r="78" spans="2:4">
      <c r="B78" s="100"/>
      <c r="C78" s="100"/>
      <c r="D78" s="100"/>
    </row>
    <row r="79" spans="2:4">
      <c r="B79" s="100"/>
      <c r="C79" s="100"/>
      <c r="D79" s="100"/>
    </row>
    <row r="80" spans="2:4">
      <c r="B80" s="100"/>
      <c r="C80" s="100"/>
      <c r="D80" s="100"/>
    </row>
    <row r="81" spans="2:4">
      <c r="B81" s="100"/>
      <c r="C81" s="100"/>
      <c r="D81" s="100"/>
    </row>
    <row r="82" spans="2:4">
      <c r="B82" s="100"/>
      <c r="C82" s="100"/>
      <c r="D82" s="100"/>
    </row>
    <row r="83" spans="2:4">
      <c r="B83" s="100"/>
      <c r="C83" s="100"/>
      <c r="D83" s="100"/>
    </row>
    <row r="84" spans="2:4">
      <c r="B84" s="100"/>
      <c r="C84" s="100"/>
      <c r="D84" s="100"/>
    </row>
    <row r="85" spans="2:4">
      <c r="B85" s="100"/>
      <c r="C85" s="100"/>
      <c r="D85" s="100"/>
    </row>
    <row r="86" spans="2:4">
      <c r="B86" s="100"/>
      <c r="C86" s="100"/>
      <c r="D86" s="100"/>
    </row>
    <row r="87" spans="2:4">
      <c r="B87" s="100"/>
      <c r="C87" s="100"/>
      <c r="D87" s="100"/>
    </row>
    <row r="88" spans="2:4">
      <c r="B88" s="100"/>
      <c r="C88" s="100"/>
      <c r="D88" s="100"/>
    </row>
    <row r="89" spans="2:4">
      <c r="B89" s="100"/>
      <c r="C89" s="100"/>
      <c r="D89" s="100"/>
    </row>
    <row r="90" spans="2:4">
      <c r="B90" s="100"/>
      <c r="C90" s="100"/>
      <c r="D90" s="100"/>
    </row>
    <row r="91" spans="2:4">
      <c r="B91" s="100"/>
      <c r="C91" s="100"/>
      <c r="D91" s="100"/>
    </row>
    <row r="92" spans="2:4">
      <c r="B92" s="100"/>
      <c r="C92" s="100"/>
      <c r="D92" s="100"/>
    </row>
    <row r="93" spans="2:4">
      <c r="B93" s="100"/>
      <c r="C93" s="100"/>
      <c r="D93" s="100"/>
    </row>
    <row r="94" spans="2:4">
      <c r="B94" s="100"/>
      <c r="C94" s="100"/>
      <c r="D94" s="100"/>
    </row>
    <row r="95" spans="2:4">
      <c r="B95" s="100"/>
      <c r="C95" s="100"/>
      <c r="D95" s="100"/>
    </row>
    <row r="96" spans="2:4">
      <c r="B96" s="100"/>
      <c r="C96" s="100"/>
      <c r="D96" s="100"/>
    </row>
    <row r="97" spans="2:4">
      <c r="B97" s="100"/>
      <c r="C97" s="100"/>
      <c r="D97" s="100"/>
    </row>
    <row r="98" spans="2:4">
      <c r="B98" s="100"/>
      <c r="C98" s="100"/>
      <c r="D98" s="100"/>
    </row>
    <row r="99" spans="2:4">
      <c r="B99" s="100"/>
      <c r="C99" s="100"/>
      <c r="D99" s="100"/>
    </row>
    <row r="100" spans="2:4">
      <c r="B100" s="100"/>
      <c r="C100" s="100"/>
      <c r="D100" s="100"/>
    </row>
    <row r="101" spans="2:4">
      <c r="B101" s="100"/>
      <c r="C101" s="100"/>
      <c r="D101" s="100"/>
    </row>
    <row r="102" spans="2:4">
      <c r="B102" s="100"/>
      <c r="C102" s="100"/>
      <c r="D102" s="100"/>
    </row>
    <row r="103" spans="2:4">
      <c r="B103" s="100"/>
      <c r="C103" s="100"/>
      <c r="D103" s="100"/>
    </row>
    <row r="104" spans="2:4">
      <c r="B104" s="100"/>
      <c r="C104" s="100"/>
      <c r="D104" s="100"/>
    </row>
    <row r="105" spans="2:4">
      <c r="B105" s="100"/>
      <c r="C105" s="100"/>
      <c r="D105" s="100"/>
    </row>
    <row r="106" spans="2:4">
      <c r="B106" s="100"/>
      <c r="C106" s="100"/>
      <c r="D106" s="100"/>
    </row>
    <row r="107" spans="2:4">
      <c r="B107" s="100"/>
      <c r="C107" s="100"/>
      <c r="D107" s="100"/>
    </row>
    <row r="108" spans="2:4">
      <c r="B108" s="100"/>
      <c r="C108" s="100"/>
      <c r="D108" s="100"/>
    </row>
    <row r="109" spans="2:4">
      <c r="B109" s="100"/>
      <c r="C109" s="100"/>
      <c r="D109" s="100"/>
    </row>
  </sheetData>
  <mergeCells count="1">
    <mergeCell ref="B6:D6"/>
  </mergeCells>
  <phoneticPr fontId="3" type="noConversion"/>
  <dataValidations count="1">
    <dataValidation allowBlank="1" showInputMessage="1" showErrorMessage="1" sqref="C5:C1048576 AH1:XFD2 D3:XFD1048576 D1:AF2 A1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187</v>
      </c>
      <c r="C1" s="78" t="s" vm="1">
        <v>242</v>
      </c>
    </row>
    <row r="2" spans="2:18">
      <c r="B2" s="57" t="s">
        <v>186</v>
      </c>
      <c r="C2" s="78" t="s">
        <v>243</v>
      </c>
    </row>
    <row r="3" spans="2:18">
      <c r="B3" s="57" t="s">
        <v>188</v>
      </c>
      <c r="C3" s="78" t="s">
        <v>244</v>
      </c>
    </row>
    <row r="4" spans="2:18">
      <c r="B4" s="57" t="s">
        <v>189</v>
      </c>
      <c r="C4" s="78">
        <v>75</v>
      </c>
    </row>
    <row r="6" spans="2:18" ht="26.25" customHeight="1">
      <c r="B6" s="167" t="s">
        <v>228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9"/>
    </row>
    <row r="7" spans="2:18" s="3" customFormat="1" ht="78.75">
      <c r="B7" s="23" t="s">
        <v>124</v>
      </c>
      <c r="C7" s="31" t="s">
        <v>50</v>
      </c>
      <c r="D7" s="70" t="s">
        <v>69</v>
      </c>
      <c r="E7" s="31" t="s">
        <v>15</v>
      </c>
      <c r="F7" s="31" t="s">
        <v>70</v>
      </c>
      <c r="G7" s="31" t="s">
        <v>110</v>
      </c>
      <c r="H7" s="31" t="s">
        <v>18</v>
      </c>
      <c r="I7" s="31" t="s">
        <v>109</v>
      </c>
      <c r="J7" s="31" t="s">
        <v>17</v>
      </c>
      <c r="K7" s="31" t="s">
        <v>226</v>
      </c>
      <c r="L7" s="31" t="s">
        <v>0</v>
      </c>
      <c r="M7" s="31" t="s">
        <v>227</v>
      </c>
      <c r="N7" s="31" t="s">
        <v>63</v>
      </c>
      <c r="O7" s="70" t="s">
        <v>190</v>
      </c>
      <c r="P7" s="32" t="s">
        <v>192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9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 enableFormatConditionsCalculation="0">
    <tabColor rgb="FFFF0000"/>
    <pageSetUpPr fitToPage="1"/>
  </sheetPr>
  <dimension ref="B1:AL51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31.5703125" style="2" customWidth="1"/>
    <col min="4" max="4" width="6.5703125" style="2" bestFit="1" customWidth="1"/>
    <col min="5" max="5" width="5.85546875" style="1" customWidth="1"/>
    <col min="6" max="6" width="9.5703125" style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10.140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36" width="5.7109375" style="1" customWidth="1"/>
    <col min="37" max="37" width="3.42578125" style="1" customWidth="1"/>
    <col min="38" max="38" width="5.7109375" style="1" hidden="1" customWidth="1"/>
    <col min="39" max="39" width="10.140625" style="1" customWidth="1"/>
    <col min="40" max="40" width="13.85546875" style="1" customWidth="1"/>
    <col min="41" max="41" width="5.7109375" style="1" customWidth="1"/>
    <col min="42" max="16384" width="9.140625" style="1"/>
  </cols>
  <sheetData>
    <row r="1" spans="2:13">
      <c r="B1" s="57" t="s">
        <v>187</v>
      </c>
      <c r="C1" s="78" t="s" vm="1">
        <v>242</v>
      </c>
    </row>
    <row r="2" spans="2:13">
      <c r="B2" s="57" t="s">
        <v>186</v>
      </c>
      <c r="C2" s="78" t="s">
        <v>243</v>
      </c>
    </row>
    <row r="3" spans="2:13">
      <c r="B3" s="57" t="s">
        <v>188</v>
      </c>
      <c r="C3" s="78" t="s">
        <v>244</v>
      </c>
    </row>
    <row r="4" spans="2:13">
      <c r="B4" s="57" t="s">
        <v>189</v>
      </c>
      <c r="C4" s="78">
        <v>75</v>
      </c>
    </row>
    <row r="6" spans="2:13" ht="26.25" customHeight="1">
      <c r="B6" s="157" t="s">
        <v>217</v>
      </c>
      <c r="C6" s="158"/>
      <c r="D6" s="158"/>
      <c r="E6" s="158"/>
      <c r="F6" s="158"/>
      <c r="G6" s="158"/>
      <c r="H6" s="158"/>
      <c r="I6" s="158"/>
      <c r="J6" s="158"/>
      <c r="K6" s="158"/>
      <c r="L6" s="158"/>
    </row>
    <row r="7" spans="2:13" s="3" customFormat="1" ht="63">
      <c r="B7" s="13" t="s">
        <v>123</v>
      </c>
      <c r="C7" s="14" t="s">
        <v>50</v>
      </c>
      <c r="D7" s="14" t="s">
        <v>125</v>
      </c>
      <c r="E7" s="14" t="s">
        <v>15</v>
      </c>
      <c r="F7" s="14" t="s">
        <v>70</v>
      </c>
      <c r="G7" s="14" t="s">
        <v>109</v>
      </c>
      <c r="H7" s="14" t="s">
        <v>17</v>
      </c>
      <c r="I7" s="14" t="s">
        <v>19</v>
      </c>
      <c r="J7" s="14" t="s">
        <v>65</v>
      </c>
      <c r="K7" s="14" t="s">
        <v>190</v>
      </c>
      <c r="L7" s="14" t="s">
        <v>191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23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17" t="s">
        <v>49</v>
      </c>
      <c r="C10" s="118"/>
      <c r="D10" s="118"/>
      <c r="E10" s="118"/>
      <c r="F10" s="118"/>
      <c r="G10" s="118"/>
      <c r="H10" s="118"/>
      <c r="I10" s="118"/>
      <c r="J10" s="119">
        <v>13757.523293972168</v>
      </c>
      <c r="K10" s="120">
        <v>1</v>
      </c>
      <c r="L10" s="120">
        <v>3.360351621010705E-2</v>
      </c>
    </row>
    <row r="11" spans="2:13">
      <c r="B11" s="123" t="s">
        <v>240</v>
      </c>
      <c r="C11" s="118"/>
      <c r="D11" s="118"/>
      <c r="E11" s="118"/>
      <c r="F11" s="118"/>
      <c r="G11" s="118"/>
      <c r="H11" s="118"/>
      <c r="I11" s="118"/>
      <c r="J11" s="119">
        <v>13757.523293972168</v>
      </c>
      <c r="K11" s="120">
        <v>1</v>
      </c>
      <c r="L11" s="120">
        <v>3.360351621010705E-2</v>
      </c>
    </row>
    <row r="12" spans="2:13">
      <c r="B12" s="101" t="s">
        <v>47</v>
      </c>
      <c r="C12" s="82"/>
      <c r="D12" s="82"/>
      <c r="E12" s="82"/>
      <c r="F12" s="82"/>
      <c r="G12" s="82"/>
      <c r="H12" s="82"/>
      <c r="I12" s="82"/>
      <c r="J12" s="91">
        <v>4126.5137339721705</v>
      </c>
      <c r="K12" s="92">
        <v>0.29994597470754014</v>
      </c>
      <c r="L12" s="92">
        <v>1.0079239423241185E-2</v>
      </c>
    </row>
    <row r="13" spans="2:13">
      <c r="B13" s="87" t="s">
        <v>1519</v>
      </c>
      <c r="C13" s="84" t="s">
        <v>1520</v>
      </c>
      <c r="D13" s="84">
        <v>20</v>
      </c>
      <c r="E13" s="84" t="s">
        <v>307</v>
      </c>
      <c r="F13" s="84" t="s">
        <v>170</v>
      </c>
      <c r="G13" s="97" t="s">
        <v>172</v>
      </c>
      <c r="H13" s="98">
        <v>0</v>
      </c>
      <c r="I13" s="98">
        <v>0</v>
      </c>
      <c r="J13" s="94">
        <v>4126.5137339721705</v>
      </c>
      <c r="K13" s="95">
        <v>0.29994597470754014</v>
      </c>
      <c r="L13" s="95">
        <v>1.0079239423241185E-2</v>
      </c>
    </row>
    <row r="14" spans="2:13">
      <c r="B14" s="83"/>
      <c r="C14" s="84"/>
      <c r="D14" s="84"/>
      <c r="E14" s="84"/>
      <c r="F14" s="84"/>
      <c r="G14" s="84"/>
      <c r="H14" s="84"/>
      <c r="I14" s="84"/>
      <c r="J14" s="84"/>
      <c r="K14" s="95"/>
      <c r="L14" s="84"/>
    </row>
    <row r="15" spans="2:13">
      <c r="B15" s="101" t="s">
        <v>48</v>
      </c>
      <c r="C15" s="82"/>
      <c r="D15" s="82"/>
      <c r="E15" s="82"/>
      <c r="F15" s="82"/>
      <c r="G15" s="82"/>
      <c r="H15" s="82"/>
      <c r="I15" s="82"/>
      <c r="J15" s="91">
        <v>9631.0095599999968</v>
      </c>
      <c r="K15" s="92">
        <v>0.70005402529245975</v>
      </c>
      <c r="L15" s="92">
        <v>2.3524276786865861E-2</v>
      </c>
    </row>
    <row r="16" spans="2:13">
      <c r="B16" s="87" t="s">
        <v>1519</v>
      </c>
      <c r="C16" s="84" t="s">
        <v>1521</v>
      </c>
      <c r="D16" s="84">
        <v>20</v>
      </c>
      <c r="E16" s="84" t="s">
        <v>307</v>
      </c>
      <c r="F16" s="84" t="s">
        <v>170</v>
      </c>
      <c r="G16" s="97" t="s">
        <v>174</v>
      </c>
      <c r="H16" s="98">
        <v>0</v>
      </c>
      <c r="I16" s="98">
        <v>0</v>
      </c>
      <c r="J16" s="94">
        <v>363.13887</v>
      </c>
      <c r="K16" s="95">
        <v>2.6395657288046066E-2</v>
      </c>
      <c r="L16" s="95">
        <v>8.8698689755528626E-4</v>
      </c>
    </row>
    <row r="17" spans="2:15">
      <c r="B17" s="87" t="s">
        <v>1519</v>
      </c>
      <c r="C17" s="84" t="s">
        <v>1522</v>
      </c>
      <c r="D17" s="84">
        <v>20</v>
      </c>
      <c r="E17" s="84" t="s">
        <v>307</v>
      </c>
      <c r="F17" s="84" t="s">
        <v>170</v>
      </c>
      <c r="G17" s="97" t="s">
        <v>173</v>
      </c>
      <c r="H17" s="98">
        <v>0</v>
      </c>
      <c r="I17" s="98">
        <v>0</v>
      </c>
      <c r="J17" s="94">
        <v>-1416.55024</v>
      </c>
      <c r="K17" s="95">
        <v>-0.10296549820276581</v>
      </c>
      <c r="L17" s="95">
        <v>-3.4600027879383892E-3</v>
      </c>
    </row>
    <row r="18" spans="2:15">
      <c r="B18" s="87" t="s">
        <v>1519</v>
      </c>
      <c r="C18" s="84" t="s">
        <v>1523</v>
      </c>
      <c r="D18" s="84">
        <v>20</v>
      </c>
      <c r="E18" s="84" t="s">
        <v>307</v>
      </c>
      <c r="F18" s="84" t="s">
        <v>170</v>
      </c>
      <c r="G18" s="97" t="s">
        <v>181</v>
      </c>
      <c r="H18" s="98">
        <v>0</v>
      </c>
      <c r="I18" s="98">
        <v>0</v>
      </c>
      <c r="J18" s="94">
        <v>278.69809000000004</v>
      </c>
      <c r="K18" s="95">
        <v>2.025786793485649E-2</v>
      </c>
      <c r="L18" s="95">
        <v>6.8073559353115794E-4</v>
      </c>
    </row>
    <row r="19" spans="2:15">
      <c r="B19" s="87" t="s">
        <v>1519</v>
      </c>
      <c r="C19" s="84" t="s">
        <v>1524</v>
      </c>
      <c r="D19" s="84">
        <v>20</v>
      </c>
      <c r="E19" s="84" t="s">
        <v>307</v>
      </c>
      <c r="F19" s="84" t="s">
        <v>170</v>
      </c>
      <c r="G19" s="97" t="s">
        <v>1185</v>
      </c>
      <c r="H19" s="98">
        <v>0</v>
      </c>
      <c r="I19" s="98">
        <v>0</v>
      </c>
      <c r="J19" s="94">
        <v>7.2973100000000004</v>
      </c>
      <c r="K19" s="95">
        <v>5.3042323418760282E-4</v>
      </c>
      <c r="L19" s="95">
        <v>1.782408574824052E-5</v>
      </c>
    </row>
    <row r="20" spans="2:15">
      <c r="B20" s="87" t="s">
        <v>1519</v>
      </c>
      <c r="C20" s="84" t="s">
        <v>1525</v>
      </c>
      <c r="D20" s="84">
        <v>20</v>
      </c>
      <c r="E20" s="84" t="s">
        <v>307</v>
      </c>
      <c r="F20" s="84" t="s">
        <v>170</v>
      </c>
      <c r="G20" s="97" t="s">
        <v>178</v>
      </c>
      <c r="H20" s="98">
        <v>0</v>
      </c>
      <c r="I20" s="98">
        <v>0</v>
      </c>
      <c r="J20" s="94">
        <v>1.9973399999999999</v>
      </c>
      <c r="K20" s="95">
        <v>1.4518165496220752E-4</v>
      </c>
      <c r="L20" s="95">
        <v>4.8786140959327088E-6</v>
      </c>
    </row>
    <row r="21" spans="2:15">
      <c r="B21" s="87" t="s">
        <v>1519</v>
      </c>
      <c r="C21" s="84" t="s">
        <v>1526</v>
      </c>
      <c r="D21" s="84">
        <v>20</v>
      </c>
      <c r="E21" s="84" t="s">
        <v>307</v>
      </c>
      <c r="F21" s="84" t="s">
        <v>170</v>
      </c>
      <c r="G21" s="97" t="s">
        <v>179</v>
      </c>
      <c r="H21" s="98">
        <v>0</v>
      </c>
      <c r="I21" s="98">
        <v>0</v>
      </c>
      <c r="J21" s="94">
        <v>6.62E-3</v>
      </c>
      <c r="K21" s="95">
        <v>4.811912623037709E-7</v>
      </c>
      <c r="L21" s="95">
        <v>1.616971838298664E-8</v>
      </c>
    </row>
    <row r="22" spans="2:15">
      <c r="B22" s="87" t="s">
        <v>1519</v>
      </c>
      <c r="C22" s="84" t="s">
        <v>1527</v>
      </c>
      <c r="D22" s="84">
        <v>20</v>
      </c>
      <c r="E22" s="84" t="s">
        <v>307</v>
      </c>
      <c r="F22" s="84" t="s">
        <v>170</v>
      </c>
      <c r="G22" s="97" t="s">
        <v>171</v>
      </c>
      <c r="H22" s="98">
        <v>0</v>
      </c>
      <c r="I22" s="98">
        <v>0</v>
      </c>
      <c r="J22" s="94">
        <v>10396.421569999999</v>
      </c>
      <c r="K22" s="95">
        <v>0.75568991219191106</v>
      </c>
      <c r="L22" s="95">
        <v>2.5393838214155254E-2</v>
      </c>
      <c r="N22" s="121"/>
      <c r="O22" s="121"/>
    </row>
    <row r="23" spans="2:15">
      <c r="B23" s="83"/>
      <c r="C23" s="84"/>
      <c r="D23" s="84"/>
      <c r="E23" s="84"/>
      <c r="F23" s="84"/>
      <c r="G23" s="84"/>
      <c r="H23" s="84"/>
      <c r="I23" s="84"/>
      <c r="J23" s="84"/>
      <c r="K23" s="95"/>
      <c r="L23" s="84"/>
    </row>
    <row r="24" spans="2:15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15">
      <c r="B25" s="142" t="s">
        <v>1531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15">
      <c r="B26" s="142" t="s">
        <v>120</v>
      </c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15">
      <c r="B27" s="99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15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15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15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15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15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</row>
    <row r="116" spans="2:12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</row>
    <row r="117" spans="2:12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</row>
    <row r="118" spans="2:12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</row>
    <row r="119" spans="2:12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</row>
    <row r="120" spans="2:12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</row>
    <row r="121" spans="2:12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</row>
    <row r="122" spans="2:12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</row>
    <row r="123" spans="2:12">
      <c r="D123" s="1"/>
    </row>
    <row r="124" spans="2:12">
      <c r="D124" s="1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E514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187</v>
      </c>
      <c r="C1" s="78" t="s" vm="1">
        <v>242</v>
      </c>
    </row>
    <row r="2" spans="2:18">
      <c r="B2" s="57" t="s">
        <v>186</v>
      </c>
      <c r="C2" s="78" t="s">
        <v>243</v>
      </c>
    </row>
    <row r="3" spans="2:18">
      <c r="B3" s="57" t="s">
        <v>188</v>
      </c>
      <c r="C3" s="78" t="s">
        <v>244</v>
      </c>
    </row>
    <row r="4" spans="2:18">
      <c r="B4" s="57" t="s">
        <v>189</v>
      </c>
      <c r="C4" s="78">
        <v>75</v>
      </c>
    </row>
    <row r="6" spans="2:18" ht="26.25" customHeight="1">
      <c r="B6" s="167" t="s">
        <v>229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9"/>
    </row>
    <row r="7" spans="2:18" s="3" customFormat="1" ht="78.75">
      <c r="B7" s="23" t="s">
        <v>124</v>
      </c>
      <c r="C7" s="31" t="s">
        <v>50</v>
      </c>
      <c r="D7" s="70" t="s">
        <v>69</v>
      </c>
      <c r="E7" s="31" t="s">
        <v>15</v>
      </c>
      <c r="F7" s="31" t="s">
        <v>70</v>
      </c>
      <c r="G7" s="31" t="s">
        <v>110</v>
      </c>
      <c r="H7" s="31" t="s">
        <v>18</v>
      </c>
      <c r="I7" s="31" t="s">
        <v>109</v>
      </c>
      <c r="J7" s="31" t="s">
        <v>17</v>
      </c>
      <c r="K7" s="31" t="s">
        <v>226</v>
      </c>
      <c r="L7" s="31" t="s">
        <v>0</v>
      </c>
      <c r="M7" s="31" t="s">
        <v>227</v>
      </c>
      <c r="N7" s="31" t="s">
        <v>63</v>
      </c>
      <c r="O7" s="70" t="s">
        <v>190</v>
      </c>
      <c r="P7" s="32" t="s">
        <v>192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9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187</v>
      </c>
      <c r="C1" s="78" t="s" vm="1">
        <v>242</v>
      </c>
    </row>
    <row r="2" spans="2:18">
      <c r="B2" s="57" t="s">
        <v>186</v>
      </c>
      <c r="C2" s="78" t="s">
        <v>243</v>
      </c>
    </row>
    <row r="3" spans="2:18">
      <c r="B3" s="57" t="s">
        <v>188</v>
      </c>
      <c r="C3" s="78" t="s">
        <v>244</v>
      </c>
    </row>
    <row r="4" spans="2:18">
      <c r="B4" s="57" t="s">
        <v>189</v>
      </c>
      <c r="C4" s="78">
        <v>75</v>
      </c>
    </row>
    <row r="6" spans="2:18" ht="26.25" customHeight="1">
      <c r="B6" s="167" t="s">
        <v>232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9"/>
    </row>
    <row r="7" spans="2:18" s="3" customFormat="1" ht="78.75">
      <c r="B7" s="23" t="s">
        <v>124</v>
      </c>
      <c r="C7" s="31" t="s">
        <v>50</v>
      </c>
      <c r="D7" s="70" t="s">
        <v>69</v>
      </c>
      <c r="E7" s="31" t="s">
        <v>15</v>
      </c>
      <c r="F7" s="31" t="s">
        <v>70</v>
      </c>
      <c r="G7" s="31" t="s">
        <v>110</v>
      </c>
      <c r="H7" s="31" t="s">
        <v>18</v>
      </c>
      <c r="I7" s="31" t="s">
        <v>109</v>
      </c>
      <c r="J7" s="31" t="s">
        <v>17</v>
      </c>
      <c r="K7" s="31" t="s">
        <v>226</v>
      </c>
      <c r="L7" s="31" t="s">
        <v>0</v>
      </c>
      <c r="M7" s="31" t="s">
        <v>227</v>
      </c>
      <c r="N7" s="31" t="s">
        <v>63</v>
      </c>
      <c r="O7" s="70" t="s">
        <v>190</v>
      </c>
      <c r="P7" s="32" t="s">
        <v>192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9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23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23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23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23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23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23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23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23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2"/>
      <c r="R24" s="2"/>
      <c r="S24" s="2"/>
      <c r="T24" s="2"/>
      <c r="U24" s="2"/>
      <c r="V24" s="2"/>
      <c r="W24" s="2"/>
    </row>
    <row r="25" spans="2:23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2"/>
      <c r="R25" s="2"/>
      <c r="S25" s="2"/>
      <c r="T25" s="2"/>
      <c r="U25" s="2"/>
      <c r="V25" s="2"/>
      <c r="W25" s="2"/>
    </row>
    <row r="26" spans="2:23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2"/>
      <c r="R26" s="2"/>
      <c r="S26" s="2"/>
      <c r="T26" s="2"/>
      <c r="U26" s="2"/>
      <c r="V26" s="2"/>
      <c r="W26" s="2"/>
    </row>
    <row r="27" spans="2:23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2"/>
      <c r="R27" s="2"/>
      <c r="S27" s="2"/>
      <c r="T27" s="2"/>
      <c r="U27" s="2"/>
      <c r="V27" s="2"/>
      <c r="W27" s="2"/>
    </row>
    <row r="28" spans="2:23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2"/>
      <c r="R28" s="2"/>
      <c r="S28" s="2"/>
      <c r="T28" s="2"/>
      <c r="U28" s="2"/>
      <c r="V28" s="2"/>
      <c r="W28" s="2"/>
    </row>
    <row r="29" spans="2:23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2"/>
      <c r="R29" s="2"/>
      <c r="S29" s="2"/>
      <c r="T29" s="2"/>
      <c r="U29" s="2"/>
      <c r="V29" s="2"/>
      <c r="W29" s="2"/>
    </row>
    <row r="30" spans="2:23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2"/>
      <c r="R30" s="2"/>
      <c r="S30" s="2"/>
      <c r="T30" s="2"/>
      <c r="U30" s="2"/>
      <c r="V30" s="2"/>
      <c r="W30" s="2"/>
    </row>
    <row r="31" spans="2:23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2"/>
      <c r="R31" s="2"/>
      <c r="S31" s="2"/>
      <c r="T31" s="2"/>
      <c r="U31" s="2"/>
      <c r="V31" s="2"/>
      <c r="W31" s="2"/>
    </row>
    <row r="32" spans="2:23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2"/>
      <c r="R32" s="2"/>
      <c r="S32" s="2"/>
      <c r="T32" s="2"/>
      <c r="U32" s="2"/>
      <c r="V32" s="2"/>
      <c r="W32" s="2"/>
    </row>
    <row r="33" spans="2:23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2"/>
      <c r="R33" s="2"/>
      <c r="S33" s="2"/>
      <c r="T33" s="2"/>
      <c r="U33" s="2"/>
      <c r="V33" s="2"/>
      <c r="W33" s="2"/>
    </row>
    <row r="34" spans="2:23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2"/>
      <c r="R34" s="2"/>
      <c r="S34" s="2"/>
      <c r="T34" s="2"/>
      <c r="U34" s="2"/>
      <c r="V34" s="2"/>
      <c r="W34" s="2"/>
    </row>
    <row r="35" spans="2:23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2"/>
      <c r="R35" s="2"/>
      <c r="S35" s="2"/>
      <c r="T35" s="2"/>
      <c r="U35" s="2"/>
      <c r="V35" s="2"/>
      <c r="W35" s="2"/>
    </row>
    <row r="36" spans="2:23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23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23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23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23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23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23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23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23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23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23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23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23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 enableFormatConditionsCalculation="0">
    <tabColor theme="4" tint="0.59999389629810485"/>
    <pageSetUpPr fitToPage="1"/>
  </sheetPr>
  <dimension ref="B1:AZ878"/>
  <sheetViews>
    <sheetView rightToLeft="1" zoomScale="85" zoomScaleNormal="85" workbookViewId="0">
      <selection activeCell="C35" sqref="C35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38" style="2" bestFit="1" customWidth="1"/>
    <col min="4" max="4" width="6.42578125" style="2" bestFit="1" customWidth="1"/>
    <col min="5" max="5" width="5.5703125" style="1" customWidth="1"/>
    <col min="6" max="6" width="7.85546875" style="1" bestFit="1" customWidth="1"/>
    <col min="7" max="7" width="7.140625" style="1" bestFit="1" customWidth="1"/>
    <col min="8" max="8" width="6.28515625" style="1" bestFit="1" customWidth="1"/>
    <col min="9" max="9" width="9.140625" style="1" bestFit="1" customWidth="1"/>
    <col min="10" max="10" width="7" style="1" bestFit="1" customWidth="1"/>
    <col min="11" max="11" width="7.7109375" style="1" bestFit="1" customWidth="1"/>
    <col min="12" max="12" width="13.140625" style="1" bestFit="1" customWidth="1"/>
    <col min="13" max="13" width="7.28515625" style="1" bestFit="1" customWidth="1"/>
    <col min="14" max="14" width="10.140625" style="1" bestFit="1" customWidth="1"/>
    <col min="15" max="15" width="11.28515625" style="1" bestFit="1" customWidth="1"/>
    <col min="16" max="16" width="11.85546875" style="1" bestFit="1" customWidth="1"/>
    <col min="17" max="17" width="10.28515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57" t="s">
        <v>187</v>
      </c>
      <c r="C1" s="78" t="s" vm="1">
        <v>242</v>
      </c>
    </row>
    <row r="2" spans="2:52">
      <c r="B2" s="57" t="s">
        <v>186</v>
      </c>
      <c r="C2" s="78" t="s">
        <v>243</v>
      </c>
    </row>
    <row r="3" spans="2:52">
      <c r="B3" s="57" t="s">
        <v>188</v>
      </c>
      <c r="C3" s="78" t="s">
        <v>244</v>
      </c>
    </row>
    <row r="4" spans="2:52">
      <c r="B4" s="57" t="s">
        <v>189</v>
      </c>
      <c r="C4" s="78">
        <v>75</v>
      </c>
    </row>
    <row r="6" spans="2:52" ht="21.75" customHeight="1">
      <c r="B6" s="159" t="s">
        <v>218</v>
      </c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1"/>
    </row>
    <row r="7" spans="2:52" ht="27.75" customHeight="1">
      <c r="B7" s="162" t="s">
        <v>94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3"/>
      <c r="P7" s="163"/>
      <c r="Q7" s="164"/>
      <c r="AT7" s="3"/>
      <c r="AU7" s="3"/>
    </row>
    <row r="8" spans="2:52" s="3" customFormat="1" ht="69" customHeight="1">
      <c r="B8" s="23" t="s">
        <v>123</v>
      </c>
      <c r="C8" s="31" t="s">
        <v>50</v>
      </c>
      <c r="D8" s="70" t="s">
        <v>127</v>
      </c>
      <c r="E8" s="31" t="s">
        <v>15</v>
      </c>
      <c r="F8" s="31" t="s">
        <v>70</v>
      </c>
      <c r="G8" s="31" t="s">
        <v>110</v>
      </c>
      <c r="H8" s="31" t="s">
        <v>18</v>
      </c>
      <c r="I8" s="31" t="s">
        <v>109</v>
      </c>
      <c r="J8" s="31" t="s">
        <v>17</v>
      </c>
      <c r="K8" s="31" t="s">
        <v>19</v>
      </c>
      <c r="L8" s="31" t="s">
        <v>0</v>
      </c>
      <c r="M8" s="31" t="s">
        <v>113</v>
      </c>
      <c r="N8" s="31" t="s">
        <v>65</v>
      </c>
      <c r="O8" s="31" t="s">
        <v>63</v>
      </c>
      <c r="P8" s="70" t="s">
        <v>190</v>
      </c>
      <c r="Q8" s="71" t="s">
        <v>192</v>
      </c>
      <c r="AL8" s="1"/>
      <c r="AT8" s="1"/>
      <c r="AU8" s="1"/>
      <c r="AV8" s="1"/>
    </row>
    <row r="9" spans="2:52" s="3" customFormat="1" ht="21.75" customHeight="1">
      <c r="B9" s="16"/>
      <c r="C9" s="33"/>
      <c r="D9" s="33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66</v>
      </c>
      <c r="N9" s="33" t="s">
        <v>23</v>
      </c>
      <c r="O9" s="33" t="s">
        <v>20</v>
      </c>
      <c r="P9" s="33" t="s">
        <v>20</v>
      </c>
      <c r="Q9" s="34" t="s">
        <v>20</v>
      </c>
      <c r="AT9" s="1"/>
      <c r="AU9" s="1"/>
    </row>
    <row r="10" spans="2:52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121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79" t="s">
        <v>30</v>
      </c>
      <c r="C11" s="80"/>
      <c r="D11" s="80"/>
      <c r="E11" s="80"/>
      <c r="F11" s="80"/>
      <c r="G11" s="80"/>
      <c r="H11" s="88">
        <v>5.8523835119417464</v>
      </c>
      <c r="I11" s="80"/>
      <c r="J11" s="80"/>
      <c r="K11" s="89">
        <v>3.905546687766678E-3</v>
      </c>
      <c r="L11" s="88"/>
      <c r="M11" s="90"/>
      <c r="N11" s="88">
        <v>61862.289429999975</v>
      </c>
      <c r="O11" s="80"/>
      <c r="P11" s="89">
        <v>1</v>
      </c>
      <c r="Q11" s="89">
        <v>0.1511020843821618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ht="20.25">
      <c r="B12" s="81" t="s">
        <v>240</v>
      </c>
      <c r="C12" s="82"/>
      <c r="D12" s="82"/>
      <c r="E12" s="82"/>
      <c r="F12" s="82"/>
      <c r="G12" s="82"/>
      <c r="H12" s="91">
        <v>5.8523835119417464</v>
      </c>
      <c r="I12" s="82"/>
      <c r="J12" s="82"/>
      <c r="K12" s="92">
        <v>3.905546687766678E-3</v>
      </c>
      <c r="L12" s="91"/>
      <c r="M12" s="93"/>
      <c r="N12" s="91">
        <v>61862.289429999975</v>
      </c>
      <c r="O12" s="82"/>
      <c r="P12" s="92">
        <v>1</v>
      </c>
      <c r="Q12" s="92">
        <v>0.1511020843821618</v>
      </c>
      <c r="AV12" s="4"/>
    </row>
    <row r="13" spans="2:52">
      <c r="B13" s="83" t="s">
        <v>28</v>
      </c>
      <c r="C13" s="84"/>
      <c r="D13" s="84"/>
      <c r="E13" s="84"/>
      <c r="F13" s="84"/>
      <c r="G13" s="84"/>
      <c r="H13" s="94">
        <v>6.2630771115422554</v>
      </c>
      <c r="I13" s="84"/>
      <c r="J13" s="84"/>
      <c r="K13" s="95">
        <v>7.7064517603547743E-5</v>
      </c>
      <c r="L13" s="94"/>
      <c r="M13" s="96"/>
      <c r="N13" s="94">
        <v>37451.123989999993</v>
      </c>
      <c r="O13" s="84"/>
      <c r="P13" s="95">
        <v>0.60539505302948193</v>
      </c>
      <c r="Q13" s="95">
        <v>9.1476454387404094E-2</v>
      </c>
    </row>
    <row r="14" spans="2:52">
      <c r="B14" s="85" t="s">
        <v>27</v>
      </c>
      <c r="C14" s="82"/>
      <c r="D14" s="82"/>
      <c r="E14" s="82"/>
      <c r="F14" s="82"/>
      <c r="G14" s="82"/>
      <c r="H14" s="91">
        <v>6.2630771115422554</v>
      </c>
      <c r="I14" s="82"/>
      <c r="J14" s="82"/>
      <c r="K14" s="92">
        <v>7.7064517603547743E-5</v>
      </c>
      <c r="L14" s="91"/>
      <c r="M14" s="93"/>
      <c r="N14" s="91">
        <v>37451.123989999993</v>
      </c>
      <c r="O14" s="82"/>
      <c r="P14" s="92">
        <v>0.60539505302948193</v>
      </c>
      <c r="Q14" s="92">
        <v>9.1476454387404094E-2</v>
      </c>
    </row>
    <row r="15" spans="2:52">
      <c r="B15" s="86" t="s">
        <v>245</v>
      </c>
      <c r="C15" s="84" t="s">
        <v>246</v>
      </c>
      <c r="D15" s="97" t="s">
        <v>128</v>
      </c>
      <c r="E15" s="84" t="s">
        <v>247</v>
      </c>
      <c r="F15" s="84"/>
      <c r="G15" s="84"/>
      <c r="H15" s="94">
        <v>4.5999999999999996</v>
      </c>
      <c r="I15" s="97" t="s">
        <v>172</v>
      </c>
      <c r="J15" s="98">
        <v>0.04</v>
      </c>
      <c r="K15" s="95">
        <v>-2.1999999999999997E-3</v>
      </c>
      <c r="L15" s="94">
        <v>3034870.1</v>
      </c>
      <c r="M15" s="96">
        <v>161.43</v>
      </c>
      <c r="N15" s="94">
        <v>4899.1908700000004</v>
      </c>
      <c r="O15" s="95">
        <v>1.9519602346491696E-4</v>
      </c>
      <c r="P15" s="95">
        <v>7.9195110868692631E-2</v>
      </c>
      <c r="Q15" s="95">
        <v>1.1966546325135852E-2</v>
      </c>
    </row>
    <row r="16" spans="2:52" ht="20.25">
      <c r="B16" s="86" t="s">
        <v>248</v>
      </c>
      <c r="C16" s="84" t="s">
        <v>249</v>
      </c>
      <c r="D16" s="97" t="s">
        <v>128</v>
      </c>
      <c r="E16" s="84" t="s">
        <v>247</v>
      </c>
      <c r="F16" s="84"/>
      <c r="G16" s="84"/>
      <c r="H16" s="94">
        <v>7.0200000000000005</v>
      </c>
      <c r="I16" s="97" t="s">
        <v>172</v>
      </c>
      <c r="J16" s="98">
        <v>0.04</v>
      </c>
      <c r="K16" s="95">
        <v>8.0000000000000004E-4</v>
      </c>
      <c r="L16" s="94">
        <v>2282512.9300000002</v>
      </c>
      <c r="M16" s="96">
        <v>164.96</v>
      </c>
      <c r="N16" s="94">
        <v>3765.2332999999999</v>
      </c>
      <c r="O16" s="95">
        <v>2.158957109970646E-4</v>
      </c>
      <c r="P16" s="95">
        <v>6.0864758396317269E-2</v>
      </c>
      <c r="Q16" s="95">
        <v>9.1967918591002226E-3</v>
      </c>
      <c r="AT16" s="4"/>
    </row>
    <row r="17" spans="2:47" ht="20.25">
      <c r="B17" s="86" t="s">
        <v>250</v>
      </c>
      <c r="C17" s="84" t="s">
        <v>251</v>
      </c>
      <c r="D17" s="97" t="s">
        <v>128</v>
      </c>
      <c r="E17" s="84" t="s">
        <v>247</v>
      </c>
      <c r="F17" s="84"/>
      <c r="G17" s="84"/>
      <c r="H17" s="94">
        <v>1.8</v>
      </c>
      <c r="I17" s="97" t="s">
        <v>172</v>
      </c>
      <c r="J17" s="98">
        <v>3.5000000000000003E-2</v>
      </c>
      <c r="K17" s="95">
        <v>-5.9999999999999995E-4</v>
      </c>
      <c r="L17" s="94">
        <v>2610793.2599999998</v>
      </c>
      <c r="M17" s="96">
        <v>124.29</v>
      </c>
      <c r="N17" s="94">
        <v>3244.9549999999999</v>
      </c>
      <c r="O17" s="95">
        <v>1.3284403541817966E-4</v>
      </c>
      <c r="P17" s="95">
        <v>5.2454492549484699E-2</v>
      </c>
      <c r="Q17" s="95">
        <v>7.9259831594357139E-3</v>
      </c>
      <c r="AU17" s="4"/>
    </row>
    <row r="18" spans="2:47">
      <c r="B18" s="86" t="s">
        <v>252</v>
      </c>
      <c r="C18" s="84" t="s">
        <v>253</v>
      </c>
      <c r="D18" s="97" t="s">
        <v>128</v>
      </c>
      <c r="E18" s="84" t="s">
        <v>247</v>
      </c>
      <c r="F18" s="84"/>
      <c r="G18" s="84"/>
      <c r="H18" s="94">
        <v>15.4</v>
      </c>
      <c r="I18" s="97" t="s">
        <v>172</v>
      </c>
      <c r="J18" s="98">
        <v>0.04</v>
      </c>
      <c r="K18" s="95">
        <v>7.8000000000000005E-3</v>
      </c>
      <c r="L18" s="94">
        <v>1744796.83</v>
      </c>
      <c r="M18" s="96">
        <v>187.36</v>
      </c>
      <c r="N18" s="94">
        <v>3269.05125</v>
      </c>
      <c r="O18" s="95">
        <v>1.0774671978014888E-4</v>
      </c>
      <c r="P18" s="95">
        <v>5.2844006908264879E-2</v>
      </c>
      <c r="Q18" s="95">
        <v>7.9848395909441795E-3</v>
      </c>
      <c r="AT18" s="3"/>
    </row>
    <row r="19" spans="2:47">
      <c r="B19" s="86" t="s">
        <v>254</v>
      </c>
      <c r="C19" s="84" t="s">
        <v>255</v>
      </c>
      <c r="D19" s="97" t="s">
        <v>128</v>
      </c>
      <c r="E19" s="84" t="s">
        <v>247</v>
      </c>
      <c r="F19" s="84"/>
      <c r="G19" s="84"/>
      <c r="H19" s="94">
        <v>19.350000000000001</v>
      </c>
      <c r="I19" s="97" t="s">
        <v>172</v>
      </c>
      <c r="J19" s="98">
        <v>2.75E-2</v>
      </c>
      <c r="K19" s="95">
        <v>9.6000000000000026E-3</v>
      </c>
      <c r="L19" s="94">
        <v>324160.34000000003</v>
      </c>
      <c r="M19" s="96">
        <v>150.30000000000001</v>
      </c>
      <c r="N19" s="94">
        <v>487.21296999999998</v>
      </c>
      <c r="O19" s="95">
        <v>1.8409972088044509E-5</v>
      </c>
      <c r="P19" s="95">
        <v>7.8757668765444561E-3</v>
      </c>
      <c r="Q19" s="95">
        <v>1.190044791153855E-3</v>
      </c>
      <c r="AU19" s="3"/>
    </row>
    <row r="20" spans="2:47">
      <c r="B20" s="86" t="s">
        <v>256</v>
      </c>
      <c r="C20" s="84" t="s">
        <v>257</v>
      </c>
      <c r="D20" s="97" t="s">
        <v>128</v>
      </c>
      <c r="E20" s="84" t="s">
        <v>247</v>
      </c>
      <c r="F20" s="84"/>
      <c r="G20" s="84"/>
      <c r="H20" s="94">
        <v>6.82</v>
      </c>
      <c r="I20" s="97" t="s">
        <v>172</v>
      </c>
      <c r="J20" s="98">
        <v>1.7500000000000002E-2</v>
      </c>
      <c r="K20" s="95">
        <v>2.0000000000000001E-4</v>
      </c>
      <c r="L20" s="94">
        <v>701535.8</v>
      </c>
      <c r="M20" s="96">
        <v>114.42</v>
      </c>
      <c r="N20" s="94">
        <v>802.69727</v>
      </c>
      <c r="O20" s="95">
        <v>5.0604613116277195E-5</v>
      </c>
      <c r="P20" s="95">
        <v>1.2975550652846252E-2</v>
      </c>
      <c r="Q20" s="95">
        <v>1.9606327496513891E-3</v>
      </c>
    </row>
    <row r="21" spans="2:47">
      <c r="B21" s="86" t="s">
        <v>258</v>
      </c>
      <c r="C21" s="84" t="s">
        <v>259</v>
      </c>
      <c r="D21" s="97" t="s">
        <v>128</v>
      </c>
      <c r="E21" s="84" t="s">
        <v>247</v>
      </c>
      <c r="F21" s="84"/>
      <c r="G21" s="84"/>
      <c r="H21" s="94">
        <v>3.1700000000000004</v>
      </c>
      <c r="I21" s="97" t="s">
        <v>172</v>
      </c>
      <c r="J21" s="98">
        <v>0.03</v>
      </c>
      <c r="K21" s="95">
        <v>-3.2000000000000002E-3</v>
      </c>
      <c r="L21" s="94">
        <v>4563820.8499999996</v>
      </c>
      <c r="M21" s="96">
        <v>123.1</v>
      </c>
      <c r="N21" s="94">
        <v>5618.0636799999993</v>
      </c>
      <c r="O21" s="95">
        <v>2.977001791033015E-4</v>
      </c>
      <c r="P21" s="95">
        <v>9.0815644421907413E-2</v>
      </c>
      <c r="Q21" s="95">
        <v>1.3722433166659456E-2</v>
      </c>
    </row>
    <row r="22" spans="2:47">
      <c r="B22" s="86" t="s">
        <v>260</v>
      </c>
      <c r="C22" s="84" t="s">
        <v>261</v>
      </c>
      <c r="D22" s="97" t="s">
        <v>128</v>
      </c>
      <c r="E22" s="84" t="s">
        <v>247</v>
      </c>
      <c r="F22" s="84"/>
      <c r="G22" s="84"/>
      <c r="H22" s="94">
        <v>9.02</v>
      </c>
      <c r="I22" s="97" t="s">
        <v>172</v>
      </c>
      <c r="J22" s="98">
        <v>7.4999999999999997E-3</v>
      </c>
      <c r="K22" s="95">
        <v>2.0999999999999999E-3</v>
      </c>
      <c r="L22" s="94">
        <v>4529064</v>
      </c>
      <c r="M22" s="96">
        <v>104.66</v>
      </c>
      <c r="N22" s="94">
        <v>4740.1184899999998</v>
      </c>
      <c r="O22" s="95">
        <v>6.1818941716713276E-4</v>
      </c>
      <c r="P22" s="95">
        <v>7.6623715896639452E-2</v>
      </c>
      <c r="Q22" s="95">
        <v>1.1578003185088807E-2</v>
      </c>
    </row>
    <row r="23" spans="2:47">
      <c r="B23" s="86" t="s">
        <v>262</v>
      </c>
      <c r="C23" s="84" t="s">
        <v>263</v>
      </c>
      <c r="D23" s="97" t="s">
        <v>128</v>
      </c>
      <c r="E23" s="84" t="s">
        <v>247</v>
      </c>
      <c r="F23" s="84"/>
      <c r="G23" s="84"/>
      <c r="H23" s="94">
        <v>5.7700000000000005</v>
      </c>
      <c r="I23" s="97" t="s">
        <v>172</v>
      </c>
      <c r="J23" s="98">
        <v>2.75E-2</v>
      </c>
      <c r="K23" s="95">
        <v>-9.0000000000000008E-4</v>
      </c>
      <c r="L23" s="94">
        <v>7423449.1100000003</v>
      </c>
      <c r="M23" s="96">
        <v>122.71</v>
      </c>
      <c r="N23" s="94">
        <v>9109.3146899999992</v>
      </c>
      <c r="O23" s="95">
        <v>4.5775881756760092E-4</v>
      </c>
      <c r="P23" s="95">
        <v>0.14725149641135749</v>
      </c>
      <c r="Q23" s="95">
        <v>2.2250008036148534E-2</v>
      </c>
    </row>
    <row r="24" spans="2:47">
      <c r="B24" s="86" t="s">
        <v>264</v>
      </c>
      <c r="C24" s="84" t="s">
        <v>265</v>
      </c>
      <c r="D24" s="97" t="s">
        <v>128</v>
      </c>
      <c r="E24" s="84" t="s">
        <v>247</v>
      </c>
      <c r="F24" s="84"/>
      <c r="G24" s="84"/>
      <c r="H24" s="94">
        <v>0.90999999999999992</v>
      </c>
      <c r="I24" s="97" t="s">
        <v>172</v>
      </c>
      <c r="J24" s="98">
        <v>0.01</v>
      </c>
      <c r="K24" s="95">
        <v>-1E-3</v>
      </c>
      <c r="L24" s="94">
        <v>1470438.13</v>
      </c>
      <c r="M24" s="96">
        <v>103.05</v>
      </c>
      <c r="N24" s="94">
        <v>1515.28647</v>
      </c>
      <c r="O24" s="95">
        <v>9.0717426431117582E-5</v>
      </c>
      <c r="P24" s="95">
        <v>2.4494510047427462E-2</v>
      </c>
      <c r="Q24" s="95">
        <v>3.701171524086094E-3</v>
      </c>
    </row>
    <row r="25" spans="2:47">
      <c r="B25" s="87"/>
      <c r="C25" s="84"/>
      <c r="D25" s="84"/>
      <c r="E25" s="84"/>
      <c r="F25" s="84"/>
      <c r="G25" s="84"/>
      <c r="H25" s="84"/>
      <c r="I25" s="84"/>
      <c r="J25" s="84"/>
      <c r="K25" s="95"/>
      <c r="L25" s="94"/>
      <c r="M25" s="96"/>
      <c r="N25" s="84"/>
      <c r="O25" s="84"/>
      <c r="P25" s="95"/>
      <c r="Q25" s="84"/>
    </row>
    <row r="26" spans="2:47">
      <c r="B26" s="83" t="s">
        <v>51</v>
      </c>
      <c r="C26" s="84"/>
      <c r="D26" s="84"/>
      <c r="E26" s="84"/>
      <c r="F26" s="84"/>
      <c r="G26" s="84"/>
      <c r="H26" s="94">
        <v>5.2223055683735513</v>
      </c>
      <c r="I26" s="84"/>
      <c r="J26" s="84"/>
      <c r="K26" s="95">
        <v>9.7791278078774094E-3</v>
      </c>
      <c r="L26" s="94"/>
      <c r="M26" s="96"/>
      <c r="N26" s="94">
        <v>24411.165440000001</v>
      </c>
      <c r="O26" s="84"/>
      <c r="P26" s="95">
        <v>0.3946049469705184</v>
      </c>
      <c r="Q26" s="95">
        <v>5.9625629994757755E-2</v>
      </c>
    </row>
    <row r="27" spans="2:47">
      <c r="B27" s="85" t="s">
        <v>25</v>
      </c>
      <c r="C27" s="82"/>
      <c r="D27" s="82"/>
      <c r="E27" s="82"/>
      <c r="F27" s="82"/>
      <c r="G27" s="82"/>
      <c r="H27" s="91">
        <v>0.28289127722920715</v>
      </c>
      <c r="I27" s="82"/>
      <c r="J27" s="82"/>
      <c r="K27" s="92">
        <v>1.8722144304925922E-3</v>
      </c>
      <c r="L27" s="91"/>
      <c r="M27" s="93"/>
      <c r="N27" s="91">
        <v>3951.50461</v>
      </c>
      <c r="O27" s="82"/>
      <c r="P27" s="92">
        <v>6.3875822353314432E-2</v>
      </c>
      <c r="Q27" s="92">
        <v>9.6517698992104953E-3</v>
      </c>
    </row>
    <row r="28" spans="2:47">
      <c r="B28" s="86" t="s">
        <v>266</v>
      </c>
      <c r="C28" s="84" t="s">
        <v>267</v>
      </c>
      <c r="D28" s="97" t="s">
        <v>128</v>
      </c>
      <c r="E28" s="84" t="s">
        <v>247</v>
      </c>
      <c r="F28" s="84"/>
      <c r="G28" s="84"/>
      <c r="H28" s="94">
        <v>0.27</v>
      </c>
      <c r="I28" s="97" t="s">
        <v>172</v>
      </c>
      <c r="J28" s="98">
        <v>0</v>
      </c>
      <c r="K28" s="95">
        <v>1.1000000000000001E-3</v>
      </c>
      <c r="L28" s="94">
        <v>2100000</v>
      </c>
      <c r="M28" s="96">
        <v>99.97</v>
      </c>
      <c r="N28" s="94">
        <v>2099.37</v>
      </c>
      <c r="O28" s="95">
        <v>2.3333333333333333E-4</v>
      </c>
      <c r="P28" s="95">
        <v>3.3936183405813544E-2</v>
      </c>
      <c r="Q28" s="95">
        <v>5.1278280485937576E-3</v>
      </c>
    </row>
    <row r="29" spans="2:47">
      <c r="B29" s="86" t="s">
        <v>268</v>
      </c>
      <c r="C29" s="84" t="s">
        <v>269</v>
      </c>
      <c r="D29" s="97" t="s">
        <v>128</v>
      </c>
      <c r="E29" s="84" t="s">
        <v>247</v>
      </c>
      <c r="F29" s="84"/>
      <c r="G29" s="84"/>
      <c r="H29" s="94">
        <v>0.33999999999999997</v>
      </c>
      <c r="I29" s="97" t="s">
        <v>172</v>
      </c>
      <c r="J29" s="98">
        <v>0</v>
      </c>
      <c r="K29" s="95">
        <v>9.0000000000000008E-4</v>
      </c>
      <c r="L29" s="94">
        <v>440000</v>
      </c>
      <c r="M29" s="96">
        <v>99.97</v>
      </c>
      <c r="N29" s="94">
        <v>439.86799999999999</v>
      </c>
      <c r="O29" s="95">
        <v>4.888888888888889E-5</v>
      </c>
      <c r="P29" s="95">
        <v>7.1104384278847434E-3</v>
      </c>
      <c r="Q29" s="95">
        <v>1.0744020673244064E-3</v>
      </c>
    </row>
    <row r="30" spans="2:47">
      <c r="B30" s="86" t="s">
        <v>270</v>
      </c>
      <c r="C30" s="84" t="s">
        <v>271</v>
      </c>
      <c r="D30" s="97" t="s">
        <v>128</v>
      </c>
      <c r="E30" s="84" t="s">
        <v>247</v>
      </c>
      <c r="F30" s="84"/>
      <c r="G30" s="84"/>
      <c r="H30" s="94">
        <v>0.51</v>
      </c>
      <c r="I30" s="97" t="s">
        <v>172</v>
      </c>
      <c r="J30" s="98">
        <v>0</v>
      </c>
      <c r="K30" s="95">
        <v>1E-3</v>
      </c>
      <c r="L30" s="94">
        <v>130000</v>
      </c>
      <c r="M30" s="96">
        <v>99.95</v>
      </c>
      <c r="N30" s="94">
        <v>129.935</v>
      </c>
      <c r="O30" s="95">
        <v>1.6249999999999999E-5</v>
      </c>
      <c r="P30" s="95">
        <v>2.1003910653359737E-3</v>
      </c>
      <c r="Q30" s="95">
        <v>3.1737346798993502E-4</v>
      </c>
    </row>
    <row r="31" spans="2:47">
      <c r="B31" s="86" t="s">
        <v>272</v>
      </c>
      <c r="C31" s="84" t="s">
        <v>273</v>
      </c>
      <c r="D31" s="97" t="s">
        <v>128</v>
      </c>
      <c r="E31" s="84" t="s">
        <v>247</v>
      </c>
      <c r="F31" s="84"/>
      <c r="G31" s="84"/>
      <c r="H31" s="94">
        <v>0.44</v>
      </c>
      <c r="I31" s="97" t="s">
        <v>172</v>
      </c>
      <c r="J31" s="98">
        <v>0</v>
      </c>
      <c r="K31" s="95">
        <v>8.9999999999999998E-4</v>
      </c>
      <c r="L31" s="94">
        <v>750000</v>
      </c>
      <c r="M31" s="96">
        <v>99.96</v>
      </c>
      <c r="N31" s="94">
        <v>749.7</v>
      </c>
      <c r="O31" s="95">
        <v>8.3333333333333331E-5</v>
      </c>
      <c r="P31" s="95">
        <v>1.2118853131814981E-2</v>
      </c>
      <c r="Q31" s="95">
        <v>1.8311839685385329E-3</v>
      </c>
    </row>
    <row r="32" spans="2:47">
      <c r="B32" s="86" t="s">
        <v>274</v>
      </c>
      <c r="C32" s="84" t="s">
        <v>275</v>
      </c>
      <c r="D32" s="97" t="s">
        <v>128</v>
      </c>
      <c r="E32" s="84" t="s">
        <v>247</v>
      </c>
      <c r="F32" s="84"/>
      <c r="G32" s="84"/>
      <c r="H32" s="94">
        <v>0.01</v>
      </c>
      <c r="I32" s="97" t="s">
        <v>172</v>
      </c>
      <c r="J32" s="98">
        <v>0</v>
      </c>
      <c r="K32" s="95">
        <v>7.3000000000000009E-3</v>
      </c>
      <c r="L32" s="94">
        <v>532684.88</v>
      </c>
      <c r="M32" s="96">
        <v>99.99</v>
      </c>
      <c r="N32" s="94">
        <v>532.63161000000002</v>
      </c>
      <c r="O32" s="95">
        <v>4.8425898181818185E-5</v>
      </c>
      <c r="P32" s="95">
        <v>8.6099563224651936E-3</v>
      </c>
      <c r="Q32" s="95">
        <v>1.3009823467638631E-3</v>
      </c>
    </row>
    <row r="33" spans="2:17">
      <c r="B33" s="87"/>
      <c r="C33" s="84"/>
      <c r="D33" s="84"/>
      <c r="E33" s="84"/>
      <c r="F33" s="84"/>
      <c r="G33" s="84"/>
      <c r="H33" s="84"/>
      <c r="I33" s="84"/>
      <c r="J33" s="84"/>
      <c r="K33" s="95"/>
      <c r="L33" s="94"/>
      <c r="M33" s="96"/>
      <c r="N33" s="84"/>
      <c r="O33" s="84"/>
      <c r="P33" s="95"/>
      <c r="Q33" s="84"/>
    </row>
    <row r="34" spans="2:17">
      <c r="B34" s="85" t="s">
        <v>26</v>
      </c>
      <c r="C34" s="82"/>
      <c r="D34" s="82"/>
      <c r="E34" s="82"/>
      <c r="F34" s="82"/>
      <c r="G34" s="82"/>
      <c r="H34" s="91">
        <v>6.1762861110782152</v>
      </c>
      <c r="I34" s="82"/>
      <c r="J34" s="82"/>
      <c r="K34" s="92">
        <v>1.1306240350026366E-2</v>
      </c>
      <c r="L34" s="91"/>
      <c r="M34" s="93"/>
      <c r="N34" s="91">
        <v>20459.660830000001</v>
      </c>
      <c r="O34" s="82"/>
      <c r="P34" s="92">
        <v>0.33072912461720394</v>
      </c>
      <c r="Q34" s="92">
        <v>4.9973860095547259E-2</v>
      </c>
    </row>
    <row r="35" spans="2:17">
      <c r="B35" s="86" t="s">
        <v>276</v>
      </c>
      <c r="C35" s="84" t="s">
        <v>277</v>
      </c>
      <c r="D35" s="97" t="s">
        <v>128</v>
      </c>
      <c r="E35" s="84" t="s">
        <v>247</v>
      </c>
      <c r="F35" s="84"/>
      <c r="G35" s="84"/>
      <c r="H35" s="94">
        <v>0.66</v>
      </c>
      <c r="I35" s="97" t="s">
        <v>172</v>
      </c>
      <c r="J35" s="98">
        <v>5.5E-2</v>
      </c>
      <c r="K35" s="95">
        <v>9.0000000000000008E-4</v>
      </c>
      <c r="L35" s="94">
        <v>4146.6499999999996</v>
      </c>
      <c r="M35" s="96">
        <v>105.44</v>
      </c>
      <c r="N35" s="94">
        <v>4.3722299999999992</v>
      </c>
      <c r="O35" s="95">
        <v>2.3038101469096001E-7</v>
      </c>
      <c r="P35" s="95">
        <v>7.0676821700033887E-5</v>
      </c>
      <c r="Q35" s="95">
        <v>1.0679415076381525E-5</v>
      </c>
    </row>
    <row r="36" spans="2:17">
      <c r="B36" s="86" t="s">
        <v>278</v>
      </c>
      <c r="C36" s="84" t="s">
        <v>279</v>
      </c>
      <c r="D36" s="97" t="s">
        <v>128</v>
      </c>
      <c r="E36" s="84" t="s">
        <v>247</v>
      </c>
      <c r="F36" s="84"/>
      <c r="G36" s="84"/>
      <c r="H36" s="94">
        <v>2.5099999999999998</v>
      </c>
      <c r="I36" s="97" t="s">
        <v>172</v>
      </c>
      <c r="J36" s="98">
        <v>0.06</v>
      </c>
      <c r="K36" s="95">
        <v>2.8999999999999998E-3</v>
      </c>
      <c r="L36" s="94">
        <v>1144.21</v>
      </c>
      <c r="M36" s="96">
        <v>117.15</v>
      </c>
      <c r="N36" s="94">
        <v>1.3404500000000001</v>
      </c>
      <c r="O36" s="95">
        <v>6.2428604253981084E-8</v>
      </c>
      <c r="P36" s="95">
        <v>2.1668289556544476E-5</v>
      </c>
      <c r="Q36" s="95">
        <v>3.2741237169900983E-6</v>
      </c>
    </row>
    <row r="37" spans="2:17">
      <c r="B37" s="86" t="s">
        <v>280</v>
      </c>
      <c r="C37" s="84" t="s">
        <v>281</v>
      </c>
      <c r="D37" s="97" t="s">
        <v>128</v>
      </c>
      <c r="E37" s="84" t="s">
        <v>247</v>
      </c>
      <c r="F37" s="84"/>
      <c r="G37" s="84"/>
      <c r="H37" s="94">
        <v>8.1199999999999992</v>
      </c>
      <c r="I37" s="97" t="s">
        <v>172</v>
      </c>
      <c r="J37" s="98">
        <v>6.25E-2</v>
      </c>
      <c r="K37" s="95">
        <v>1.6799999999999999E-2</v>
      </c>
      <c r="L37" s="94">
        <v>958586.36</v>
      </c>
      <c r="M37" s="96">
        <v>147.25</v>
      </c>
      <c r="N37" s="94">
        <v>1411.51837</v>
      </c>
      <c r="O37" s="95">
        <v>5.7196067580150066E-5</v>
      </c>
      <c r="P37" s="95">
        <v>2.2817105267292085E-2</v>
      </c>
      <c r="Q37" s="95">
        <v>3.4477121654550376E-3</v>
      </c>
    </row>
    <row r="38" spans="2:17">
      <c r="B38" s="86" t="s">
        <v>282</v>
      </c>
      <c r="C38" s="84" t="s">
        <v>283</v>
      </c>
      <c r="D38" s="97" t="s">
        <v>128</v>
      </c>
      <c r="E38" s="84" t="s">
        <v>247</v>
      </c>
      <c r="F38" s="84"/>
      <c r="G38" s="84"/>
      <c r="H38" s="94">
        <v>6.8999999999999995</v>
      </c>
      <c r="I38" s="97" t="s">
        <v>172</v>
      </c>
      <c r="J38" s="98">
        <v>3.7499999999999999E-2</v>
      </c>
      <c r="K38" s="95">
        <v>1.37E-2</v>
      </c>
      <c r="L38" s="94">
        <v>6535503.6600000001</v>
      </c>
      <c r="M38" s="96">
        <v>118.33</v>
      </c>
      <c r="N38" s="94">
        <v>7733.4615800000001</v>
      </c>
      <c r="O38" s="95">
        <v>4.8897607845519711E-4</v>
      </c>
      <c r="P38" s="95">
        <v>0.12501091781853252</v>
      </c>
      <c r="Q38" s="95">
        <v>1.8889410252907395E-2</v>
      </c>
    </row>
    <row r="39" spans="2:17">
      <c r="B39" s="86" t="s">
        <v>284</v>
      </c>
      <c r="C39" s="84" t="s">
        <v>285</v>
      </c>
      <c r="D39" s="97" t="s">
        <v>128</v>
      </c>
      <c r="E39" s="84" t="s">
        <v>247</v>
      </c>
      <c r="F39" s="84"/>
      <c r="G39" s="84"/>
      <c r="H39" s="94">
        <v>2.85</v>
      </c>
      <c r="I39" s="97" t="s">
        <v>172</v>
      </c>
      <c r="J39" s="98">
        <v>2.2499999999999999E-2</v>
      </c>
      <c r="K39" s="95">
        <v>3.6000000000000003E-3</v>
      </c>
      <c r="L39" s="94">
        <v>158327.46</v>
      </c>
      <c r="M39" s="96">
        <v>105.66</v>
      </c>
      <c r="N39" s="94">
        <v>167.28879999999998</v>
      </c>
      <c r="O39" s="95">
        <v>1.0542962980374912E-5</v>
      </c>
      <c r="P39" s="95">
        <v>2.7042128822163127E-3</v>
      </c>
      <c r="Q39" s="95">
        <v>4.0861220311597828E-4</v>
      </c>
    </row>
    <row r="40" spans="2:17">
      <c r="B40" s="86" t="s">
        <v>286</v>
      </c>
      <c r="C40" s="84" t="s">
        <v>287</v>
      </c>
      <c r="D40" s="97" t="s">
        <v>128</v>
      </c>
      <c r="E40" s="84" t="s">
        <v>247</v>
      </c>
      <c r="F40" s="84"/>
      <c r="G40" s="84"/>
      <c r="H40" s="94">
        <v>1.3199999999999998</v>
      </c>
      <c r="I40" s="97" t="s">
        <v>172</v>
      </c>
      <c r="J40" s="98">
        <v>1.2500000000000001E-2</v>
      </c>
      <c r="K40" s="95">
        <v>8.9999999999999998E-4</v>
      </c>
      <c r="L40" s="94">
        <v>3670956.58</v>
      </c>
      <c r="M40" s="96">
        <v>102.39</v>
      </c>
      <c r="N40" s="94">
        <v>3758.6924800000002</v>
      </c>
      <c r="O40" s="95">
        <v>3.6964041044164445E-4</v>
      </c>
      <c r="P40" s="95">
        <v>6.0759026454284944E-2</v>
      </c>
      <c r="Q40" s="95">
        <v>9.1808155422733635E-3</v>
      </c>
    </row>
    <row r="41" spans="2:17">
      <c r="B41" s="86" t="s">
        <v>288</v>
      </c>
      <c r="C41" s="84" t="s">
        <v>289</v>
      </c>
      <c r="D41" s="97" t="s">
        <v>128</v>
      </c>
      <c r="E41" s="84" t="s">
        <v>247</v>
      </c>
      <c r="F41" s="84"/>
      <c r="G41" s="84"/>
      <c r="H41" s="94">
        <v>1.55</v>
      </c>
      <c r="I41" s="97" t="s">
        <v>172</v>
      </c>
      <c r="J41" s="98">
        <v>0.04</v>
      </c>
      <c r="K41" s="95">
        <v>1.2999999999999999E-3</v>
      </c>
      <c r="L41" s="94">
        <v>1153494.75</v>
      </c>
      <c r="M41" s="96">
        <v>107.79</v>
      </c>
      <c r="N41" s="94">
        <v>1243.35205</v>
      </c>
      <c r="O41" s="95">
        <v>6.8782597345259919E-5</v>
      </c>
      <c r="P41" s="95">
        <v>2.0098707329719991E-2</v>
      </c>
      <c r="Q41" s="95">
        <v>3.0369565709077238E-3</v>
      </c>
    </row>
    <row r="42" spans="2:17">
      <c r="B42" s="86" t="s">
        <v>290</v>
      </c>
      <c r="C42" s="84" t="s">
        <v>291</v>
      </c>
      <c r="D42" s="97" t="s">
        <v>128</v>
      </c>
      <c r="E42" s="84" t="s">
        <v>247</v>
      </c>
      <c r="F42" s="84"/>
      <c r="G42" s="84"/>
      <c r="H42" s="94">
        <v>4.95</v>
      </c>
      <c r="I42" s="97" t="s">
        <v>172</v>
      </c>
      <c r="J42" s="98">
        <v>5.5E-2</v>
      </c>
      <c r="K42" s="95">
        <v>8.8999999999999999E-3</v>
      </c>
      <c r="L42" s="94">
        <v>183857.16</v>
      </c>
      <c r="M42" s="96">
        <v>127.28</v>
      </c>
      <c r="N42" s="94">
        <v>234.01339999999999</v>
      </c>
      <c r="O42" s="95">
        <v>1.0238572561351002E-5</v>
      </c>
      <c r="P42" s="95">
        <v>3.7828118253657086E-3</v>
      </c>
      <c r="Q42" s="95">
        <v>5.7159075163824879E-4</v>
      </c>
    </row>
    <row r="43" spans="2:17">
      <c r="B43" s="86" t="s">
        <v>292</v>
      </c>
      <c r="C43" s="84" t="s">
        <v>293</v>
      </c>
      <c r="D43" s="97" t="s">
        <v>128</v>
      </c>
      <c r="E43" s="84" t="s">
        <v>247</v>
      </c>
      <c r="F43" s="84"/>
      <c r="G43" s="84"/>
      <c r="H43" s="94">
        <v>6.0299999999999994</v>
      </c>
      <c r="I43" s="97" t="s">
        <v>172</v>
      </c>
      <c r="J43" s="98">
        <v>4.2500000000000003E-2</v>
      </c>
      <c r="K43" s="95">
        <v>1.1700000000000002E-2</v>
      </c>
      <c r="L43" s="94">
        <v>1632861.78</v>
      </c>
      <c r="M43" s="96">
        <v>120.93</v>
      </c>
      <c r="N43" s="94">
        <v>1974.6197999999999</v>
      </c>
      <c r="O43" s="95">
        <v>9.520950021073865E-5</v>
      </c>
      <c r="P43" s="95">
        <v>3.1919604304887113E-2</v>
      </c>
      <c r="Q43" s="95">
        <v>4.8231187431222681E-3</v>
      </c>
    </row>
    <row r="44" spans="2:17">
      <c r="B44" s="86" t="s">
        <v>294</v>
      </c>
      <c r="C44" s="84" t="s">
        <v>295</v>
      </c>
      <c r="D44" s="97" t="s">
        <v>128</v>
      </c>
      <c r="E44" s="84" t="s">
        <v>247</v>
      </c>
      <c r="F44" s="84"/>
      <c r="G44" s="84"/>
      <c r="H44" s="94">
        <v>8.44</v>
      </c>
      <c r="I44" s="97" t="s">
        <v>172</v>
      </c>
      <c r="J44" s="98">
        <v>1.7500000000000002E-2</v>
      </c>
      <c r="K44" s="95">
        <v>1.6299999999999999E-2</v>
      </c>
      <c r="L44" s="94">
        <v>1011065.7</v>
      </c>
      <c r="M44" s="96">
        <v>102.48</v>
      </c>
      <c r="N44" s="94">
        <v>1036.14012</v>
      </c>
      <c r="O44" s="95">
        <v>9.0055082339377467E-5</v>
      </c>
      <c r="P44" s="95">
        <v>1.674913957351094E-2</v>
      </c>
      <c r="Q44" s="95">
        <v>2.5308299011652553E-3</v>
      </c>
    </row>
    <row r="45" spans="2:17">
      <c r="B45" s="86" t="s">
        <v>296</v>
      </c>
      <c r="C45" s="84" t="s">
        <v>297</v>
      </c>
      <c r="D45" s="97" t="s">
        <v>128</v>
      </c>
      <c r="E45" s="84" t="s">
        <v>247</v>
      </c>
      <c r="F45" s="84"/>
      <c r="G45" s="84"/>
      <c r="H45" s="94">
        <v>3.33</v>
      </c>
      <c r="I45" s="97" t="s">
        <v>172</v>
      </c>
      <c r="J45" s="98">
        <v>0.05</v>
      </c>
      <c r="K45" s="95">
        <v>4.9000000000000007E-3</v>
      </c>
      <c r="L45" s="94">
        <v>949478.84</v>
      </c>
      <c r="M45" s="96">
        <v>118.08</v>
      </c>
      <c r="N45" s="94">
        <v>1121.14465</v>
      </c>
      <c r="O45" s="95">
        <v>5.2864038679856153E-5</v>
      </c>
      <c r="P45" s="95">
        <v>1.81232324301322E-2</v>
      </c>
      <c r="Q45" s="95">
        <v>2.7384581959353669E-3</v>
      </c>
    </row>
    <row r="46" spans="2:17">
      <c r="B46" s="86" t="s">
        <v>298</v>
      </c>
      <c r="C46" s="84" t="s">
        <v>299</v>
      </c>
      <c r="D46" s="97" t="s">
        <v>128</v>
      </c>
      <c r="E46" s="84" t="s">
        <v>247</v>
      </c>
      <c r="F46" s="84"/>
      <c r="G46" s="84"/>
      <c r="H46" s="94">
        <v>16.18</v>
      </c>
      <c r="I46" s="97" t="s">
        <v>172</v>
      </c>
      <c r="J46" s="98">
        <v>5.5E-2</v>
      </c>
      <c r="K46" s="95">
        <v>2.7399999999999997E-2</v>
      </c>
      <c r="L46" s="94">
        <v>1159084.6599999999</v>
      </c>
      <c r="M46" s="96">
        <v>152.63999999999999</v>
      </c>
      <c r="N46" s="94">
        <v>1769.2268600000002</v>
      </c>
      <c r="O46" s="95">
        <v>7.6318200870898918E-5</v>
      </c>
      <c r="P46" s="95">
        <v>2.8599440407099091E-2</v>
      </c>
      <c r="Q46" s="95">
        <v>4.3214350576760941E-3</v>
      </c>
    </row>
    <row r="47" spans="2:17">
      <c r="B47" s="86" t="s">
        <v>300</v>
      </c>
      <c r="C47" s="84" t="s">
        <v>301</v>
      </c>
      <c r="D47" s="97" t="s">
        <v>128</v>
      </c>
      <c r="E47" s="84" t="s">
        <v>247</v>
      </c>
      <c r="F47" s="84"/>
      <c r="G47" s="84"/>
      <c r="H47" s="94">
        <v>0.16999999999999998</v>
      </c>
      <c r="I47" s="97" t="s">
        <v>172</v>
      </c>
      <c r="J47" s="98">
        <v>4.2500000000000003E-2</v>
      </c>
      <c r="K47" s="95">
        <v>1.1999999999999999E-3</v>
      </c>
      <c r="L47" s="94">
        <v>4307.3999999999996</v>
      </c>
      <c r="M47" s="96">
        <v>104.24</v>
      </c>
      <c r="N47" s="94">
        <v>4.4900399999999996</v>
      </c>
      <c r="O47" s="95">
        <v>3.190904450502685E-7</v>
      </c>
      <c r="P47" s="95">
        <v>7.2581212906461966E-5</v>
      </c>
      <c r="Q47" s="95">
        <v>1.0967172557151866E-5</v>
      </c>
    </row>
    <row r="48" spans="2:17">
      <c r="B48" s="143"/>
      <c r="C48" s="144"/>
      <c r="D48" s="144"/>
      <c r="E48" s="144"/>
      <c r="F48" s="144"/>
      <c r="G48" s="144"/>
      <c r="H48" s="144"/>
      <c r="I48" s="144"/>
      <c r="J48" s="144"/>
      <c r="K48" s="144"/>
      <c r="L48" s="144"/>
      <c r="M48" s="144"/>
      <c r="N48" s="144"/>
      <c r="O48" s="144"/>
      <c r="P48" s="144"/>
      <c r="Q48" s="144"/>
    </row>
    <row r="49" spans="2:17">
      <c r="B49" s="143"/>
      <c r="C49" s="144"/>
      <c r="D49" s="144"/>
      <c r="E49" s="144"/>
      <c r="F49" s="144"/>
      <c r="G49" s="144"/>
      <c r="H49" s="144"/>
      <c r="I49" s="144"/>
      <c r="J49" s="144"/>
      <c r="K49" s="144"/>
      <c r="L49" s="144"/>
      <c r="M49" s="144"/>
      <c r="N49" s="144"/>
      <c r="O49" s="144"/>
      <c r="P49" s="144"/>
      <c r="Q49" s="144"/>
    </row>
    <row r="50" spans="2:17">
      <c r="B50" s="142" t="s">
        <v>1531</v>
      </c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4"/>
    </row>
    <row r="51" spans="2:17">
      <c r="B51" s="142" t="s">
        <v>120</v>
      </c>
      <c r="C51" s="144"/>
      <c r="D51" s="144"/>
      <c r="E51" s="144"/>
      <c r="F51" s="144"/>
      <c r="G51" s="144"/>
      <c r="H51" s="144"/>
      <c r="I51" s="144"/>
      <c r="J51" s="144"/>
      <c r="K51" s="144"/>
      <c r="L51" s="144"/>
      <c r="M51" s="144"/>
      <c r="N51" s="144"/>
      <c r="O51" s="144"/>
      <c r="P51" s="144"/>
      <c r="Q51" s="144"/>
    </row>
    <row r="52" spans="2:17">
      <c r="B52" s="145"/>
      <c r="C52" s="144"/>
      <c r="D52" s="144"/>
      <c r="E52" s="144"/>
      <c r="F52" s="144"/>
      <c r="G52" s="144"/>
      <c r="H52" s="144"/>
      <c r="I52" s="144"/>
      <c r="J52" s="144"/>
      <c r="K52" s="144"/>
      <c r="L52" s="144"/>
      <c r="M52" s="144"/>
      <c r="N52" s="144"/>
      <c r="O52" s="144"/>
      <c r="P52" s="144"/>
      <c r="Q52" s="144"/>
    </row>
    <row r="53" spans="2:17">
      <c r="B53" s="143"/>
      <c r="C53" s="144"/>
      <c r="D53" s="144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4"/>
      <c r="P53" s="144"/>
      <c r="Q53" s="144"/>
    </row>
    <row r="54" spans="2:17">
      <c r="B54" s="143"/>
      <c r="C54" s="144"/>
      <c r="D54" s="144"/>
      <c r="E54" s="144"/>
      <c r="F54" s="144"/>
      <c r="G54" s="144"/>
      <c r="H54" s="144"/>
      <c r="I54" s="144"/>
      <c r="J54" s="144"/>
      <c r="K54" s="144"/>
      <c r="L54" s="144"/>
      <c r="M54" s="144"/>
      <c r="N54" s="144"/>
      <c r="O54" s="144"/>
      <c r="P54" s="144"/>
      <c r="Q54" s="144"/>
    </row>
    <row r="55" spans="2:17">
      <c r="C55" s="1"/>
      <c r="D55" s="1"/>
    </row>
    <row r="56" spans="2:17">
      <c r="C56" s="1"/>
      <c r="D56" s="1"/>
    </row>
    <row r="57" spans="2:17">
      <c r="C57" s="1"/>
      <c r="D57" s="1"/>
    </row>
    <row r="58" spans="2:17">
      <c r="C58" s="1"/>
      <c r="D58" s="1"/>
    </row>
    <row r="59" spans="2:17">
      <c r="C59" s="1"/>
      <c r="D59" s="1"/>
    </row>
    <row r="60" spans="2:17">
      <c r="C60" s="1"/>
      <c r="D60" s="1"/>
    </row>
    <row r="61" spans="2:17">
      <c r="C61" s="1"/>
      <c r="D61" s="1"/>
    </row>
    <row r="62" spans="2:17">
      <c r="C62" s="1"/>
      <c r="D62" s="1"/>
    </row>
    <row r="63" spans="2:17">
      <c r="C63" s="1"/>
      <c r="D63" s="1"/>
    </row>
    <row r="64" spans="2:17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H1:XFD2 D3:XFD1048576 D1:AF2 A1:A1048576 B1:B49 B53:B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 enableFormatConditionsCalculation="0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187</v>
      </c>
      <c r="C1" s="78" t="s" vm="1">
        <v>242</v>
      </c>
    </row>
    <row r="2" spans="2:67">
      <c r="B2" s="57" t="s">
        <v>186</v>
      </c>
      <c r="C2" s="78" t="s">
        <v>243</v>
      </c>
    </row>
    <row r="3" spans="2:67">
      <c r="B3" s="57" t="s">
        <v>188</v>
      </c>
      <c r="C3" s="78" t="s">
        <v>244</v>
      </c>
    </row>
    <row r="4" spans="2:67">
      <c r="B4" s="57" t="s">
        <v>189</v>
      </c>
      <c r="C4" s="78">
        <v>75</v>
      </c>
    </row>
    <row r="6" spans="2:67" ht="26.25" customHeight="1">
      <c r="B6" s="162" t="s">
        <v>218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6"/>
      <c r="BO6" s="3"/>
    </row>
    <row r="7" spans="2:67" ht="26.25" customHeight="1">
      <c r="B7" s="162" t="s">
        <v>95</v>
      </c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6"/>
      <c r="AZ7" s="44"/>
      <c r="BJ7" s="3"/>
      <c r="BO7" s="3"/>
    </row>
    <row r="8" spans="2:67" s="3" customFormat="1" ht="78.75">
      <c r="B8" s="38" t="s">
        <v>123</v>
      </c>
      <c r="C8" s="14" t="s">
        <v>50</v>
      </c>
      <c r="D8" s="74" t="s">
        <v>127</v>
      </c>
      <c r="E8" s="74" t="s">
        <v>235</v>
      </c>
      <c r="F8" s="74" t="s">
        <v>125</v>
      </c>
      <c r="G8" s="14" t="s">
        <v>69</v>
      </c>
      <c r="H8" s="14" t="s">
        <v>15</v>
      </c>
      <c r="I8" s="14" t="s">
        <v>70</v>
      </c>
      <c r="J8" s="14" t="s">
        <v>110</v>
      </c>
      <c r="K8" s="14" t="s">
        <v>18</v>
      </c>
      <c r="L8" s="14" t="s">
        <v>109</v>
      </c>
      <c r="M8" s="14" t="s">
        <v>17</v>
      </c>
      <c r="N8" s="14" t="s">
        <v>19</v>
      </c>
      <c r="O8" s="14" t="s">
        <v>0</v>
      </c>
      <c r="P8" s="14" t="s">
        <v>113</v>
      </c>
      <c r="Q8" s="14" t="s">
        <v>65</v>
      </c>
      <c r="R8" s="14" t="s">
        <v>63</v>
      </c>
      <c r="S8" s="74" t="s">
        <v>190</v>
      </c>
      <c r="T8" s="39" t="s">
        <v>192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24</v>
      </c>
      <c r="K9" s="17" t="s">
        <v>21</v>
      </c>
      <c r="L9" s="17"/>
      <c r="M9" s="17" t="s">
        <v>20</v>
      </c>
      <c r="N9" s="17" t="s">
        <v>20</v>
      </c>
      <c r="O9" s="17" t="s">
        <v>22</v>
      </c>
      <c r="P9" s="17" t="s">
        <v>66</v>
      </c>
      <c r="Q9" s="17" t="s">
        <v>23</v>
      </c>
      <c r="R9" s="17" t="s">
        <v>20</v>
      </c>
      <c r="S9" s="17" t="s">
        <v>20</v>
      </c>
      <c r="T9" s="72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121</v>
      </c>
      <c r="R10" s="20" t="s">
        <v>122</v>
      </c>
      <c r="S10" s="46" t="s">
        <v>193</v>
      </c>
      <c r="T10" s="73" t="s">
        <v>236</v>
      </c>
      <c r="U10" s="5"/>
      <c r="BJ10" s="1"/>
      <c r="BK10" s="3"/>
      <c r="BL10" s="1"/>
      <c r="BO10" s="1"/>
    </row>
    <row r="11" spans="2:67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5"/>
      <c r="BJ11" s="1"/>
      <c r="BK11" s="3"/>
      <c r="BL11" s="1"/>
      <c r="BO11" s="1"/>
    </row>
    <row r="12" spans="2:67" ht="20.25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BK12" s="4"/>
    </row>
    <row r="13" spans="2:67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</row>
    <row r="14" spans="2:67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</row>
    <row r="15" spans="2:67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</row>
    <row r="16" spans="2:67" ht="20.2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BJ16" s="4"/>
    </row>
    <row r="17" spans="2:20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</row>
    <row r="18" spans="2:20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</row>
    <row r="19" spans="2:20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</row>
    <row r="20" spans="2:20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</row>
    <row r="21" spans="2:20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</row>
    <row r="22" spans="2:20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</row>
    <row r="23" spans="2:20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</row>
    <row r="24" spans="2:20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</row>
    <row r="25" spans="2:20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</row>
    <row r="26" spans="2:20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</row>
    <row r="27" spans="2:20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</row>
    <row r="28" spans="2:2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</row>
    <row r="29" spans="2:2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</row>
    <row r="30" spans="2:2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</row>
    <row r="31" spans="2:2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</row>
    <row r="32" spans="2:20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</row>
    <row r="33" spans="2:20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</row>
    <row r="34" spans="2:20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</row>
    <row r="35" spans="2:20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</row>
    <row r="36" spans="2:20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</row>
    <row r="37" spans="2:20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</row>
    <row r="38" spans="2:20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</row>
    <row r="39" spans="2:20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</row>
    <row r="40" spans="2:20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</row>
    <row r="41" spans="2:20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</row>
    <row r="42" spans="2:20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</row>
    <row r="43" spans="2:20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</row>
    <row r="44" spans="2:20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2:20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2:20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2:20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2:20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</row>
    <row r="49" spans="2:20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</row>
    <row r="50" spans="2:20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</row>
    <row r="51" spans="2:20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</row>
    <row r="52" spans="2:20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</row>
    <row r="53" spans="2:20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</row>
    <row r="54" spans="2:20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</row>
    <row r="55" spans="2:20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</row>
    <row r="56" spans="2:20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</row>
    <row r="57" spans="2:20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</row>
    <row r="58" spans="2:20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</row>
    <row r="59" spans="2:20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</row>
    <row r="60" spans="2:20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</row>
    <row r="61" spans="2:20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</row>
    <row r="62" spans="2:20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</row>
    <row r="63" spans="2:20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</row>
    <row r="64" spans="2:20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</row>
    <row r="65" spans="2:20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</row>
    <row r="66" spans="2:20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</row>
    <row r="67" spans="2:20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</row>
    <row r="68" spans="2:20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</row>
    <row r="69" spans="2:20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</row>
    <row r="70" spans="2:20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</row>
    <row r="71" spans="2:20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</row>
    <row r="72" spans="2:20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</row>
    <row r="73" spans="2:20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</row>
    <row r="74" spans="2:20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</row>
    <row r="75" spans="2:20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</row>
    <row r="76" spans="2:20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</row>
    <row r="77" spans="2:20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</row>
    <row r="78" spans="2:20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</row>
    <row r="79" spans="2:20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</row>
    <row r="80" spans="2:20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</row>
    <row r="81" spans="2:20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</row>
    <row r="82" spans="2:20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</row>
    <row r="83" spans="2:20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</row>
    <row r="84" spans="2:20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</row>
    <row r="85" spans="2:20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</row>
    <row r="86" spans="2:20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</row>
    <row r="87" spans="2:20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</row>
    <row r="88" spans="2:20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</row>
    <row r="89" spans="2:20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</row>
    <row r="90" spans="2:20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</row>
    <row r="91" spans="2:20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</row>
    <row r="92" spans="2:20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</row>
    <row r="93" spans="2:20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</row>
    <row r="94" spans="2:20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</row>
    <row r="95" spans="2:20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</row>
    <row r="96" spans="2:20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</row>
    <row r="97" spans="2:20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</row>
    <row r="98" spans="2:20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</row>
    <row r="99" spans="2:20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</row>
    <row r="100" spans="2:20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</row>
    <row r="101" spans="2:20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</row>
    <row r="102" spans="2:20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</row>
    <row r="103" spans="2:20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</row>
    <row r="104" spans="2:20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</row>
    <row r="105" spans="2:20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</row>
    <row r="106" spans="2:20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</row>
    <row r="107" spans="2:20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</row>
    <row r="108" spans="2:20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</row>
    <row r="109" spans="2:20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</row>
    <row r="110" spans="2:20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 enableFormatConditionsCalculation="0">
    <tabColor indexed="44"/>
    <pageSetUpPr fitToPage="1"/>
  </sheetPr>
  <dimension ref="B1:BL830"/>
  <sheetViews>
    <sheetView rightToLeft="1" zoomScale="85" zoomScaleNormal="85" workbookViewId="0">
      <selection activeCell="T17" sqref="T17"/>
    </sheetView>
  </sheetViews>
  <sheetFormatPr defaultColWidth="9.140625" defaultRowHeight="18"/>
  <cols>
    <col min="1" max="1" width="6.28515625" style="1" customWidth="1"/>
    <col min="2" max="2" width="35.7109375" style="2" bestFit="1" customWidth="1"/>
    <col min="3" max="3" width="21.5703125" style="2" customWidth="1"/>
    <col min="4" max="4" width="6.42578125" style="2" bestFit="1" customWidth="1"/>
    <col min="5" max="5" width="5.7109375" style="2" bestFit="1" customWidth="1"/>
    <col min="6" max="6" width="11.7109375" style="2" bestFit="1" customWidth="1"/>
    <col min="7" max="7" width="16.42578125" style="1" bestFit="1" customWidth="1"/>
    <col min="8" max="8" width="6.5703125" style="1" bestFit="1" customWidth="1"/>
    <col min="9" max="9" width="7.85546875" style="1" bestFit="1" customWidth="1"/>
    <col min="10" max="10" width="7.140625" style="1" bestFit="1" customWidth="1"/>
    <col min="11" max="11" width="6.140625" style="1" bestFit="1" customWidth="1"/>
    <col min="12" max="12" width="9" style="1" bestFit="1" customWidth="1"/>
    <col min="13" max="13" width="6.85546875" style="1" bestFit="1" customWidth="1"/>
    <col min="14" max="14" width="8" style="1" bestFit="1" customWidth="1"/>
    <col min="15" max="15" width="13.140625" style="1" bestFit="1" customWidth="1"/>
    <col min="16" max="16" width="12.28515625" style="1" bestFit="1" customWidth="1"/>
    <col min="17" max="17" width="10.140625" style="1" bestFit="1" customWidth="1"/>
    <col min="18" max="18" width="11.28515625" style="1" bestFit="1" customWidth="1"/>
    <col min="19" max="19" width="11.85546875" style="1" bestFit="1" customWidth="1"/>
    <col min="20" max="20" width="11" style="1" customWidth="1"/>
    <col min="21" max="21" width="7.570312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4">
      <c r="B1" s="57" t="s">
        <v>187</v>
      </c>
      <c r="C1" s="78" t="s" vm="1">
        <v>242</v>
      </c>
    </row>
    <row r="2" spans="2:64">
      <c r="B2" s="57" t="s">
        <v>186</v>
      </c>
      <c r="C2" s="78" t="s">
        <v>243</v>
      </c>
    </row>
    <row r="3" spans="2:64">
      <c r="B3" s="57" t="s">
        <v>188</v>
      </c>
      <c r="C3" s="78" t="s">
        <v>244</v>
      </c>
    </row>
    <row r="4" spans="2:64">
      <c r="B4" s="57" t="s">
        <v>189</v>
      </c>
      <c r="C4" s="78">
        <v>75</v>
      </c>
    </row>
    <row r="6" spans="2:64" ht="26.25" customHeight="1">
      <c r="B6" s="167" t="s">
        <v>218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9"/>
    </row>
    <row r="7" spans="2:64" ht="26.25" customHeight="1">
      <c r="B7" s="167" t="s">
        <v>96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9"/>
      <c r="BL7" s="3"/>
    </row>
    <row r="8" spans="2:64" s="3" customFormat="1" ht="73.5" customHeight="1">
      <c r="B8" s="23" t="s">
        <v>123</v>
      </c>
      <c r="C8" s="31" t="s">
        <v>50</v>
      </c>
      <c r="D8" s="74" t="s">
        <v>127</v>
      </c>
      <c r="E8" s="74" t="s">
        <v>235</v>
      </c>
      <c r="F8" s="70" t="s">
        <v>125</v>
      </c>
      <c r="G8" s="31" t="s">
        <v>69</v>
      </c>
      <c r="H8" s="31" t="s">
        <v>15</v>
      </c>
      <c r="I8" s="31" t="s">
        <v>70</v>
      </c>
      <c r="J8" s="31" t="s">
        <v>110</v>
      </c>
      <c r="K8" s="31" t="s">
        <v>18</v>
      </c>
      <c r="L8" s="31" t="s">
        <v>109</v>
      </c>
      <c r="M8" s="31" t="s">
        <v>17</v>
      </c>
      <c r="N8" s="31" t="s">
        <v>19</v>
      </c>
      <c r="O8" s="31" t="s">
        <v>0</v>
      </c>
      <c r="P8" s="31" t="s">
        <v>113</v>
      </c>
      <c r="Q8" s="31" t="s">
        <v>65</v>
      </c>
      <c r="R8" s="14" t="s">
        <v>63</v>
      </c>
      <c r="S8" s="74" t="s">
        <v>190</v>
      </c>
      <c r="T8" s="32" t="s">
        <v>192</v>
      </c>
      <c r="BH8" s="1"/>
      <c r="BI8" s="1"/>
    </row>
    <row r="9" spans="2:64" s="3" customFormat="1" ht="20.25">
      <c r="B9" s="16"/>
      <c r="C9" s="17"/>
      <c r="D9" s="17"/>
      <c r="E9" s="17"/>
      <c r="F9" s="17"/>
      <c r="G9" s="17"/>
      <c r="H9" s="33"/>
      <c r="I9" s="33"/>
      <c r="J9" s="33" t="s">
        <v>24</v>
      </c>
      <c r="K9" s="33" t="s">
        <v>21</v>
      </c>
      <c r="L9" s="33"/>
      <c r="M9" s="33" t="s">
        <v>20</v>
      </c>
      <c r="N9" s="33" t="s">
        <v>20</v>
      </c>
      <c r="O9" s="33" t="s">
        <v>22</v>
      </c>
      <c r="P9" s="33" t="s">
        <v>66</v>
      </c>
      <c r="Q9" s="33" t="s">
        <v>23</v>
      </c>
      <c r="R9" s="17" t="s">
        <v>20</v>
      </c>
      <c r="S9" s="33" t="s">
        <v>23</v>
      </c>
      <c r="T9" s="18" t="s">
        <v>20</v>
      </c>
      <c r="BG9" s="1"/>
      <c r="BH9" s="1"/>
      <c r="BI9" s="1"/>
      <c r="BL9" s="4"/>
    </row>
    <row r="10" spans="2:6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121</v>
      </c>
      <c r="R10" s="20" t="s">
        <v>122</v>
      </c>
      <c r="S10" s="20" t="s">
        <v>193</v>
      </c>
      <c r="T10" s="21" t="s">
        <v>236</v>
      </c>
      <c r="U10" s="5"/>
      <c r="BG10" s="1"/>
      <c r="BH10" s="3"/>
      <c r="BI10" s="1"/>
    </row>
    <row r="11" spans="2:64" s="4" customFormat="1" ht="18" customHeight="1">
      <c r="B11" s="79" t="s">
        <v>39</v>
      </c>
      <c r="C11" s="80"/>
      <c r="D11" s="80"/>
      <c r="E11" s="80"/>
      <c r="F11" s="80"/>
      <c r="G11" s="80"/>
      <c r="H11" s="80"/>
      <c r="I11" s="80"/>
      <c r="J11" s="80"/>
      <c r="K11" s="88">
        <v>3.621162077129378</v>
      </c>
      <c r="L11" s="80"/>
      <c r="M11" s="80"/>
      <c r="N11" s="102">
        <v>1.3639341433750007E-2</v>
      </c>
      <c r="O11" s="88"/>
      <c r="P11" s="90"/>
      <c r="Q11" s="88">
        <v>69861.584009999977</v>
      </c>
      <c r="R11" s="80"/>
      <c r="S11" s="89">
        <v>1</v>
      </c>
      <c r="T11" s="89">
        <v>0.17064080653037197</v>
      </c>
      <c r="U11" s="5"/>
      <c r="BG11" s="1"/>
      <c r="BH11" s="3"/>
      <c r="BI11" s="1"/>
      <c r="BL11" s="1"/>
    </row>
    <row r="12" spans="2:64">
      <c r="B12" s="81" t="s">
        <v>240</v>
      </c>
      <c r="C12" s="82"/>
      <c r="D12" s="82"/>
      <c r="E12" s="82"/>
      <c r="F12" s="82"/>
      <c r="G12" s="82"/>
      <c r="H12" s="82"/>
      <c r="I12" s="82"/>
      <c r="J12" s="82"/>
      <c r="K12" s="91">
        <v>3.621162077129378</v>
      </c>
      <c r="L12" s="82"/>
      <c r="M12" s="82"/>
      <c r="N12" s="103">
        <v>1.3639341433750007E-2</v>
      </c>
      <c r="O12" s="91"/>
      <c r="P12" s="93"/>
      <c r="Q12" s="91">
        <v>69861.584009999977</v>
      </c>
      <c r="R12" s="82"/>
      <c r="S12" s="92">
        <v>1</v>
      </c>
      <c r="T12" s="92">
        <v>0.17064080653037197</v>
      </c>
      <c r="BH12" s="3"/>
    </row>
    <row r="13" spans="2:64" ht="20.25">
      <c r="B13" s="101" t="s">
        <v>38</v>
      </c>
      <c r="C13" s="82"/>
      <c r="D13" s="82"/>
      <c r="E13" s="82"/>
      <c r="F13" s="82"/>
      <c r="G13" s="82"/>
      <c r="H13" s="82"/>
      <c r="I13" s="82"/>
      <c r="J13" s="82"/>
      <c r="K13" s="91">
        <v>3.5516741701899512</v>
      </c>
      <c r="L13" s="82"/>
      <c r="M13" s="82"/>
      <c r="N13" s="103">
        <v>1.0570542631742418E-2</v>
      </c>
      <c r="O13" s="91"/>
      <c r="P13" s="93"/>
      <c r="Q13" s="91">
        <v>55070.214040000006</v>
      </c>
      <c r="R13" s="82"/>
      <c r="S13" s="92">
        <v>0.78827605787062116</v>
      </c>
      <c r="T13" s="92">
        <v>0.13451206228362497</v>
      </c>
      <c r="BH13" s="4"/>
    </row>
    <row r="14" spans="2:64">
      <c r="B14" s="87" t="s">
        <v>302</v>
      </c>
      <c r="C14" s="84" t="s">
        <v>303</v>
      </c>
      <c r="D14" s="97" t="s">
        <v>128</v>
      </c>
      <c r="E14" s="97" t="s">
        <v>304</v>
      </c>
      <c r="F14" s="84" t="s">
        <v>305</v>
      </c>
      <c r="G14" s="97" t="s">
        <v>306</v>
      </c>
      <c r="H14" s="84" t="s">
        <v>307</v>
      </c>
      <c r="I14" s="84" t="s">
        <v>168</v>
      </c>
      <c r="J14" s="84"/>
      <c r="K14" s="94">
        <v>3.9599999999999995</v>
      </c>
      <c r="L14" s="97" t="s">
        <v>172</v>
      </c>
      <c r="M14" s="98">
        <v>5.8999999999999999E-3</v>
      </c>
      <c r="N14" s="98">
        <v>4.2999999999999991E-3</v>
      </c>
      <c r="O14" s="94">
        <v>2167372</v>
      </c>
      <c r="P14" s="96">
        <v>99.53</v>
      </c>
      <c r="Q14" s="94">
        <v>2157.1853500000002</v>
      </c>
      <c r="R14" s="95">
        <v>4.0601549113166715E-4</v>
      </c>
      <c r="S14" s="95">
        <v>3.0877990823844202E-2</v>
      </c>
      <c r="T14" s="95">
        <v>5.2690452582182003E-3</v>
      </c>
    </row>
    <row r="15" spans="2:64">
      <c r="B15" s="87" t="s">
        <v>308</v>
      </c>
      <c r="C15" s="84" t="s">
        <v>309</v>
      </c>
      <c r="D15" s="97" t="s">
        <v>128</v>
      </c>
      <c r="E15" s="97" t="s">
        <v>304</v>
      </c>
      <c r="F15" s="84" t="s">
        <v>305</v>
      </c>
      <c r="G15" s="97" t="s">
        <v>306</v>
      </c>
      <c r="H15" s="84" t="s">
        <v>307</v>
      </c>
      <c r="I15" s="84" t="s">
        <v>168</v>
      </c>
      <c r="J15" s="84"/>
      <c r="K15" s="94">
        <v>0.08</v>
      </c>
      <c r="L15" s="97" t="s">
        <v>172</v>
      </c>
      <c r="M15" s="98">
        <v>5.0499999999999996E-2</v>
      </c>
      <c r="N15" s="98">
        <v>-9.8999999999999991E-3</v>
      </c>
      <c r="O15" s="94">
        <v>738.8</v>
      </c>
      <c r="P15" s="96">
        <v>136.02000000000001</v>
      </c>
      <c r="Q15" s="94">
        <v>1.00491</v>
      </c>
      <c r="R15" s="95">
        <v>3.0309743589743587E-6</v>
      </c>
      <c r="S15" s="95">
        <v>1.4384300245126955E-5</v>
      </c>
      <c r="T15" s="95">
        <v>2.4545485952034909E-6</v>
      </c>
    </row>
    <row r="16" spans="2:64">
      <c r="B16" s="87" t="s">
        <v>310</v>
      </c>
      <c r="C16" s="84" t="s">
        <v>311</v>
      </c>
      <c r="D16" s="97" t="s">
        <v>128</v>
      </c>
      <c r="E16" s="97" t="s">
        <v>304</v>
      </c>
      <c r="F16" s="84" t="s">
        <v>312</v>
      </c>
      <c r="G16" s="97" t="s">
        <v>306</v>
      </c>
      <c r="H16" s="84" t="s">
        <v>307</v>
      </c>
      <c r="I16" s="84" t="s">
        <v>170</v>
      </c>
      <c r="J16" s="84"/>
      <c r="K16" s="94">
        <v>4.6899999999999995</v>
      </c>
      <c r="L16" s="97" t="s">
        <v>172</v>
      </c>
      <c r="M16" s="98">
        <v>0.04</v>
      </c>
      <c r="N16" s="98">
        <v>5.5999999999999991E-3</v>
      </c>
      <c r="O16" s="94">
        <v>489986</v>
      </c>
      <c r="P16" s="96">
        <v>118.6</v>
      </c>
      <c r="Q16" s="94">
        <v>581.12335999999993</v>
      </c>
      <c r="R16" s="95">
        <v>2.3651443068867248E-4</v>
      </c>
      <c r="S16" s="95">
        <v>8.3182104762585685E-3</v>
      </c>
      <c r="T16" s="95">
        <v>1.419426144558152E-3</v>
      </c>
    </row>
    <row r="17" spans="2:59" ht="20.25">
      <c r="B17" s="87" t="s">
        <v>313</v>
      </c>
      <c r="C17" s="84" t="s">
        <v>314</v>
      </c>
      <c r="D17" s="97" t="s">
        <v>128</v>
      </c>
      <c r="E17" s="97" t="s">
        <v>304</v>
      </c>
      <c r="F17" s="84" t="s">
        <v>312</v>
      </c>
      <c r="G17" s="97" t="s">
        <v>306</v>
      </c>
      <c r="H17" s="84" t="s">
        <v>307</v>
      </c>
      <c r="I17" s="84" t="s">
        <v>170</v>
      </c>
      <c r="J17" s="84"/>
      <c r="K17" s="94">
        <v>2.4900000000000002</v>
      </c>
      <c r="L17" s="97" t="s">
        <v>172</v>
      </c>
      <c r="M17" s="98">
        <v>2.58E-2</v>
      </c>
      <c r="N17" s="98">
        <v>3.9000000000000003E-3</v>
      </c>
      <c r="O17" s="94">
        <v>3256053.7599999998</v>
      </c>
      <c r="P17" s="96">
        <v>108.77</v>
      </c>
      <c r="Q17" s="94">
        <v>3541.6095599999999</v>
      </c>
      <c r="R17" s="95">
        <v>1.1955011420592459E-3</v>
      </c>
      <c r="S17" s="95">
        <v>5.0694664459555547E-2</v>
      </c>
      <c r="T17" s="95">
        <v>8.6505784301651439E-3</v>
      </c>
      <c r="BG17" s="4"/>
    </row>
    <row r="18" spans="2:59">
      <c r="B18" s="87" t="s">
        <v>315</v>
      </c>
      <c r="C18" s="84" t="s">
        <v>316</v>
      </c>
      <c r="D18" s="97" t="s">
        <v>128</v>
      </c>
      <c r="E18" s="97" t="s">
        <v>304</v>
      </c>
      <c r="F18" s="84" t="s">
        <v>312</v>
      </c>
      <c r="G18" s="97" t="s">
        <v>306</v>
      </c>
      <c r="H18" s="84" t="s">
        <v>307</v>
      </c>
      <c r="I18" s="84" t="s">
        <v>170</v>
      </c>
      <c r="J18" s="84"/>
      <c r="K18" s="94">
        <v>2.6799999999999997</v>
      </c>
      <c r="L18" s="97" t="s">
        <v>172</v>
      </c>
      <c r="M18" s="98">
        <v>4.0999999999999995E-3</v>
      </c>
      <c r="N18" s="98">
        <v>1.1000000000000001E-3</v>
      </c>
      <c r="O18" s="94">
        <v>159411.07</v>
      </c>
      <c r="P18" s="96">
        <v>99.52</v>
      </c>
      <c r="Q18" s="94">
        <v>158.64589999999998</v>
      </c>
      <c r="R18" s="95">
        <v>6.4655896780597613E-5</v>
      </c>
      <c r="S18" s="95">
        <v>2.2708603340183559E-3</v>
      </c>
      <c r="T18" s="95">
        <v>3.8750143891472222E-4</v>
      </c>
    </row>
    <row r="19" spans="2:59">
      <c r="B19" s="87" t="s">
        <v>317</v>
      </c>
      <c r="C19" s="84" t="s">
        <v>318</v>
      </c>
      <c r="D19" s="97" t="s">
        <v>128</v>
      </c>
      <c r="E19" s="97" t="s">
        <v>304</v>
      </c>
      <c r="F19" s="84" t="s">
        <v>312</v>
      </c>
      <c r="G19" s="97" t="s">
        <v>306</v>
      </c>
      <c r="H19" s="84" t="s">
        <v>307</v>
      </c>
      <c r="I19" s="84" t="s">
        <v>170</v>
      </c>
      <c r="J19" s="84"/>
      <c r="K19" s="94">
        <v>3.5500000000000003</v>
      </c>
      <c r="L19" s="97" t="s">
        <v>172</v>
      </c>
      <c r="M19" s="98">
        <v>6.4000000000000003E-3</v>
      </c>
      <c r="N19" s="98">
        <v>3.8000000000000004E-3</v>
      </c>
      <c r="O19" s="94">
        <v>705547.62</v>
      </c>
      <c r="P19" s="96">
        <v>99.86</v>
      </c>
      <c r="Q19" s="94">
        <v>704.55984000000001</v>
      </c>
      <c r="R19" s="95">
        <v>2.2397661657823018E-4</v>
      </c>
      <c r="S19" s="95">
        <v>1.0085082524025643E-2</v>
      </c>
      <c r="T19" s="95">
        <v>1.7209266158250951E-3</v>
      </c>
      <c r="BG19" s="3"/>
    </row>
    <row r="20" spans="2:59">
      <c r="B20" s="87" t="s">
        <v>319</v>
      </c>
      <c r="C20" s="84" t="s">
        <v>320</v>
      </c>
      <c r="D20" s="97" t="s">
        <v>128</v>
      </c>
      <c r="E20" s="97" t="s">
        <v>304</v>
      </c>
      <c r="F20" s="84" t="s">
        <v>321</v>
      </c>
      <c r="G20" s="97" t="s">
        <v>306</v>
      </c>
      <c r="H20" s="84" t="s">
        <v>307</v>
      </c>
      <c r="I20" s="84" t="s">
        <v>168</v>
      </c>
      <c r="J20" s="84"/>
      <c r="K20" s="94">
        <v>3.69</v>
      </c>
      <c r="L20" s="97" t="s">
        <v>172</v>
      </c>
      <c r="M20" s="98">
        <v>6.9999999999999993E-3</v>
      </c>
      <c r="N20" s="98">
        <v>3.9000000000000003E-3</v>
      </c>
      <c r="O20" s="94">
        <v>174940.76</v>
      </c>
      <c r="P20" s="96">
        <v>101.65</v>
      </c>
      <c r="Q20" s="94">
        <v>177.82729999999998</v>
      </c>
      <c r="R20" s="95">
        <v>3.5149544649211323E-5</v>
      </c>
      <c r="S20" s="95">
        <v>2.5454232468382883E-3</v>
      </c>
      <c r="T20" s="95">
        <v>4.3435307580164367E-4</v>
      </c>
    </row>
    <row r="21" spans="2:59">
      <c r="B21" s="87" t="s">
        <v>322</v>
      </c>
      <c r="C21" s="84" t="s">
        <v>323</v>
      </c>
      <c r="D21" s="97" t="s">
        <v>128</v>
      </c>
      <c r="E21" s="97" t="s">
        <v>304</v>
      </c>
      <c r="F21" s="84" t="s">
        <v>321</v>
      </c>
      <c r="G21" s="97" t="s">
        <v>306</v>
      </c>
      <c r="H21" s="84" t="s">
        <v>307</v>
      </c>
      <c r="I21" s="84" t="s">
        <v>168</v>
      </c>
      <c r="J21" s="84"/>
      <c r="K21" s="94">
        <v>3.1200000000000006</v>
      </c>
      <c r="L21" s="97" t="s">
        <v>172</v>
      </c>
      <c r="M21" s="98">
        <v>1.6E-2</v>
      </c>
      <c r="N21" s="98">
        <v>3.1000000000000003E-3</v>
      </c>
      <c r="O21" s="94">
        <v>275931.8</v>
      </c>
      <c r="P21" s="96">
        <v>103.72</v>
      </c>
      <c r="Q21" s="94">
        <v>286.19646999999998</v>
      </c>
      <c r="R21" s="95">
        <v>8.7630409954925434E-5</v>
      </c>
      <c r="S21" s="95">
        <v>4.0966215418052048E-3</v>
      </c>
      <c r="T21" s="95">
        <v>6.9905080394333616E-4</v>
      </c>
    </row>
    <row r="22" spans="2:59">
      <c r="B22" s="87" t="s">
        <v>324</v>
      </c>
      <c r="C22" s="84" t="s">
        <v>325</v>
      </c>
      <c r="D22" s="97" t="s">
        <v>128</v>
      </c>
      <c r="E22" s="97" t="s">
        <v>304</v>
      </c>
      <c r="F22" s="84" t="s">
        <v>321</v>
      </c>
      <c r="G22" s="97" t="s">
        <v>306</v>
      </c>
      <c r="H22" s="84" t="s">
        <v>307</v>
      </c>
      <c r="I22" s="84" t="s">
        <v>168</v>
      </c>
      <c r="J22" s="84"/>
      <c r="K22" s="94">
        <v>1.0900000000000001</v>
      </c>
      <c r="L22" s="97" t="s">
        <v>172</v>
      </c>
      <c r="M22" s="98">
        <v>4.4999999999999998E-2</v>
      </c>
      <c r="N22" s="98">
        <v>1.6000000000000001E-3</v>
      </c>
      <c r="O22" s="94">
        <v>231174.26</v>
      </c>
      <c r="P22" s="96">
        <v>108.63</v>
      </c>
      <c r="Q22" s="94">
        <v>251.12460000000002</v>
      </c>
      <c r="R22" s="95">
        <v>4.7835499568822144E-4</v>
      </c>
      <c r="S22" s="95">
        <v>3.5946021487868653E-3</v>
      </c>
      <c r="T22" s="95">
        <v>6.1338580982479884E-4</v>
      </c>
    </row>
    <row r="23" spans="2:59">
      <c r="B23" s="87" t="s">
        <v>326</v>
      </c>
      <c r="C23" s="84" t="s">
        <v>327</v>
      </c>
      <c r="D23" s="97" t="s">
        <v>128</v>
      </c>
      <c r="E23" s="97" t="s">
        <v>304</v>
      </c>
      <c r="F23" s="84" t="s">
        <v>321</v>
      </c>
      <c r="G23" s="97" t="s">
        <v>306</v>
      </c>
      <c r="H23" s="84" t="s">
        <v>307</v>
      </c>
      <c r="I23" s="84" t="s">
        <v>168</v>
      </c>
      <c r="J23" s="84"/>
      <c r="K23" s="94">
        <v>5.36</v>
      </c>
      <c r="L23" s="97" t="s">
        <v>172</v>
      </c>
      <c r="M23" s="98">
        <v>0.05</v>
      </c>
      <c r="N23" s="98">
        <v>6.6E-3</v>
      </c>
      <c r="O23" s="94">
        <v>1331227.28</v>
      </c>
      <c r="P23" s="96">
        <v>130.38999999999999</v>
      </c>
      <c r="Q23" s="94">
        <v>1735.7872299999999</v>
      </c>
      <c r="R23" s="95">
        <v>4.2239634573726994E-4</v>
      </c>
      <c r="S23" s="95">
        <v>2.484609037423972E-2</v>
      </c>
      <c r="T23" s="95">
        <v>4.2397569005867778E-3</v>
      </c>
    </row>
    <row r="24" spans="2:59">
      <c r="B24" s="87" t="s">
        <v>328</v>
      </c>
      <c r="C24" s="84" t="s">
        <v>329</v>
      </c>
      <c r="D24" s="97" t="s">
        <v>128</v>
      </c>
      <c r="E24" s="97" t="s">
        <v>304</v>
      </c>
      <c r="F24" s="84" t="s">
        <v>330</v>
      </c>
      <c r="G24" s="97" t="s">
        <v>306</v>
      </c>
      <c r="H24" s="84" t="s">
        <v>331</v>
      </c>
      <c r="I24" s="84" t="s">
        <v>168</v>
      </c>
      <c r="J24" s="84"/>
      <c r="K24" s="94">
        <v>3.7</v>
      </c>
      <c r="L24" s="97" t="s">
        <v>172</v>
      </c>
      <c r="M24" s="98">
        <v>8.0000000000000002E-3</v>
      </c>
      <c r="N24" s="98">
        <v>3.7999999999999996E-3</v>
      </c>
      <c r="O24" s="94">
        <v>141277.07999999999</v>
      </c>
      <c r="P24" s="96">
        <v>102.07</v>
      </c>
      <c r="Q24" s="94">
        <v>144.20151000000001</v>
      </c>
      <c r="R24" s="95">
        <v>2.1919055450398732E-4</v>
      </c>
      <c r="S24" s="95">
        <v>2.064103069569093E-3</v>
      </c>
      <c r="T24" s="95">
        <v>3.5222021255308655E-4</v>
      </c>
    </row>
    <row r="25" spans="2:59">
      <c r="B25" s="87" t="s">
        <v>332</v>
      </c>
      <c r="C25" s="84" t="s">
        <v>333</v>
      </c>
      <c r="D25" s="97" t="s">
        <v>128</v>
      </c>
      <c r="E25" s="97" t="s">
        <v>304</v>
      </c>
      <c r="F25" s="84" t="s">
        <v>312</v>
      </c>
      <c r="G25" s="97" t="s">
        <v>306</v>
      </c>
      <c r="H25" s="84" t="s">
        <v>331</v>
      </c>
      <c r="I25" s="84" t="s">
        <v>170</v>
      </c>
      <c r="J25" s="84"/>
      <c r="K25" s="94">
        <v>0.42000000000000004</v>
      </c>
      <c r="L25" s="97" t="s">
        <v>172</v>
      </c>
      <c r="M25" s="98">
        <v>5.5E-2</v>
      </c>
      <c r="N25" s="98">
        <v>-2.2000000000000001E-3</v>
      </c>
      <c r="O25" s="94">
        <v>193855.88</v>
      </c>
      <c r="P25" s="96">
        <v>135.28</v>
      </c>
      <c r="Q25" s="94">
        <v>262.24822999999998</v>
      </c>
      <c r="R25" s="95">
        <v>9.692794E-4</v>
      </c>
      <c r="S25" s="95">
        <v>3.7538259934452932E-3</v>
      </c>
      <c r="T25" s="95">
        <v>6.4055589509617969E-4</v>
      </c>
    </row>
    <row r="26" spans="2:59">
      <c r="B26" s="87" t="s">
        <v>334</v>
      </c>
      <c r="C26" s="84" t="s">
        <v>335</v>
      </c>
      <c r="D26" s="97" t="s">
        <v>128</v>
      </c>
      <c r="E26" s="97" t="s">
        <v>304</v>
      </c>
      <c r="F26" s="84" t="s">
        <v>321</v>
      </c>
      <c r="G26" s="97" t="s">
        <v>306</v>
      </c>
      <c r="H26" s="84" t="s">
        <v>331</v>
      </c>
      <c r="I26" s="84" t="s">
        <v>170</v>
      </c>
      <c r="J26" s="84"/>
      <c r="K26" s="94">
        <v>2.66</v>
      </c>
      <c r="L26" s="97" t="s">
        <v>172</v>
      </c>
      <c r="M26" s="98">
        <v>4.0999999999999995E-2</v>
      </c>
      <c r="N26" s="98">
        <v>5.0000000000000001E-3</v>
      </c>
      <c r="O26" s="94">
        <v>622103.64</v>
      </c>
      <c r="P26" s="96">
        <v>132.75</v>
      </c>
      <c r="Q26" s="94">
        <v>825.84256000000005</v>
      </c>
      <c r="R26" s="95">
        <v>1.5969568408317477E-4</v>
      </c>
      <c r="S26" s="95">
        <v>1.1821125611491847E-2</v>
      </c>
      <c r="T26" s="95">
        <v>2.0171664084418055E-3</v>
      </c>
    </row>
    <row r="27" spans="2:59">
      <c r="B27" s="87" t="s">
        <v>336</v>
      </c>
      <c r="C27" s="84" t="s">
        <v>337</v>
      </c>
      <c r="D27" s="97" t="s">
        <v>128</v>
      </c>
      <c r="E27" s="97" t="s">
        <v>304</v>
      </c>
      <c r="F27" s="84" t="s">
        <v>305</v>
      </c>
      <c r="G27" s="97" t="s">
        <v>306</v>
      </c>
      <c r="H27" s="84" t="s">
        <v>331</v>
      </c>
      <c r="I27" s="84" t="s">
        <v>168</v>
      </c>
      <c r="J27" s="84"/>
      <c r="K27" s="94">
        <v>1.17</v>
      </c>
      <c r="L27" s="97" t="s">
        <v>172</v>
      </c>
      <c r="M27" s="98">
        <v>2.6000000000000002E-2</v>
      </c>
      <c r="N27" s="98">
        <v>3.7000000000000002E-3</v>
      </c>
      <c r="O27" s="94">
        <v>731911.83</v>
      </c>
      <c r="P27" s="96">
        <v>110.74</v>
      </c>
      <c r="Q27" s="94">
        <v>810.51913999999999</v>
      </c>
      <c r="R27" s="95">
        <v>2.2371610002414711E-4</v>
      </c>
      <c r="S27" s="95">
        <v>1.16017858954355E-2</v>
      </c>
      <c r="T27" s="95">
        <v>1.9797381023898076E-3</v>
      </c>
    </row>
    <row r="28" spans="2:59">
      <c r="B28" s="87" t="s">
        <v>338</v>
      </c>
      <c r="C28" s="84" t="s">
        <v>339</v>
      </c>
      <c r="D28" s="97" t="s">
        <v>128</v>
      </c>
      <c r="E28" s="97" t="s">
        <v>304</v>
      </c>
      <c r="F28" s="84" t="s">
        <v>305</v>
      </c>
      <c r="G28" s="97" t="s">
        <v>306</v>
      </c>
      <c r="H28" s="84" t="s">
        <v>331</v>
      </c>
      <c r="I28" s="84" t="s">
        <v>168</v>
      </c>
      <c r="J28" s="84"/>
      <c r="K28" s="94">
        <v>4.07</v>
      </c>
      <c r="L28" s="97" t="s">
        <v>172</v>
      </c>
      <c r="M28" s="98">
        <v>3.4000000000000002E-2</v>
      </c>
      <c r="N28" s="98">
        <v>5.1000000000000004E-3</v>
      </c>
      <c r="O28" s="94">
        <v>694783.05</v>
      </c>
      <c r="P28" s="96">
        <v>116.82</v>
      </c>
      <c r="Q28" s="94">
        <v>811.64558999999997</v>
      </c>
      <c r="R28" s="95">
        <v>3.7139377627629636E-4</v>
      </c>
      <c r="S28" s="95">
        <v>1.161790992147875E-2</v>
      </c>
      <c r="T28" s="95">
        <v>1.9824895191983445E-3</v>
      </c>
    </row>
    <row r="29" spans="2:59">
      <c r="B29" s="87" t="s">
        <v>340</v>
      </c>
      <c r="C29" s="84" t="s">
        <v>341</v>
      </c>
      <c r="D29" s="97" t="s">
        <v>128</v>
      </c>
      <c r="E29" s="97" t="s">
        <v>304</v>
      </c>
      <c r="F29" s="84" t="s">
        <v>305</v>
      </c>
      <c r="G29" s="97" t="s">
        <v>306</v>
      </c>
      <c r="H29" s="84" t="s">
        <v>331</v>
      </c>
      <c r="I29" s="84" t="s">
        <v>168</v>
      </c>
      <c r="J29" s="84"/>
      <c r="K29" s="94">
        <v>0.84</v>
      </c>
      <c r="L29" s="97" t="s">
        <v>172</v>
      </c>
      <c r="M29" s="98">
        <v>4.4000000000000004E-2</v>
      </c>
      <c r="N29" s="98">
        <v>2.6999999999999997E-3</v>
      </c>
      <c r="O29" s="94">
        <v>15478.25</v>
      </c>
      <c r="P29" s="96">
        <v>124</v>
      </c>
      <c r="Q29" s="94">
        <v>19.193020000000001</v>
      </c>
      <c r="R29" s="95">
        <v>1.2035396685411203E-5</v>
      </c>
      <c r="S29" s="95">
        <v>2.7472924171391123E-4</v>
      </c>
      <c r="T29" s="95">
        <v>4.6880019383539328E-5</v>
      </c>
    </row>
    <row r="30" spans="2:59">
      <c r="B30" s="87" t="s">
        <v>342</v>
      </c>
      <c r="C30" s="84" t="s">
        <v>343</v>
      </c>
      <c r="D30" s="97" t="s">
        <v>128</v>
      </c>
      <c r="E30" s="97" t="s">
        <v>304</v>
      </c>
      <c r="F30" s="84" t="s">
        <v>312</v>
      </c>
      <c r="G30" s="97" t="s">
        <v>306</v>
      </c>
      <c r="H30" s="84" t="s">
        <v>331</v>
      </c>
      <c r="I30" s="84" t="s">
        <v>170</v>
      </c>
      <c r="J30" s="84"/>
      <c r="K30" s="94">
        <v>0.91</v>
      </c>
      <c r="L30" s="97" t="s">
        <v>172</v>
      </c>
      <c r="M30" s="98">
        <v>3.9E-2</v>
      </c>
      <c r="N30" s="98">
        <v>5.9999999999999984E-3</v>
      </c>
      <c r="O30" s="94">
        <v>1327557.77</v>
      </c>
      <c r="P30" s="96">
        <v>122.91</v>
      </c>
      <c r="Q30" s="94">
        <v>1631.70129</v>
      </c>
      <c r="R30" s="95">
        <v>9.1483524620332326E-4</v>
      </c>
      <c r="S30" s="95">
        <v>2.3356202312367246E-2</v>
      </c>
      <c r="T30" s="95">
        <v>3.9855212000688856E-3</v>
      </c>
    </row>
    <row r="31" spans="2:59">
      <c r="B31" s="87" t="s">
        <v>344</v>
      </c>
      <c r="C31" s="84" t="s">
        <v>345</v>
      </c>
      <c r="D31" s="97" t="s">
        <v>128</v>
      </c>
      <c r="E31" s="97" t="s">
        <v>304</v>
      </c>
      <c r="F31" s="84" t="s">
        <v>312</v>
      </c>
      <c r="G31" s="97" t="s">
        <v>306</v>
      </c>
      <c r="H31" s="84" t="s">
        <v>331</v>
      </c>
      <c r="I31" s="84" t="s">
        <v>170</v>
      </c>
      <c r="J31" s="84"/>
      <c r="K31" s="94">
        <v>3.06</v>
      </c>
      <c r="L31" s="97" t="s">
        <v>172</v>
      </c>
      <c r="M31" s="98">
        <v>0.03</v>
      </c>
      <c r="N31" s="98">
        <v>3.8E-3</v>
      </c>
      <c r="O31" s="94">
        <v>4273.05</v>
      </c>
      <c r="P31" s="96">
        <v>116.48</v>
      </c>
      <c r="Q31" s="94">
        <v>4.9772499999999997</v>
      </c>
      <c r="R31" s="95">
        <v>8.9021875000000001E-6</v>
      </c>
      <c r="S31" s="95">
        <v>7.1244448154618949E-5</v>
      </c>
      <c r="T31" s="95">
        <v>1.2157210093915451E-5</v>
      </c>
    </row>
    <row r="32" spans="2:59">
      <c r="B32" s="87" t="s">
        <v>346</v>
      </c>
      <c r="C32" s="84" t="s">
        <v>347</v>
      </c>
      <c r="D32" s="97" t="s">
        <v>128</v>
      </c>
      <c r="E32" s="97" t="s">
        <v>304</v>
      </c>
      <c r="F32" s="84" t="s">
        <v>348</v>
      </c>
      <c r="G32" s="97" t="s">
        <v>349</v>
      </c>
      <c r="H32" s="84" t="s">
        <v>331</v>
      </c>
      <c r="I32" s="84" t="s">
        <v>170</v>
      </c>
      <c r="J32" s="84"/>
      <c r="K32" s="94">
        <v>4.67</v>
      </c>
      <c r="L32" s="97" t="s">
        <v>172</v>
      </c>
      <c r="M32" s="98">
        <v>6.5000000000000006E-3</v>
      </c>
      <c r="N32" s="98">
        <v>5.4000000000000003E-3</v>
      </c>
      <c r="O32" s="94">
        <v>1290387.8500000001</v>
      </c>
      <c r="P32" s="96">
        <v>99.39</v>
      </c>
      <c r="Q32" s="94">
        <v>1282.51648</v>
      </c>
      <c r="R32" s="95">
        <v>1.1717790823296066E-3</v>
      </c>
      <c r="S32" s="95">
        <v>1.8357964511889979E-2</v>
      </c>
      <c r="T32" s="95">
        <v>3.1326178705648527E-3</v>
      </c>
    </row>
    <row r="33" spans="2:20">
      <c r="B33" s="87" t="s">
        <v>350</v>
      </c>
      <c r="C33" s="84" t="s">
        <v>351</v>
      </c>
      <c r="D33" s="97" t="s">
        <v>128</v>
      </c>
      <c r="E33" s="97" t="s">
        <v>304</v>
      </c>
      <c r="F33" s="84" t="s">
        <v>348</v>
      </c>
      <c r="G33" s="97" t="s">
        <v>349</v>
      </c>
      <c r="H33" s="84" t="s">
        <v>331</v>
      </c>
      <c r="I33" s="84" t="s">
        <v>170</v>
      </c>
      <c r="J33" s="84"/>
      <c r="K33" s="94">
        <v>6.19</v>
      </c>
      <c r="L33" s="97" t="s">
        <v>172</v>
      </c>
      <c r="M33" s="98">
        <v>1.6399999999999998E-2</v>
      </c>
      <c r="N33" s="98">
        <v>0.01</v>
      </c>
      <c r="O33" s="94">
        <v>775845</v>
      </c>
      <c r="P33" s="96">
        <v>102.65</v>
      </c>
      <c r="Q33" s="94">
        <v>806.82799999999997</v>
      </c>
      <c r="R33" s="95">
        <v>7.7190058799534377E-4</v>
      </c>
      <c r="S33" s="95">
        <v>1.1548950849504224E-2</v>
      </c>
      <c r="T33" s="95">
        <v>1.9707222875390254E-3</v>
      </c>
    </row>
    <row r="34" spans="2:20">
      <c r="B34" s="87" t="s">
        <v>352</v>
      </c>
      <c r="C34" s="84" t="s">
        <v>353</v>
      </c>
      <c r="D34" s="97" t="s">
        <v>128</v>
      </c>
      <c r="E34" s="97" t="s">
        <v>304</v>
      </c>
      <c r="F34" s="84" t="s">
        <v>321</v>
      </c>
      <c r="G34" s="97" t="s">
        <v>306</v>
      </c>
      <c r="H34" s="84" t="s">
        <v>331</v>
      </c>
      <c r="I34" s="84" t="s">
        <v>170</v>
      </c>
      <c r="J34" s="84"/>
      <c r="K34" s="94">
        <v>4.57</v>
      </c>
      <c r="L34" s="97" t="s">
        <v>172</v>
      </c>
      <c r="M34" s="98">
        <v>0.04</v>
      </c>
      <c r="N34" s="98">
        <v>5.8999999999999999E-3</v>
      </c>
      <c r="O34" s="94">
        <v>494033.12</v>
      </c>
      <c r="P34" s="96">
        <v>122.21</v>
      </c>
      <c r="Q34" s="94">
        <v>603.75784999999996</v>
      </c>
      <c r="R34" s="95">
        <v>1.7008264980643205E-4</v>
      </c>
      <c r="S34" s="95">
        <v>8.6422009829261546E-3</v>
      </c>
      <c r="T34" s="95">
        <v>1.4747121459240927E-3</v>
      </c>
    </row>
    <row r="35" spans="2:20">
      <c r="B35" s="87" t="s">
        <v>354</v>
      </c>
      <c r="C35" s="84" t="s">
        <v>355</v>
      </c>
      <c r="D35" s="97" t="s">
        <v>128</v>
      </c>
      <c r="E35" s="97" t="s">
        <v>304</v>
      </c>
      <c r="F35" s="84" t="s">
        <v>321</v>
      </c>
      <c r="G35" s="97" t="s">
        <v>306</v>
      </c>
      <c r="H35" s="84" t="s">
        <v>331</v>
      </c>
      <c r="I35" s="84" t="s">
        <v>170</v>
      </c>
      <c r="J35" s="84"/>
      <c r="K35" s="94">
        <v>0.96</v>
      </c>
      <c r="L35" s="97" t="s">
        <v>172</v>
      </c>
      <c r="M35" s="98">
        <v>4.7E-2</v>
      </c>
      <c r="N35" s="98">
        <v>5.0000000000000001E-3</v>
      </c>
      <c r="O35" s="94">
        <v>77753.41</v>
      </c>
      <c r="P35" s="96">
        <v>126.69</v>
      </c>
      <c r="Q35" s="94">
        <v>98.50578999999999</v>
      </c>
      <c r="R35" s="95">
        <v>2.7213625465936334E-4</v>
      </c>
      <c r="S35" s="95">
        <v>1.4100136920156274E-3</v>
      </c>
      <c r="T35" s="95">
        <v>2.406058736244142E-4</v>
      </c>
    </row>
    <row r="36" spans="2:20">
      <c r="B36" s="87" t="s">
        <v>356</v>
      </c>
      <c r="C36" s="84" t="s">
        <v>357</v>
      </c>
      <c r="D36" s="97" t="s">
        <v>128</v>
      </c>
      <c r="E36" s="97" t="s">
        <v>304</v>
      </c>
      <c r="F36" s="84" t="s">
        <v>358</v>
      </c>
      <c r="G36" s="97" t="s">
        <v>349</v>
      </c>
      <c r="H36" s="84" t="s">
        <v>359</v>
      </c>
      <c r="I36" s="84" t="s">
        <v>170</v>
      </c>
      <c r="J36" s="84"/>
      <c r="K36" s="94">
        <v>3</v>
      </c>
      <c r="L36" s="97" t="s">
        <v>172</v>
      </c>
      <c r="M36" s="98">
        <v>1.6399999999999998E-2</v>
      </c>
      <c r="N36" s="98">
        <v>5.1000000000000004E-3</v>
      </c>
      <c r="O36" s="94">
        <v>337242.14</v>
      </c>
      <c r="P36" s="96">
        <v>102.45</v>
      </c>
      <c r="Q36" s="94">
        <v>345.50459000000001</v>
      </c>
      <c r="R36" s="95">
        <v>6.0049806514835956E-4</v>
      </c>
      <c r="S36" s="95">
        <v>4.9455590636270788E-3</v>
      </c>
      <c r="T36" s="95">
        <v>8.4391418736091614E-4</v>
      </c>
    </row>
    <row r="37" spans="2:20">
      <c r="B37" s="87" t="s">
        <v>360</v>
      </c>
      <c r="C37" s="84" t="s">
        <v>361</v>
      </c>
      <c r="D37" s="97" t="s">
        <v>128</v>
      </c>
      <c r="E37" s="97" t="s">
        <v>304</v>
      </c>
      <c r="F37" s="84" t="s">
        <v>358</v>
      </c>
      <c r="G37" s="97" t="s">
        <v>349</v>
      </c>
      <c r="H37" s="84" t="s">
        <v>359</v>
      </c>
      <c r="I37" s="84" t="s">
        <v>170</v>
      </c>
      <c r="J37" s="84"/>
      <c r="K37" s="94">
        <v>7.1499999999999986</v>
      </c>
      <c r="L37" s="97" t="s">
        <v>172</v>
      </c>
      <c r="M37" s="98">
        <v>2.3399999999999997E-2</v>
      </c>
      <c r="N37" s="98">
        <v>1.83E-2</v>
      </c>
      <c r="O37" s="94">
        <v>481725.06</v>
      </c>
      <c r="P37" s="96">
        <v>102.87</v>
      </c>
      <c r="Q37" s="94">
        <v>495.55056999999999</v>
      </c>
      <c r="R37" s="95">
        <v>4.59869195222393E-4</v>
      </c>
      <c r="S37" s="95">
        <v>7.0933199844003961E-3</v>
      </c>
      <c r="T37" s="95">
        <v>1.2104098431160893E-3</v>
      </c>
    </row>
    <row r="38" spans="2:20">
      <c r="B38" s="87" t="s">
        <v>362</v>
      </c>
      <c r="C38" s="84" t="s">
        <v>363</v>
      </c>
      <c r="D38" s="97" t="s">
        <v>128</v>
      </c>
      <c r="E38" s="97" t="s">
        <v>304</v>
      </c>
      <c r="F38" s="84" t="s">
        <v>364</v>
      </c>
      <c r="G38" s="97" t="s">
        <v>365</v>
      </c>
      <c r="H38" s="84" t="s">
        <v>359</v>
      </c>
      <c r="I38" s="84" t="s">
        <v>170</v>
      </c>
      <c r="J38" s="84"/>
      <c r="K38" s="94">
        <v>4.1500000000000004</v>
      </c>
      <c r="L38" s="97" t="s">
        <v>172</v>
      </c>
      <c r="M38" s="98">
        <v>3.7000000000000005E-2</v>
      </c>
      <c r="N38" s="98">
        <v>8.4000000000000012E-3</v>
      </c>
      <c r="O38" s="94">
        <v>781810</v>
      </c>
      <c r="P38" s="96">
        <v>115.3</v>
      </c>
      <c r="Q38" s="94">
        <v>901.42696999999998</v>
      </c>
      <c r="R38" s="95">
        <v>2.7200661128071256E-4</v>
      </c>
      <c r="S38" s="95">
        <v>1.2903042248096892E-2</v>
      </c>
      <c r="T38" s="95">
        <v>2.2017855359107177E-3</v>
      </c>
    </row>
    <row r="39" spans="2:20">
      <c r="B39" s="87" t="s">
        <v>366</v>
      </c>
      <c r="C39" s="84" t="s">
        <v>367</v>
      </c>
      <c r="D39" s="97" t="s">
        <v>128</v>
      </c>
      <c r="E39" s="97" t="s">
        <v>304</v>
      </c>
      <c r="F39" s="84" t="s">
        <v>364</v>
      </c>
      <c r="G39" s="97" t="s">
        <v>365</v>
      </c>
      <c r="H39" s="84" t="s">
        <v>359</v>
      </c>
      <c r="I39" s="84" t="s">
        <v>170</v>
      </c>
      <c r="J39" s="84"/>
      <c r="K39" s="94">
        <v>7.5799999999999992</v>
      </c>
      <c r="L39" s="97" t="s">
        <v>172</v>
      </c>
      <c r="M39" s="98">
        <v>2.2000000000000002E-2</v>
      </c>
      <c r="N39" s="98">
        <v>1.4499999999999999E-2</v>
      </c>
      <c r="O39" s="94">
        <v>298000</v>
      </c>
      <c r="P39" s="96">
        <v>104.84</v>
      </c>
      <c r="Q39" s="94">
        <v>312.42321000000004</v>
      </c>
      <c r="R39" s="95">
        <v>7.45E-4</v>
      </c>
      <c r="S39" s="95">
        <v>4.4720315811230364E-3</v>
      </c>
      <c r="T39" s="95">
        <v>7.6311107583212955E-4</v>
      </c>
    </row>
    <row r="40" spans="2:20">
      <c r="B40" s="87" t="s">
        <v>368</v>
      </c>
      <c r="C40" s="84" t="s">
        <v>369</v>
      </c>
      <c r="D40" s="97" t="s">
        <v>128</v>
      </c>
      <c r="E40" s="97" t="s">
        <v>304</v>
      </c>
      <c r="F40" s="84" t="s">
        <v>330</v>
      </c>
      <c r="G40" s="97" t="s">
        <v>306</v>
      </c>
      <c r="H40" s="84" t="s">
        <v>359</v>
      </c>
      <c r="I40" s="84" t="s">
        <v>168</v>
      </c>
      <c r="J40" s="84"/>
      <c r="K40" s="94">
        <v>0.94000000000000006</v>
      </c>
      <c r="L40" s="97" t="s">
        <v>172</v>
      </c>
      <c r="M40" s="98">
        <v>3.85E-2</v>
      </c>
      <c r="N40" s="98">
        <v>5.1999999999999998E-3</v>
      </c>
      <c r="O40" s="94">
        <v>322945</v>
      </c>
      <c r="P40" s="96">
        <v>122.92</v>
      </c>
      <c r="Q40" s="94">
        <v>396.96402</v>
      </c>
      <c r="R40" s="95">
        <v>8.7928349333754444E-4</v>
      </c>
      <c r="S40" s="95">
        <v>5.682150292257597E-3</v>
      </c>
      <c r="T40" s="95">
        <v>9.6960670869762524E-4</v>
      </c>
    </row>
    <row r="41" spans="2:20">
      <c r="B41" s="87" t="s">
        <v>370</v>
      </c>
      <c r="C41" s="84" t="s">
        <v>371</v>
      </c>
      <c r="D41" s="97" t="s">
        <v>128</v>
      </c>
      <c r="E41" s="97" t="s">
        <v>304</v>
      </c>
      <c r="F41" s="84" t="s">
        <v>330</v>
      </c>
      <c r="G41" s="97" t="s">
        <v>306</v>
      </c>
      <c r="H41" s="84" t="s">
        <v>359</v>
      </c>
      <c r="I41" s="84" t="s">
        <v>168</v>
      </c>
      <c r="J41" s="84"/>
      <c r="K41" s="94">
        <v>1.1300000000000001</v>
      </c>
      <c r="L41" s="97" t="s">
        <v>172</v>
      </c>
      <c r="M41" s="98">
        <v>5.2499999999999998E-2</v>
      </c>
      <c r="N41" s="98">
        <v>5.4000000000000003E-3</v>
      </c>
      <c r="O41" s="94">
        <v>15941.39</v>
      </c>
      <c r="P41" s="96">
        <v>133.97</v>
      </c>
      <c r="Q41" s="94">
        <v>21.35669</v>
      </c>
      <c r="R41" s="95">
        <v>1.373074074074074E-4</v>
      </c>
      <c r="S41" s="95">
        <v>3.0570005393726839E-4</v>
      </c>
      <c r="T41" s="95">
        <v>5.2164903760233694E-5</v>
      </c>
    </row>
    <row r="42" spans="2:20">
      <c r="B42" s="87" t="s">
        <v>372</v>
      </c>
      <c r="C42" s="84" t="s">
        <v>373</v>
      </c>
      <c r="D42" s="97" t="s">
        <v>128</v>
      </c>
      <c r="E42" s="97" t="s">
        <v>304</v>
      </c>
      <c r="F42" s="84" t="s">
        <v>330</v>
      </c>
      <c r="G42" s="97" t="s">
        <v>306</v>
      </c>
      <c r="H42" s="84" t="s">
        <v>359</v>
      </c>
      <c r="I42" s="84" t="s">
        <v>168</v>
      </c>
      <c r="J42" s="84"/>
      <c r="K42" s="94">
        <v>2.5099999999999998</v>
      </c>
      <c r="L42" s="97" t="s">
        <v>172</v>
      </c>
      <c r="M42" s="98">
        <v>3.1E-2</v>
      </c>
      <c r="N42" s="98">
        <v>4.5999999999999999E-3</v>
      </c>
      <c r="O42" s="94">
        <v>1200641.03</v>
      </c>
      <c r="P42" s="96">
        <v>112.96</v>
      </c>
      <c r="Q42" s="94">
        <v>1356.2440900000001</v>
      </c>
      <c r="R42" s="95">
        <v>1.3959530024288242E-3</v>
      </c>
      <c r="S42" s="95">
        <v>1.9413302879102593E-2</v>
      </c>
      <c r="T42" s="95">
        <v>3.3127016607084588E-3</v>
      </c>
    </row>
    <row r="43" spans="2:20">
      <c r="B43" s="87" t="s">
        <v>374</v>
      </c>
      <c r="C43" s="84" t="s">
        <v>375</v>
      </c>
      <c r="D43" s="97" t="s">
        <v>128</v>
      </c>
      <c r="E43" s="97" t="s">
        <v>304</v>
      </c>
      <c r="F43" s="84" t="s">
        <v>330</v>
      </c>
      <c r="G43" s="97" t="s">
        <v>306</v>
      </c>
      <c r="H43" s="84" t="s">
        <v>359</v>
      </c>
      <c r="I43" s="84" t="s">
        <v>168</v>
      </c>
      <c r="J43" s="84"/>
      <c r="K43" s="94">
        <v>2.9500000000000006</v>
      </c>
      <c r="L43" s="97" t="s">
        <v>172</v>
      </c>
      <c r="M43" s="98">
        <v>2.7999999999999997E-2</v>
      </c>
      <c r="N43" s="98">
        <v>3.9000000000000003E-3</v>
      </c>
      <c r="O43" s="94">
        <v>1383678.83</v>
      </c>
      <c r="P43" s="96">
        <v>107.89</v>
      </c>
      <c r="Q43" s="94">
        <v>1531.8576799999998</v>
      </c>
      <c r="R43" s="95">
        <v>1.4068453524182717E-3</v>
      </c>
      <c r="S43" s="95">
        <v>2.1927039040236046E-2</v>
      </c>
      <c r="T43" s="95">
        <v>3.7416476266488329E-3</v>
      </c>
    </row>
    <row r="44" spans="2:20">
      <c r="B44" s="87" t="s">
        <v>376</v>
      </c>
      <c r="C44" s="84" t="s">
        <v>377</v>
      </c>
      <c r="D44" s="97" t="s">
        <v>128</v>
      </c>
      <c r="E44" s="97" t="s">
        <v>304</v>
      </c>
      <c r="F44" s="84" t="s">
        <v>305</v>
      </c>
      <c r="G44" s="97" t="s">
        <v>306</v>
      </c>
      <c r="H44" s="84" t="s">
        <v>359</v>
      </c>
      <c r="I44" s="84" t="s">
        <v>168</v>
      </c>
      <c r="J44" s="84"/>
      <c r="K44" s="94">
        <v>4.2299999999999995</v>
      </c>
      <c r="L44" s="97" t="s">
        <v>172</v>
      </c>
      <c r="M44" s="98">
        <v>0.04</v>
      </c>
      <c r="N44" s="98">
        <v>8.8999999999999999E-3</v>
      </c>
      <c r="O44" s="94">
        <v>1232780.68</v>
      </c>
      <c r="P44" s="96">
        <v>122.57</v>
      </c>
      <c r="Q44" s="94">
        <v>1511.01929</v>
      </c>
      <c r="R44" s="95">
        <v>9.1317222692181756E-4</v>
      </c>
      <c r="S44" s="95">
        <v>2.1628757942043126E-2</v>
      </c>
      <c r="T44" s="95">
        <v>3.6907486994804278E-3</v>
      </c>
    </row>
    <row r="45" spans="2:20">
      <c r="B45" s="87" t="s">
        <v>378</v>
      </c>
      <c r="C45" s="84" t="s">
        <v>379</v>
      </c>
      <c r="D45" s="97" t="s">
        <v>128</v>
      </c>
      <c r="E45" s="97" t="s">
        <v>304</v>
      </c>
      <c r="F45" s="84" t="s">
        <v>380</v>
      </c>
      <c r="G45" s="97" t="s">
        <v>381</v>
      </c>
      <c r="H45" s="84" t="s">
        <v>359</v>
      </c>
      <c r="I45" s="84" t="s">
        <v>170</v>
      </c>
      <c r="J45" s="84"/>
      <c r="K45" s="94">
        <v>2.87</v>
      </c>
      <c r="L45" s="97" t="s">
        <v>172</v>
      </c>
      <c r="M45" s="98">
        <v>4.6500000000000007E-2</v>
      </c>
      <c r="N45" s="98">
        <v>5.6999999999999993E-3</v>
      </c>
      <c r="O45" s="94">
        <v>2815.62</v>
      </c>
      <c r="P45" s="96">
        <v>136.16</v>
      </c>
      <c r="Q45" s="94">
        <v>3.8337600000000003</v>
      </c>
      <c r="R45" s="95">
        <v>1.8524289743176389E-5</v>
      </c>
      <c r="S45" s="95">
        <v>5.487651123758139E-5</v>
      </c>
      <c r="T45" s="95">
        <v>9.3641721371539102E-6</v>
      </c>
    </row>
    <row r="46" spans="2:20">
      <c r="B46" s="87" t="s">
        <v>382</v>
      </c>
      <c r="C46" s="84" t="s">
        <v>383</v>
      </c>
      <c r="D46" s="97" t="s">
        <v>128</v>
      </c>
      <c r="E46" s="97" t="s">
        <v>304</v>
      </c>
      <c r="F46" s="84" t="s">
        <v>305</v>
      </c>
      <c r="G46" s="97" t="s">
        <v>306</v>
      </c>
      <c r="H46" s="84" t="s">
        <v>359</v>
      </c>
      <c r="I46" s="84" t="s">
        <v>168</v>
      </c>
      <c r="J46" s="84"/>
      <c r="K46" s="94">
        <v>3.7500000000000004</v>
      </c>
      <c r="L46" s="97" t="s">
        <v>172</v>
      </c>
      <c r="M46" s="98">
        <v>0.05</v>
      </c>
      <c r="N46" s="98">
        <v>8.8000000000000005E-3</v>
      </c>
      <c r="O46" s="94">
        <v>437724.38</v>
      </c>
      <c r="P46" s="96">
        <v>127.61</v>
      </c>
      <c r="Q46" s="94">
        <v>558.58010999999999</v>
      </c>
      <c r="R46" s="95">
        <v>4.3772481772481772E-4</v>
      </c>
      <c r="S46" s="95">
        <v>7.9955259806311421E-3</v>
      </c>
      <c r="T46" s="95">
        <v>1.3643630019694415E-3</v>
      </c>
    </row>
    <row r="47" spans="2:20">
      <c r="B47" s="87" t="s">
        <v>384</v>
      </c>
      <c r="C47" s="84" t="s">
        <v>385</v>
      </c>
      <c r="D47" s="97" t="s">
        <v>128</v>
      </c>
      <c r="E47" s="97" t="s">
        <v>304</v>
      </c>
      <c r="F47" s="84" t="s">
        <v>386</v>
      </c>
      <c r="G47" s="97" t="s">
        <v>349</v>
      </c>
      <c r="H47" s="84" t="s">
        <v>359</v>
      </c>
      <c r="I47" s="84" t="s">
        <v>170</v>
      </c>
      <c r="J47" s="84"/>
      <c r="K47" s="94">
        <v>5.92</v>
      </c>
      <c r="L47" s="97" t="s">
        <v>172</v>
      </c>
      <c r="M47" s="98">
        <v>3.0499999999999999E-2</v>
      </c>
      <c r="N47" s="98">
        <v>1.2399999999999998E-2</v>
      </c>
      <c r="O47" s="94">
        <v>506875.83</v>
      </c>
      <c r="P47" s="96">
        <v>112.05</v>
      </c>
      <c r="Q47" s="94">
        <v>567.95440000000008</v>
      </c>
      <c r="R47" s="95">
        <v>1.8358287041249117E-3</v>
      </c>
      <c r="S47" s="95">
        <v>8.1297097403159827E-3</v>
      </c>
      <c r="T47" s="95">
        <v>1.3872602269453401E-3</v>
      </c>
    </row>
    <row r="48" spans="2:20">
      <c r="B48" s="87" t="s">
        <v>387</v>
      </c>
      <c r="C48" s="84" t="s">
        <v>388</v>
      </c>
      <c r="D48" s="97" t="s">
        <v>128</v>
      </c>
      <c r="E48" s="97" t="s">
        <v>304</v>
      </c>
      <c r="F48" s="84" t="s">
        <v>386</v>
      </c>
      <c r="G48" s="97" t="s">
        <v>349</v>
      </c>
      <c r="H48" s="84" t="s">
        <v>359</v>
      </c>
      <c r="I48" s="84" t="s">
        <v>170</v>
      </c>
      <c r="J48" s="84"/>
      <c r="K48" s="94">
        <v>3.22</v>
      </c>
      <c r="L48" s="97" t="s">
        <v>172</v>
      </c>
      <c r="M48" s="98">
        <v>0.03</v>
      </c>
      <c r="N48" s="98">
        <v>8.8000000000000005E-3</v>
      </c>
      <c r="O48" s="94">
        <v>1591167.56</v>
      </c>
      <c r="P48" s="96">
        <v>114.33</v>
      </c>
      <c r="Q48" s="94">
        <v>1819.1818799999999</v>
      </c>
      <c r="R48" s="95">
        <v>1.4055171348650078E-3</v>
      </c>
      <c r="S48" s="95">
        <v>2.6039802930028073E-2</v>
      </c>
      <c r="T48" s="95">
        <v>4.4434529738719341E-3</v>
      </c>
    </row>
    <row r="49" spans="2:20">
      <c r="B49" s="87" t="s">
        <v>389</v>
      </c>
      <c r="C49" s="84" t="s">
        <v>390</v>
      </c>
      <c r="D49" s="97" t="s">
        <v>128</v>
      </c>
      <c r="E49" s="97" t="s">
        <v>304</v>
      </c>
      <c r="F49" s="84" t="s">
        <v>321</v>
      </c>
      <c r="G49" s="97" t="s">
        <v>306</v>
      </c>
      <c r="H49" s="84" t="s">
        <v>359</v>
      </c>
      <c r="I49" s="84" t="s">
        <v>170</v>
      </c>
      <c r="J49" s="84"/>
      <c r="K49" s="94">
        <v>3.6100000000000003</v>
      </c>
      <c r="L49" s="97" t="s">
        <v>172</v>
      </c>
      <c r="M49" s="98">
        <v>6.5000000000000002E-2</v>
      </c>
      <c r="N49" s="98">
        <v>9.1000000000000004E-3</v>
      </c>
      <c r="O49" s="94">
        <v>405692.6</v>
      </c>
      <c r="P49" s="96">
        <v>133.83000000000001</v>
      </c>
      <c r="Q49" s="94">
        <v>550.17303000000004</v>
      </c>
      <c r="R49" s="95">
        <v>2.5758260317460316E-4</v>
      </c>
      <c r="S49" s="95">
        <v>7.8751868826971959E-3</v>
      </c>
      <c r="T49" s="95">
        <v>1.3438282412408557E-3</v>
      </c>
    </row>
    <row r="50" spans="2:20">
      <c r="B50" s="87" t="s">
        <v>391</v>
      </c>
      <c r="C50" s="84" t="s">
        <v>392</v>
      </c>
      <c r="D50" s="97" t="s">
        <v>128</v>
      </c>
      <c r="E50" s="97" t="s">
        <v>304</v>
      </c>
      <c r="F50" s="84" t="s">
        <v>393</v>
      </c>
      <c r="G50" s="97" t="s">
        <v>381</v>
      </c>
      <c r="H50" s="84" t="s">
        <v>359</v>
      </c>
      <c r="I50" s="84" t="s">
        <v>168</v>
      </c>
      <c r="J50" s="84"/>
      <c r="K50" s="94">
        <v>1.1499999999999999</v>
      </c>
      <c r="L50" s="97" t="s">
        <v>172</v>
      </c>
      <c r="M50" s="98">
        <v>4.4000000000000004E-2</v>
      </c>
      <c r="N50" s="98">
        <v>8.0000000000000002E-3</v>
      </c>
      <c r="O50" s="94">
        <v>1144.7</v>
      </c>
      <c r="P50" s="96">
        <v>113.7</v>
      </c>
      <c r="Q50" s="94">
        <v>1.3015300000000001</v>
      </c>
      <c r="R50" s="95">
        <v>6.3687424191755157E-6</v>
      </c>
      <c r="S50" s="95">
        <v>1.8630124387298451E-5</v>
      </c>
      <c r="T50" s="95">
        <v>3.1790594512097598E-6</v>
      </c>
    </row>
    <row r="51" spans="2:20">
      <c r="B51" s="87" t="s">
        <v>394</v>
      </c>
      <c r="C51" s="84" t="s">
        <v>395</v>
      </c>
      <c r="D51" s="97" t="s">
        <v>128</v>
      </c>
      <c r="E51" s="97" t="s">
        <v>304</v>
      </c>
      <c r="F51" s="84" t="s">
        <v>396</v>
      </c>
      <c r="G51" s="97" t="s">
        <v>397</v>
      </c>
      <c r="H51" s="84" t="s">
        <v>398</v>
      </c>
      <c r="I51" s="84" t="s">
        <v>170</v>
      </c>
      <c r="J51" s="84"/>
      <c r="K51" s="94">
        <v>9.14</v>
      </c>
      <c r="L51" s="97" t="s">
        <v>172</v>
      </c>
      <c r="M51" s="98">
        <v>5.1500000000000004E-2</v>
      </c>
      <c r="N51" s="98">
        <v>4.5299999999999993E-2</v>
      </c>
      <c r="O51" s="94">
        <v>621574.57999999996</v>
      </c>
      <c r="P51" s="96">
        <v>126.79</v>
      </c>
      <c r="Q51" s="94">
        <v>788.09438999999998</v>
      </c>
      <c r="R51" s="95">
        <v>1.7504103888964923E-4</v>
      </c>
      <c r="S51" s="95">
        <v>1.1280797610990215E-2</v>
      </c>
      <c r="T51" s="95">
        <v>1.9249644026452641E-3</v>
      </c>
    </row>
    <row r="52" spans="2:20">
      <c r="B52" s="87" t="s">
        <v>399</v>
      </c>
      <c r="C52" s="84" t="s">
        <v>400</v>
      </c>
      <c r="D52" s="97" t="s">
        <v>128</v>
      </c>
      <c r="E52" s="97" t="s">
        <v>304</v>
      </c>
      <c r="F52" s="84" t="s">
        <v>401</v>
      </c>
      <c r="G52" s="97" t="s">
        <v>349</v>
      </c>
      <c r="H52" s="84" t="s">
        <v>398</v>
      </c>
      <c r="I52" s="84" t="s">
        <v>168</v>
      </c>
      <c r="J52" s="84"/>
      <c r="K52" s="94">
        <v>1.9800000000000002</v>
      </c>
      <c r="L52" s="97" t="s">
        <v>172</v>
      </c>
      <c r="M52" s="98">
        <v>4.9500000000000002E-2</v>
      </c>
      <c r="N52" s="98">
        <v>7.4999999999999997E-3</v>
      </c>
      <c r="O52" s="94">
        <v>99265.07</v>
      </c>
      <c r="P52" s="96">
        <v>127.17</v>
      </c>
      <c r="Q52" s="94">
        <v>132.00533999999999</v>
      </c>
      <c r="R52" s="95">
        <v>2.5652997077604573E-4</v>
      </c>
      <c r="S52" s="95">
        <v>1.88952686760015E-3</v>
      </c>
      <c r="T52" s="95">
        <v>3.2243038864809701E-4</v>
      </c>
    </row>
    <row r="53" spans="2:20">
      <c r="B53" s="87" t="s">
        <v>402</v>
      </c>
      <c r="C53" s="84" t="s">
        <v>403</v>
      </c>
      <c r="D53" s="97" t="s">
        <v>128</v>
      </c>
      <c r="E53" s="97" t="s">
        <v>304</v>
      </c>
      <c r="F53" s="84" t="s">
        <v>401</v>
      </c>
      <c r="G53" s="97" t="s">
        <v>349</v>
      </c>
      <c r="H53" s="84" t="s">
        <v>398</v>
      </c>
      <c r="I53" s="84" t="s">
        <v>168</v>
      </c>
      <c r="J53" s="84"/>
      <c r="K53" s="94">
        <v>4.45</v>
      </c>
      <c r="L53" s="97" t="s">
        <v>172</v>
      </c>
      <c r="M53" s="98">
        <v>4.8000000000000001E-2</v>
      </c>
      <c r="N53" s="98">
        <v>1.1899999999999999E-2</v>
      </c>
      <c r="O53" s="94">
        <v>778097.32</v>
      </c>
      <c r="P53" s="96">
        <v>117.5</v>
      </c>
      <c r="Q53" s="94">
        <v>951.86712</v>
      </c>
      <c r="R53" s="95">
        <v>6.7103618140203149E-4</v>
      </c>
      <c r="S53" s="95">
        <v>1.3625043484037664E-2</v>
      </c>
      <c r="T53" s="95">
        <v>2.3249884091275765E-3</v>
      </c>
    </row>
    <row r="54" spans="2:20">
      <c r="B54" s="87" t="s">
        <v>404</v>
      </c>
      <c r="C54" s="84" t="s">
        <v>405</v>
      </c>
      <c r="D54" s="97" t="s">
        <v>128</v>
      </c>
      <c r="E54" s="97" t="s">
        <v>304</v>
      </c>
      <c r="F54" s="84" t="s">
        <v>401</v>
      </c>
      <c r="G54" s="97" t="s">
        <v>349</v>
      </c>
      <c r="H54" s="84" t="s">
        <v>398</v>
      </c>
      <c r="I54" s="84" t="s">
        <v>168</v>
      </c>
      <c r="J54" s="84"/>
      <c r="K54" s="94">
        <v>2.4000000000000004</v>
      </c>
      <c r="L54" s="97" t="s">
        <v>172</v>
      </c>
      <c r="M54" s="98">
        <v>4.9000000000000002E-2</v>
      </c>
      <c r="N54" s="98">
        <v>8.1000000000000013E-3</v>
      </c>
      <c r="O54" s="94">
        <v>634082.44999999995</v>
      </c>
      <c r="P54" s="96">
        <v>120.27</v>
      </c>
      <c r="Q54" s="94">
        <v>762.61096999999995</v>
      </c>
      <c r="R54" s="95">
        <v>1.2803038887911275E-3</v>
      </c>
      <c r="S54" s="95">
        <v>1.0916027467840407E-2</v>
      </c>
      <c r="T54" s="95">
        <v>1.8627197312199814E-3</v>
      </c>
    </row>
    <row r="55" spans="2:20">
      <c r="B55" s="87" t="s">
        <v>406</v>
      </c>
      <c r="C55" s="84" t="s">
        <v>407</v>
      </c>
      <c r="D55" s="97" t="s">
        <v>128</v>
      </c>
      <c r="E55" s="97" t="s">
        <v>304</v>
      </c>
      <c r="F55" s="84" t="s">
        <v>330</v>
      </c>
      <c r="G55" s="97" t="s">
        <v>306</v>
      </c>
      <c r="H55" s="84" t="s">
        <v>398</v>
      </c>
      <c r="I55" s="84" t="s">
        <v>168</v>
      </c>
      <c r="J55" s="84"/>
      <c r="K55" s="94">
        <v>0.76</v>
      </c>
      <c r="L55" s="97" t="s">
        <v>172</v>
      </c>
      <c r="M55" s="98">
        <v>4.2999999999999997E-2</v>
      </c>
      <c r="N55" s="98">
        <v>1.26E-2</v>
      </c>
      <c r="O55" s="94">
        <v>1513.24</v>
      </c>
      <c r="P55" s="96">
        <v>119.4</v>
      </c>
      <c r="Q55" s="94">
        <v>1.80681</v>
      </c>
      <c r="R55" s="95">
        <v>2.1617671050372184E-5</v>
      </c>
      <c r="S55" s="95">
        <v>2.5862711611883485E-5</v>
      </c>
      <c r="T55" s="95">
        <v>4.413233968514215E-6</v>
      </c>
    </row>
    <row r="56" spans="2:20">
      <c r="B56" s="87" t="s">
        <v>408</v>
      </c>
      <c r="C56" s="84" t="s">
        <v>409</v>
      </c>
      <c r="D56" s="97" t="s">
        <v>128</v>
      </c>
      <c r="E56" s="97" t="s">
        <v>304</v>
      </c>
      <c r="F56" s="84" t="s">
        <v>410</v>
      </c>
      <c r="G56" s="97" t="s">
        <v>349</v>
      </c>
      <c r="H56" s="84" t="s">
        <v>398</v>
      </c>
      <c r="I56" s="84" t="s">
        <v>170</v>
      </c>
      <c r="J56" s="84"/>
      <c r="K56" s="94">
        <v>5.25</v>
      </c>
      <c r="L56" s="97" t="s">
        <v>172</v>
      </c>
      <c r="M56" s="98">
        <v>3.2899999999999999E-2</v>
      </c>
      <c r="N56" s="98">
        <v>1.6800000000000002E-2</v>
      </c>
      <c r="O56" s="94">
        <v>34782.550000000003</v>
      </c>
      <c r="P56" s="96">
        <v>108.53</v>
      </c>
      <c r="Q56" s="94">
        <v>37.749499999999998</v>
      </c>
      <c r="R56" s="95">
        <v>1.5810250000000001E-4</v>
      </c>
      <c r="S56" s="95">
        <v>5.4034703814612249E-4</v>
      </c>
      <c r="T56" s="95">
        <v>9.2205254395552017E-5</v>
      </c>
    </row>
    <row r="57" spans="2:20">
      <c r="B57" s="87" t="s">
        <v>411</v>
      </c>
      <c r="C57" s="84" t="s">
        <v>412</v>
      </c>
      <c r="D57" s="97" t="s">
        <v>128</v>
      </c>
      <c r="E57" s="97" t="s">
        <v>304</v>
      </c>
      <c r="F57" s="84" t="s">
        <v>413</v>
      </c>
      <c r="G57" s="97" t="s">
        <v>349</v>
      </c>
      <c r="H57" s="84" t="s">
        <v>398</v>
      </c>
      <c r="I57" s="84" t="s">
        <v>170</v>
      </c>
      <c r="J57" s="84"/>
      <c r="K57" s="94">
        <v>1.22</v>
      </c>
      <c r="L57" s="97" t="s">
        <v>172</v>
      </c>
      <c r="M57" s="98">
        <v>4.5499999999999999E-2</v>
      </c>
      <c r="N57" s="98">
        <v>6.4999999999999988E-3</v>
      </c>
      <c r="O57" s="94">
        <v>39327.86</v>
      </c>
      <c r="P57" s="96">
        <v>126.95</v>
      </c>
      <c r="Q57" s="94">
        <v>49.926720000000003</v>
      </c>
      <c r="R57" s="95">
        <v>1.3904434953543297E-4</v>
      </c>
      <c r="S57" s="95">
        <v>7.1465198946610634E-4</v>
      </c>
      <c r="T57" s="95">
        <v>1.2194879187103128E-4</v>
      </c>
    </row>
    <row r="58" spans="2:20">
      <c r="B58" s="87" t="s">
        <v>414</v>
      </c>
      <c r="C58" s="84" t="s">
        <v>415</v>
      </c>
      <c r="D58" s="97" t="s">
        <v>128</v>
      </c>
      <c r="E58" s="97" t="s">
        <v>304</v>
      </c>
      <c r="F58" s="84" t="s">
        <v>413</v>
      </c>
      <c r="G58" s="97" t="s">
        <v>349</v>
      </c>
      <c r="H58" s="84" t="s">
        <v>398</v>
      </c>
      <c r="I58" s="84" t="s">
        <v>170</v>
      </c>
      <c r="J58" s="84"/>
      <c r="K58" s="94">
        <v>6.2799999999999994</v>
      </c>
      <c r="L58" s="97" t="s">
        <v>172</v>
      </c>
      <c r="M58" s="98">
        <v>4.7500000000000001E-2</v>
      </c>
      <c r="N58" s="98">
        <v>1.7000000000000001E-2</v>
      </c>
      <c r="O58" s="94">
        <v>659659.57999999996</v>
      </c>
      <c r="P58" s="96">
        <v>146</v>
      </c>
      <c r="Q58" s="94">
        <v>963.10301000000004</v>
      </c>
      <c r="R58" s="95">
        <v>4.1626858636067336E-4</v>
      </c>
      <c r="S58" s="95">
        <v>1.3785874220403328E-2</v>
      </c>
      <c r="T58" s="95">
        <v>2.352432695695887E-3</v>
      </c>
    </row>
    <row r="59" spans="2:20">
      <c r="B59" s="87" t="s">
        <v>416</v>
      </c>
      <c r="C59" s="84" t="s">
        <v>417</v>
      </c>
      <c r="D59" s="97" t="s">
        <v>128</v>
      </c>
      <c r="E59" s="97" t="s">
        <v>304</v>
      </c>
      <c r="F59" s="84" t="s">
        <v>418</v>
      </c>
      <c r="G59" s="97" t="s">
        <v>349</v>
      </c>
      <c r="H59" s="84" t="s">
        <v>398</v>
      </c>
      <c r="I59" s="84" t="s">
        <v>170</v>
      </c>
      <c r="J59" s="84"/>
      <c r="K59" s="94">
        <v>2.8799999999999994</v>
      </c>
      <c r="L59" s="97" t="s">
        <v>172</v>
      </c>
      <c r="M59" s="98">
        <v>6.5000000000000002E-2</v>
      </c>
      <c r="N59" s="98">
        <v>8.8999999999999982E-3</v>
      </c>
      <c r="O59" s="94">
        <v>2050659.6</v>
      </c>
      <c r="P59" s="96">
        <v>132.87</v>
      </c>
      <c r="Q59" s="94">
        <v>2724.71137</v>
      </c>
      <c r="R59" s="95">
        <v>2.9070459369882127E-3</v>
      </c>
      <c r="S59" s="95">
        <v>3.9001568724951689E-2</v>
      </c>
      <c r="T59" s="95">
        <v>6.6552591431754881E-3</v>
      </c>
    </row>
    <row r="60" spans="2:20">
      <c r="B60" s="87" t="s">
        <v>419</v>
      </c>
      <c r="C60" s="84" t="s">
        <v>420</v>
      </c>
      <c r="D60" s="97" t="s">
        <v>128</v>
      </c>
      <c r="E60" s="97" t="s">
        <v>304</v>
      </c>
      <c r="F60" s="84" t="s">
        <v>418</v>
      </c>
      <c r="G60" s="97" t="s">
        <v>349</v>
      </c>
      <c r="H60" s="84" t="s">
        <v>398</v>
      </c>
      <c r="I60" s="84" t="s">
        <v>170</v>
      </c>
      <c r="J60" s="84"/>
      <c r="K60" s="94">
        <v>1.9200000000000002</v>
      </c>
      <c r="L60" s="97" t="s">
        <v>172</v>
      </c>
      <c r="M60" s="98">
        <v>5.2999999999999999E-2</v>
      </c>
      <c r="N60" s="98">
        <v>1.1599999999999999E-2</v>
      </c>
      <c r="O60" s="94">
        <v>1089.97</v>
      </c>
      <c r="P60" s="96">
        <v>125.49</v>
      </c>
      <c r="Q60" s="94">
        <v>1.36781</v>
      </c>
      <c r="R60" s="95">
        <v>2.2733114483194512E-6</v>
      </c>
      <c r="S60" s="95">
        <v>1.9578857527825476E-5</v>
      </c>
      <c r="T60" s="95">
        <v>3.3409520394913842E-6</v>
      </c>
    </row>
    <row r="61" spans="2:20">
      <c r="B61" s="87" t="s">
        <v>421</v>
      </c>
      <c r="C61" s="84" t="s">
        <v>422</v>
      </c>
      <c r="D61" s="97" t="s">
        <v>128</v>
      </c>
      <c r="E61" s="97" t="s">
        <v>304</v>
      </c>
      <c r="F61" s="84" t="s">
        <v>423</v>
      </c>
      <c r="G61" s="97" t="s">
        <v>349</v>
      </c>
      <c r="H61" s="84" t="s">
        <v>398</v>
      </c>
      <c r="I61" s="84" t="s">
        <v>170</v>
      </c>
      <c r="J61" s="84"/>
      <c r="K61" s="94">
        <v>2.96</v>
      </c>
      <c r="L61" s="97" t="s">
        <v>172</v>
      </c>
      <c r="M61" s="98">
        <v>4.9500000000000002E-2</v>
      </c>
      <c r="N61" s="98">
        <v>1.5700000000000002E-2</v>
      </c>
      <c r="O61" s="94">
        <v>1133154.57</v>
      </c>
      <c r="P61" s="96">
        <v>112.52</v>
      </c>
      <c r="Q61" s="94">
        <v>1275.0255300000001</v>
      </c>
      <c r="R61" s="95">
        <v>3.3048138415772282E-3</v>
      </c>
      <c r="S61" s="95">
        <v>1.8250738915646304E-2</v>
      </c>
      <c r="T61" s="95">
        <v>3.1143208083411317E-3</v>
      </c>
    </row>
    <row r="62" spans="2:20">
      <c r="B62" s="87" t="s">
        <v>424</v>
      </c>
      <c r="C62" s="84" t="s">
        <v>425</v>
      </c>
      <c r="D62" s="97" t="s">
        <v>128</v>
      </c>
      <c r="E62" s="97" t="s">
        <v>304</v>
      </c>
      <c r="F62" s="84" t="s">
        <v>426</v>
      </c>
      <c r="G62" s="97" t="s">
        <v>306</v>
      </c>
      <c r="H62" s="84" t="s">
        <v>398</v>
      </c>
      <c r="I62" s="84" t="s">
        <v>170</v>
      </c>
      <c r="J62" s="84"/>
      <c r="K62" s="94">
        <v>4.16</v>
      </c>
      <c r="L62" s="97" t="s">
        <v>172</v>
      </c>
      <c r="M62" s="98">
        <v>3.85E-2</v>
      </c>
      <c r="N62" s="98">
        <v>5.9000000000000007E-3</v>
      </c>
      <c r="O62" s="94">
        <v>485144.09</v>
      </c>
      <c r="P62" s="96">
        <v>121.97</v>
      </c>
      <c r="Q62" s="94">
        <v>591.73026000000004</v>
      </c>
      <c r="R62" s="95">
        <v>1.1390150328807584E-3</v>
      </c>
      <c r="S62" s="95">
        <v>8.4700378381815655E-3</v>
      </c>
      <c r="T62" s="95">
        <v>1.4453340880500706E-3</v>
      </c>
    </row>
    <row r="63" spans="2:20">
      <c r="B63" s="87" t="s">
        <v>427</v>
      </c>
      <c r="C63" s="84" t="s">
        <v>428</v>
      </c>
      <c r="D63" s="97" t="s">
        <v>128</v>
      </c>
      <c r="E63" s="97" t="s">
        <v>304</v>
      </c>
      <c r="F63" s="84" t="s">
        <v>426</v>
      </c>
      <c r="G63" s="97" t="s">
        <v>306</v>
      </c>
      <c r="H63" s="84" t="s">
        <v>398</v>
      </c>
      <c r="I63" s="84" t="s">
        <v>168</v>
      </c>
      <c r="J63" s="84"/>
      <c r="K63" s="94">
        <v>0.69</v>
      </c>
      <c r="L63" s="97" t="s">
        <v>172</v>
      </c>
      <c r="M63" s="98">
        <v>4.2900000000000001E-2</v>
      </c>
      <c r="N63" s="98">
        <v>6.5999999999999991E-3</v>
      </c>
      <c r="O63" s="94">
        <v>53501.62</v>
      </c>
      <c r="P63" s="96">
        <v>119.74</v>
      </c>
      <c r="Q63" s="94">
        <v>64.062839999999994</v>
      </c>
      <c r="R63" s="95">
        <v>1.8846944735392929E-4</v>
      </c>
      <c r="S63" s="95">
        <v>9.1699667145866677E-4</v>
      </c>
      <c r="T63" s="95">
        <v>1.5647705160337343E-4</v>
      </c>
    </row>
    <row r="64" spans="2:20">
      <c r="B64" s="87" t="s">
        <v>429</v>
      </c>
      <c r="C64" s="84" t="s">
        <v>430</v>
      </c>
      <c r="D64" s="97" t="s">
        <v>128</v>
      </c>
      <c r="E64" s="97" t="s">
        <v>304</v>
      </c>
      <c r="F64" s="84" t="s">
        <v>426</v>
      </c>
      <c r="G64" s="97" t="s">
        <v>306</v>
      </c>
      <c r="H64" s="84" t="s">
        <v>398</v>
      </c>
      <c r="I64" s="84" t="s">
        <v>168</v>
      </c>
      <c r="J64" s="84"/>
      <c r="K64" s="94">
        <v>3.1599999999999997</v>
      </c>
      <c r="L64" s="97" t="s">
        <v>172</v>
      </c>
      <c r="M64" s="98">
        <v>4.7500000000000001E-2</v>
      </c>
      <c r="N64" s="98">
        <v>3.8000000000000004E-3</v>
      </c>
      <c r="O64" s="94">
        <v>170539.08</v>
      </c>
      <c r="P64" s="96">
        <v>137.09</v>
      </c>
      <c r="Q64" s="94">
        <v>233.79201999999998</v>
      </c>
      <c r="R64" s="95">
        <v>3.357611141485661E-4</v>
      </c>
      <c r="S64" s="95">
        <v>3.3465032794924177E-3</v>
      </c>
      <c r="T64" s="95">
        <v>5.7105001866912107E-4</v>
      </c>
    </row>
    <row r="65" spans="2:20">
      <c r="B65" s="87" t="s">
        <v>431</v>
      </c>
      <c r="C65" s="84" t="s">
        <v>432</v>
      </c>
      <c r="D65" s="97" t="s">
        <v>128</v>
      </c>
      <c r="E65" s="97" t="s">
        <v>304</v>
      </c>
      <c r="F65" s="84" t="s">
        <v>433</v>
      </c>
      <c r="G65" s="97" t="s">
        <v>306</v>
      </c>
      <c r="H65" s="84" t="s">
        <v>398</v>
      </c>
      <c r="I65" s="84" t="s">
        <v>170</v>
      </c>
      <c r="J65" s="84"/>
      <c r="K65" s="94">
        <v>3.4</v>
      </c>
      <c r="L65" s="97" t="s">
        <v>172</v>
      </c>
      <c r="M65" s="98">
        <v>3.5499999999999997E-2</v>
      </c>
      <c r="N65" s="98">
        <v>5.0000000000000001E-3</v>
      </c>
      <c r="O65" s="94">
        <v>719035.6</v>
      </c>
      <c r="P65" s="96">
        <v>121.47</v>
      </c>
      <c r="Q65" s="94">
        <v>873.41253000000006</v>
      </c>
      <c r="R65" s="95">
        <v>1.2610522512789663E-3</v>
      </c>
      <c r="S65" s="95">
        <v>1.2502043038059085E-2</v>
      </c>
      <c r="T65" s="95">
        <v>2.1333587072918242E-3</v>
      </c>
    </row>
    <row r="66" spans="2:20">
      <c r="B66" s="87" t="s">
        <v>434</v>
      </c>
      <c r="C66" s="84" t="s">
        <v>435</v>
      </c>
      <c r="D66" s="97" t="s">
        <v>128</v>
      </c>
      <c r="E66" s="97" t="s">
        <v>304</v>
      </c>
      <c r="F66" s="84" t="s">
        <v>433</v>
      </c>
      <c r="G66" s="97" t="s">
        <v>306</v>
      </c>
      <c r="H66" s="84" t="s">
        <v>398</v>
      </c>
      <c r="I66" s="84" t="s">
        <v>170</v>
      </c>
      <c r="J66" s="84"/>
      <c r="K66" s="94">
        <v>2.35</v>
      </c>
      <c r="L66" s="97" t="s">
        <v>172</v>
      </c>
      <c r="M66" s="98">
        <v>4.6500000000000007E-2</v>
      </c>
      <c r="N66" s="98">
        <v>5.7000000000000002E-3</v>
      </c>
      <c r="O66" s="94">
        <v>161040.09</v>
      </c>
      <c r="P66" s="96">
        <v>133.58000000000001</v>
      </c>
      <c r="Q66" s="94">
        <v>215.11735000000002</v>
      </c>
      <c r="R66" s="95">
        <v>2.4556173112738307E-4</v>
      </c>
      <c r="S66" s="95">
        <v>3.0791937092237722E-3</v>
      </c>
      <c r="T66" s="95">
        <v>5.2543609800519218E-4</v>
      </c>
    </row>
    <row r="67" spans="2:20">
      <c r="B67" s="87" t="s">
        <v>436</v>
      </c>
      <c r="C67" s="84" t="s">
        <v>437</v>
      </c>
      <c r="D67" s="97" t="s">
        <v>128</v>
      </c>
      <c r="E67" s="97" t="s">
        <v>304</v>
      </c>
      <c r="F67" s="84" t="s">
        <v>433</v>
      </c>
      <c r="G67" s="97" t="s">
        <v>306</v>
      </c>
      <c r="H67" s="84" t="s">
        <v>398</v>
      </c>
      <c r="I67" s="84" t="s">
        <v>170</v>
      </c>
      <c r="J67" s="84"/>
      <c r="K67" s="94">
        <v>6.71</v>
      </c>
      <c r="L67" s="97" t="s">
        <v>172</v>
      </c>
      <c r="M67" s="98">
        <v>1.4999999999999999E-2</v>
      </c>
      <c r="N67" s="98">
        <v>1.01E-2</v>
      </c>
      <c r="O67" s="94">
        <v>124010.11</v>
      </c>
      <c r="P67" s="96">
        <v>102.57</v>
      </c>
      <c r="Q67" s="94">
        <v>127.19717</v>
      </c>
      <c r="R67" s="95">
        <v>1.906680995518209E-4</v>
      </c>
      <c r="S67" s="95">
        <v>1.8207026336790905E-3</v>
      </c>
      <c r="T67" s="95">
        <v>3.106861658629724E-4</v>
      </c>
    </row>
    <row r="68" spans="2:20">
      <c r="B68" s="87" t="s">
        <v>438</v>
      </c>
      <c r="C68" s="84" t="s">
        <v>439</v>
      </c>
      <c r="D68" s="97" t="s">
        <v>128</v>
      </c>
      <c r="E68" s="97" t="s">
        <v>304</v>
      </c>
      <c r="F68" s="84" t="s">
        <v>380</v>
      </c>
      <c r="G68" s="97" t="s">
        <v>381</v>
      </c>
      <c r="H68" s="84" t="s">
        <v>398</v>
      </c>
      <c r="I68" s="84" t="s">
        <v>170</v>
      </c>
      <c r="J68" s="84"/>
      <c r="K68" s="94">
        <v>6.1899999999999995</v>
      </c>
      <c r="L68" s="97" t="s">
        <v>172</v>
      </c>
      <c r="M68" s="98">
        <v>3.85E-2</v>
      </c>
      <c r="N68" s="98">
        <v>1.2599999999999998E-2</v>
      </c>
      <c r="O68" s="94">
        <v>193693</v>
      </c>
      <c r="P68" s="96">
        <v>119.72</v>
      </c>
      <c r="Q68" s="94">
        <v>231.88926000000001</v>
      </c>
      <c r="R68" s="95">
        <v>8.0858076715505545E-4</v>
      </c>
      <c r="S68" s="95">
        <v>3.3192671378136432E-3</v>
      </c>
      <c r="T68" s="95">
        <v>5.664024214862795E-4</v>
      </c>
    </row>
    <row r="69" spans="2:20">
      <c r="B69" s="87" t="s">
        <v>440</v>
      </c>
      <c r="C69" s="84" t="s">
        <v>441</v>
      </c>
      <c r="D69" s="97" t="s">
        <v>128</v>
      </c>
      <c r="E69" s="97" t="s">
        <v>304</v>
      </c>
      <c r="F69" s="84" t="s">
        <v>380</v>
      </c>
      <c r="G69" s="97" t="s">
        <v>381</v>
      </c>
      <c r="H69" s="84" t="s">
        <v>398</v>
      </c>
      <c r="I69" s="84" t="s">
        <v>170</v>
      </c>
      <c r="J69" s="84"/>
      <c r="K69" s="94">
        <v>3.68</v>
      </c>
      <c r="L69" s="97" t="s">
        <v>172</v>
      </c>
      <c r="M69" s="98">
        <v>3.9E-2</v>
      </c>
      <c r="N69" s="98">
        <v>7.700000000000002E-3</v>
      </c>
      <c r="O69" s="94">
        <v>196597.41</v>
      </c>
      <c r="P69" s="96">
        <v>120.18</v>
      </c>
      <c r="Q69" s="94">
        <v>236.27077</v>
      </c>
      <c r="R69" s="95">
        <v>9.8776536495296004E-4</v>
      </c>
      <c r="S69" s="95">
        <v>3.3819841526378821E-3</v>
      </c>
      <c r="T69" s="95">
        <v>5.7710450347906491E-4</v>
      </c>
    </row>
    <row r="70" spans="2:20">
      <c r="B70" s="87" t="s">
        <v>442</v>
      </c>
      <c r="C70" s="84" t="s">
        <v>443</v>
      </c>
      <c r="D70" s="97" t="s">
        <v>128</v>
      </c>
      <c r="E70" s="97" t="s">
        <v>304</v>
      </c>
      <c r="F70" s="84" t="s">
        <v>380</v>
      </c>
      <c r="G70" s="97" t="s">
        <v>381</v>
      </c>
      <c r="H70" s="84" t="s">
        <v>398</v>
      </c>
      <c r="I70" s="84" t="s">
        <v>170</v>
      </c>
      <c r="J70" s="84"/>
      <c r="K70" s="94">
        <v>4.54</v>
      </c>
      <c r="L70" s="97" t="s">
        <v>172</v>
      </c>
      <c r="M70" s="98">
        <v>3.9E-2</v>
      </c>
      <c r="N70" s="98">
        <v>9.8999999999999991E-3</v>
      </c>
      <c r="O70" s="94">
        <v>184473.72</v>
      </c>
      <c r="P70" s="96">
        <v>122.19</v>
      </c>
      <c r="Q70" s="94">
        <v>225.40844000000001</v>
      </c>
      <c r="R70" s="95">
        <v>4.6230249415774407E-4</v>
      </c>
      <c r="S70" s="95">
        <v>3.2265005609912177E-3</v>
      </c>
      <c r="T70" s="95">
        <v>5.5057265799823905E-4</v>
      </c>
    </row>
    <row r="71" spans="2:20">
      <c r="B71" s="87" t="s">
        <v>444</v>
      </c>
      <c r="C71" s="84" t="s">
        <v>445</v>
      </c>
      <c r="D71" s="97" t="s">
        <v>128</v>
      </c>
      <c r="E71" s="97" t="s">
        <v>304</v>
      </c>
      <c r="F71" s="84" t="s">
        <v>380</v>
      </c>
      <c r="G71" s="97" t="s">
        <v>381</v>
      </c>
      <c r="H71" s="84" t="s">
        <v>398</v>
      </c>
      <c r="I71" s="84" t="s">
        <v>170</v>
      </c>
      <c r="J71" s="84"/>
      <c r="K71" s="94">
        <v>6.9800000000000013</v>
      </c>
      <c r="L71" s="97" t="s">
        <v>172</v>
      </c>
      <c r="M71" s="98">
        <v>3.85E-2</v>
      </c>
      <c r="N71" s="98">
        <v>1.46E-2</v>
      </c>
      <c r="O71" s="94">
        <v>134417.71</v>
      </c>
      <c r="P71" s="96">
        <v>120.46</v>
      </c>
      <c r="Q71" s="94">
        <v>161.91958</v>
      </c>
      <c r="R71" s="95">
        <v>5.3767083999999997E-4</v>
      </c>
      <c r="S71" s="95">
        <v>2.3177198498222262E-3</v>
      </c>
      <c r="T71" s="95">
        <v>3.9549758448511734E-4</v>
      </c>
    </row>
    <row r="72" spans="2:20">
      <c r="B72" s="87" t="s">
        <v>446</v>
      </c>
      <c r="C72" s="84" t="s">
        <v>447</v>
      </c>
      <c r="D72" s="97" t="s">
        <v>128</v>
      </c>
      <c r="E72" s="97" t="s">
        <v>304</v>
      </c>
      <c r="F72" s="84" t="s">
        <v>448</v>
      </c>
      <c r="G72" s="97" t="s">
        <v>449</v>
      </c>
      <c r="H72" s="84" t="s">
        <v>398</v>
      </c>
      <c r="I72" s="84" t="s">
        <v>170</v>
      </c>
      <c r="J72" s="84"/>
      <c r="K72" s="94">
        <v>0.74</v>
      </c>
      <c r="L72" s="97" t="s">
        <v>172</v>
      </c>
      <c r="M72" s="98">
        <v>1.2800000000000001E-2</v>
      </c>
      <c r="N72" s="98">
        <v>4.2000000000000006E-3</v>
      </c>
      <c r="O72" s="94">
        <v>198670.9</v>
      </c>
      <c r="P72" s="96">
        <v>100.7</v>
      </c>
      <c r="Q72" s="94">
        <v>200.06159</v>
      </c>
      <c r="R72" s="95">
        <v>1.6555908333333333E-3</v>
      </c>
      <c r="S72" s="95">
        <v>2.863685283336307E-3</v>
      </c>
      <c r="T72" s="95">
        <v>4.8866156639766427E-4</v>
      </c>
    </row>
    <row r="73" spans="2:20">
      <c r="B73" s="87" t="s">
        <v>450</v>
      </c>
      <c r="C73" s="84" t="s">
        <v>451</v>
      </c>
      <c r="D73" s="97" t="s">
        <v>128</v>
      </c>
      <c r="E73" s="97" t="s">
        <v>304</v>
      </c>
      <c r="F73" s="84" t="s">
        <v>452</v>
      </c>
      <c r="G73" s="97" t="s">
        <v>381</v>
      </c>
      <c r="H73" s="84" t="s">
        <v>398</v>
      </c>
      <c r="I73" s="84" t="s">
        <v>168</v>
      </c>
      <c r="J73" s="84"/>
      <c r="K73" s="94">
        <v>4.6499999999999995</v>
      </c>
      <c r="L73" s="97" t="s">
        <v>172</v>
      </c>
      <c r="M73" s="98">
        <v>3.7499999999999999E-2</v>
      </c>
      <c r="N73" s="98">
        <v>1.1300000000000001E-2</v>
      </c>
      <c r="O73" s="94">
        <v>641388</v>
      </c>
      <c r="P73" s="96">
        <v>121.57</v>
      </c>
      <c r="Q73" s="94">
        <v>779.73536999999999</v>
      </c>
      <c r="R73" s="95">
        <v>8.2791650906022414E-4</v>
      </c>
      <c r="S73" s="95">
        <v>1.116114644478128E-2</v>
      </c>
      <c r="T73" s="95">
        <v>1.9045470311410716E-3</v>
      </c>
    </row>
    <row r="74" spans="2:20">
      <c r="B74" s="87" t="s">
        <v>453</v>
      </c>
      <c r="C74" s="84" t="s">
        <v>454</v>
      </c>
      <c r="D74" s="97" t="s">
        <v>128</v>
      </c>
      <c r="E74" s="97" t="s">
        <v>304</v>
      </c>
      <c r="F74" s="84" t="s">
        <v>452</v>
      </c>
      <c r="G74" s="97" t="s">
        <v>381</v>
      </c>
      <c r="H74" s="84" t="s">
        <v>398</v>
      </c>
      <c r="I74" s="84" t="s">
        <v>168</v>
      </c>
      <c r="J74" s="84"/>
      <c r="K74" s="94">
        <v>8.1399999999999988</v>
      </c>
      <c r="L74" s="97" t="s">
        <v>172</v>
      </c>
      <c r="M74" s="98">
        <v>2.4799999999999999E-2</v>
      </c>
      <c r="N74" s="98">
        <v>1.8800000000000001E-2</v>
      </c>
      <c r="O74" s="94">
        <v>193236</v>
      </c>
      <c r="P74" s="96">
        <v>104.94</v>
      </c>
      <c r="Q74" s="94">
        <v>202.78187</v>
      </c>
      <c r="R74" s="95">
        <v>7.5180914141649937E-4</v>
      </c>
      <c r="S74" s="95">
        <v>2.9026234213494762E-3</v>
      </c>
      <c r="T74" s="95">
        <v>4.9530600167302233E-4</v>
      </c>
    </row>
    <row r="75" spans="2:20">
      <c r="B75" s="87" t="s">
        <v>455</v>
      </c>
      <c r="C75" s="84" t="s">
        <v>456</v>
      </c>
      <c r="D75" s="97" t="s">
        <v>128</v>
      </c>
      <c r="E75" s="97" t="s">
        <v>304</v>
      </c>
      <c r="F75" s="84" t="s">
        <v>457</v>
      </c>
      <c r="G75" s="97" t="s">
        <v>349</v>
      </c>
      <c r="H75" s="84" t="s">
        <v>398</v>
      </c>
      <c r="I75" s="84" t="s">
        <v>170</v>
      </c>
      <c r="J75" s="84"/>
      <c r="K75" s="94">
        <v>3.59</v>
      </c>
      <c r="L75" s="97" t="s">
        <v>172</v>
      </c>
      <c r="M75" s="98">
        <v>5.0999999999999997E-2</v>
      </c>
      <c r="N75" s="98">
        <v>8.8999999999999982E-3</v>
      </c>
      <c r="O75" s="94">
        <v>819421.83</v>
      </c>
      <c r="P75" s="96">
        <v>127.1</v>
      </c>
      <c r="Q75" s="94">
        <v>1064.4156</v>
      </c>
      <c r="R75" s="95">
        <v>7.1377628711237289E-4</v>
      </c>
      <c r="S75" s="95">
        <v>1.5236064499305365E-2</v>
      </c>
      <c r="T75" s="95">
        <v>2.5998943345102361E-3</v>
      </c>
    </row>
    <row r="76" spans="2:20">
      <c r="B76" s="87" t="s">
        <v>458</v>
      </c>
      <c r="C76" s="84" t="s">
        <v>459</v>
      </c>
      <c r="D76" s="97" t="s">
        <v>128</v>
      </c>
      <c r="E76" s="97" t="s">
        <v>304</v>
      </c>
      <c r="F76" s="84" t="s">
        <v>457</v>
      </c>
      <c r="G76" s="97" t="s">
        <v>349</v>
      </c>
      <c r="H76" s="84" t="s">
        <v>398</v>
      </c>
      <c r="I76" s="84" t="s">
        <v>170</v>
      </c>
      <c r="J76" s="84"/>
      <c r="K76" s="94">
        <v>4.93</v>
      </c>
      <c r="L76" s="97" t="s">
        <v>172</v>
      </c>
      <c r="M76" s="98">
        <v>2.5499999999999998E-2</v>
      </c>
      <c r="N76" s="98">
        <v>1.1200000000000002E-2</v>
      </c>
      <c r="O76" s="94">
        <v>483426.96</v>
      </c>
      <c r="P76" s="96">
        <v>107.11</v>
      </c>
      <c r="Q76" s="94">
        <v>523.96231</v>
      </c>
      <c r="R76" s="95">
        <v>5.2778174180341281E-4</v>
      </c>
      <c r="S76" s="95">
        <v>7.5000061539543693E-3</v>
      </c>
      <c r="T76" s="95">
        <v>1.2798070990935268E-3</v>
      </c>
    </row>
    <row r="77" spans="2:20">
      <c r="B77" s="87" t="s">
        <v>460</v>
      </c>
      <c r="C77" s="84" t="s">
        <v>461</v>
      </c>
      <c r="D77" s="97" t="s">
        <v>128</v>
      </c>
      <c r="E77" s="97" t="s">
        <v>304</v>
      </c>
      <c r="F77" s="84" t="s">
        <v>457</v>
      </c>
      <c r="G77" s="97" t="s">
        <v>349</v>
      </c>
      <c r="H77" s="84" t="s">
        <v>398</v>
      </c>
      <c r="I77" s="84" t="s">
        <v>170</v>
      </c>
      <c r="J77" s="84"/>
      <c r="K77" s="94">
        <v>3.6900000000000004</v>
      </c>
      <c r="L77" s="97" t="s">
        <v>172</v>
      </c>
      <c r="M77" s="98">
        <v>4.9000000000000002E-2</v>
      </c>
      <c r="N77" s="98">
        <v>1.2199999999999999E-2</v>
      </c>
      <c r="O77" s="94">
        <v>249770.4</v>
      </c>
      <c r="P77" s="96">
        <v>117.21</v>
      </c>
      <c r="Q77" s="94">
        <v>292.75587000000002</v>
      </c>
      <c r="R77" s="95">
        <v>2.4709676750973939E-4</v>
      </c>
      <c r="S77" s="95">
        <v>4.1905129141946596E-3</v>
      </c>
      <c r="T77" s="95">
        <v>7.1507250345411615E-4</v>
      </c>
    </row>
    <row r="78" spans="2:20">
      <c r="B78" s="87" t="s">
        <v>462</v>
      </c>
      <c r="C78" s="84" t="s">
        <v>463</v>
      </c>
      <c r="D78" s="97" t="s">
        <v>128</v>
      </c>
      <c r="E78" s="97" t="s">
        <v>304</v>
      </c>
      <c r="F78" s="84" t="s">
        <v>457</v>
      </c>
      <c r="G78" s="97" t="s">
        <v>349</v>
      </c>
      <c r="H78" s="84" t="s">
        <v>398</v>
      </c>
      <c r="I78" s="84" t="s">
        <v>170</v>
      </c>
      <c r="J78" s="84"/>
      <c r="K78" s="94">
        <v>8.0399999999999991</v>
      </c>
      <c r="L78" s="97" t="s">
        <v>172</v>
      </c>
      <c r="M78" s="98">
        <v>2.1499999999999998E-2</v>
      </c>
      <c r="N78" s="98">
        <v>2.2200000000000001E-2</v>
      </c>
      <c r="O78" s="94">
        <v>200000</v>
      </c>
      <c r="P78" s="96">
        <v>100.45</v>
      </c>
      <c r="Q78" s="94">
        <v>200.89999</v>
      </c>
      <c r="R78" s="95">
        <v>3.6724133815398797E-4</v>
      </c>
      <c r="S78" s="95">
        <v>2.8756861563752007E-3</v>
      </c>
      <c r="T78" s="95">
        <v>4.9070940505208961E-4</v>
      </c>
    </row>
    <row r="79" spans="2:20">
      <c r="B79" s="87" t="s">
        <v>464</v>
      </c>
      <c r="C79" s="84" t="s">
        <v>465</v>
      </c>
      <c r="D79" s="97" t="s">
        <v>128</v>
      </c>
      <c r="E79" s="97" t="s">
        <v>304</v>
      </c>
      <c r="F79" s="84" t="s">
        <v>466</v>
      </c>
      <c r="G79" s="97" t="s">
        <v>381</v>
      </c>
      <c r="H79" s="84" t="s">
        <v>398</v>
      </c>
      <c r="I79" s="84" t="s">
        <v>168</v>
      </c>
      <c r="J79" s="84"/>
      <c r="K79" s="94">
        <v>1.48</v>
      </c>
      <c r="L79" s="97" t="s">
        <v>172</v>
      </c>
      <c r="M79" s="98">
        <v>4.2800000000000005E-2</v>
      </c>
      <c r="N79" s="98">
        <v>9.300000000000001E-3</v>
      </c>
      <c r="O79" s="94">
        <v>590000</v>
      </c>
      <c r="P79" s="96">
        <v>129.86000000000001</v>
      </c>
      <c r="Q79" s="94">
        <v>766.17395999999997</v>
      </c>
      <c r="R79" s="95">
        <v>2.0621331554679409E-3</v>
      </c>
      <c r="S79" s="95">
        <v>1.0967028172311839E-2</v>
      </c>
      <c r="T79" s="95">
        <v>1.8714225325646035E-3</v>
      </c>
    </row>
    <row r="80" spans="2:20">
      <c r="B80" s="87" t="s">
        <v>467</v>
      </c>
      <c r="C80" s="84" t="s">
        <v>468</v>
      </c>
      <c r="D80" s="97" t="s">
        <v>128</v>
      </c>
      <c r="E80" s="97" t="s">
        <v>304</v>
      </c>
      <c r="F80" s="84" t="s">
        <v>426</v>
      </c>
      <c r="G80" s="97" t="s">
        <v>306</v>
      </c>
      <c r="H80" s="84" t="s">
        <v>398</v>
      </c>
      <c r="I80" s="84" t="s">
        <v>168</v>
      </c>
      <c r="J80" s="84"/>
      <c r="K80" s="94">
        <v>1.8499999999999999</v>
      </c>
      <c r="L80" s="97" t="s">
        <v>172</v>
      </c>
      <c r="M80" s="98">
        <v>5.2499999999999998E-2</v>
      </c>
      <c r="N80" s="98">
        <v>6.3E-3</v>
      </c>
      <c r="O80" s="94">
        <v>914263.08</v>
      </c>
      <c r="P80" s="96">
        <v>136.38999999999999</v>
      </c>
      <c r="Q80" s="94">
        <v>1246.9633600000002</v>
      </c>
      <c r="R80" s="95">
        <v>1.9047147499999999E-3</v>
      </c>
      <c r="S80" s="95">
        <v>1.7849056497509563E-2</v>
      </c>
      <c r="T80" s="95">
        <v>3.0457773965412078E-3</v>
      </c>
    </row>
    <row r="81" spans="2:20">
      <c r="B81" s="87" t="s">
        <v>469</v>
      </c>
      <c r="C81" s="84" t="s">
        <v>470</v>
      </c>
      <c r="D81" s="97" t="s">
        <v>128</v>
      </c>
      <c r="E81" s="97" t="s">
        <v>304</v>
      </c>
      <c r="F81" s="84" t="s">
        <v>426</v>
      </c>
      <c r="G81" s="97" t="s">
        <v>306</v>
      </c>
      <c r="H81" s="84" t="s">
        <v>398</v>
      </c>
      <c r="I81" s="84" t="s">
        <v>168</v>
      </c>
      <c r="J81" s="84"/>
      <c r="K81" s="94">
        <v>1.2400000000000002</v>
      </c>
      <c r="L81" s="97" t="s">
        <v>172</v>
      </c>
      <c r="M81" s="98">
        <v>5.5E-2</v>
      </c>
      <c r="N81" s="98">
        <v>4.5999999999999999E-3</v>
      </c>
      <c r="O81" s="94">
        <v>67823.7</v>
      </c>
      <c r="P81" s="96">
        <v>132.88</v>
      </c>
      <c r="Q81" s="94">
        <v>90.124139999999997</v>
      </c>
      <c r="R81" s="95">
        <v>4.2389812499999996E-4</v>
      </c>
      <c r="S81" s="95">
        <v>1.2900385995699673E-3</v>
      </c>
      <c r="T81" s="95">
        <v>2.2013322708593083E-4</v>
      </c>
    </row>
    <row r="82" spans="2:20">
      <c r="B82" s="87" t="s">
        <v>471</v>
      </c>
      <c r="C82" s="84" t="s">
        <v>472</v>
      </c>
      <c r="D82" s="97" t="s">
        <v>128</v>
      </c>
      <c r="E82" s="97" t="s">
        <v>304</v>
      </c>
      <c r="F82" s="84" t="s">
        <v>393</v>
      </c>
      <c r="G82" s="97" t="s">
        <v>381</v>
      </c>
      <c r="H82" s="84" t="s">
        <v>398</v>
      </c>
      <c r="I82" s="84" t="s">
        <v>168</v>
      </c>
      <c r="J82" s="84"/>
      <c r="K82" s="94">
        <v>3.08</v>
      </c>
      <c r="L82" s="97" t="s">
        <v>172</v>
      </c>
      <c r="M82" s="98">
        <v>3.6000000000000004E-2</v>
      </c>
      <c r="N82" s="98">
        <v>6.9999999999999993E-3</v>
      </c>
      <c r="O82" s="94">
        <v>762858.61</v>
      </c>
      <c r="P82" s="96">
        <v>115.95</v>
      </c>
      <c r="Q82" s="94">
        <v>884.53453999999999</v>
      </c>
      <c r="R82" s="95">
        <v>1.8439363856982635E-3</v>
      </c>
      <c r="S82" s="95">
        <v>1.266124369400768E-2</v>
      </c>
      <c r="T82" s="95">
        <v>2.1605248356230569E-3</v>
      </c>
    </row>
    <row r="83" spans="2:20">
      <c r="B83" s="87" t="s">
        <v>473</v>
      </c>
      <c r="C83" s="84" t="s">
        <v>474</v>
      </c>
      <c r="D83" s="97" t="s">
        <v>128</v>
      </c>
      <c r="E83" s="97" t="s">
        <v>304</v>
      </c>
      <c r="F83" s="84" t="s">
        <v>475</v>
      </c>
      <c r="G83" s="97" t="s">
        <v>349</v>
      </c>
      <c r="H83" s="84" t="s">
        <v>398</v>
      </c>
      <c r="I83" s="84" t="s">
        <v>170</v>
      </c>
      <c r="J83" s="84"/>
      <c r="K83" s="94">
        <v>2.81</v>
      </c>
      <c r="L83" s="97" t="s">
        <v>172</v>
      </c>
      <c r="M83" s="98">
        <v>3.9E-2</v>
      </c>
      <c r="N83" s="98">
        <v>6.8000000000000005E-3</v>
      </c>
      <c r="O83" s="94">
        <v>618200.82999999996</v>
      </c>
      <c r="P83" s="96">
        <v>117.34</v>
      </c>
      <c r="Q83" s="94">
        <v>725.39684</v>
      </c>
      <c r="R83" s="95">
        <v>1.3908285312597976E-3</v>
      </c>
      <c r="S83" s="95">
        <v>1.038334372573297E-2</v>
      </c>
      <c r="T83" s="95">
        <v>1.7718221478411514E-3</v>
      </c>
    </row>
    <row r="84" spans="2:20">
      <c r="B84" s="87" t="s">
        <v>476</v>
      </c>
      <c r="C84" s="84" t="s">
        <v>477</v>
      </c>
      <c r="D84" s="97" t="s">
        <v>128</v>
      </c>
      <c r="E84" s="97" t="s">
        <v>304</v>
      </c>
      <c r="F84" s="84" t="s">
        <v>475</v>
      </c>
      <c r="G84" s="97" t="s">
        <v>349</v>
      </c>
      <c r="H84" s="84" t="s">
        <v>398</v>
      </c>
      <c r="I84" s="84" t="s">
        <v>170</v>
      </c>
      <c r="J84" s="84"/>
      <c r="K84" s="94">
        <v>5.43</v>
      </c>
      <c r="L84" s="97" t="s">
        <v>172</v>
      </c>
      <c r="M84" s="98">
        <v>0.04</v>
      </c>
      <c r="N84" s="98">
        <v>1.1599999999999999E-2</v>
      </c>
      <c r="O84" s="94">
        <v>232484.97</v>
      </c>
      <c r="P84" s="96">
        <v>115.69</v>
      </c>
      <c r="Q84" s="94">
        <v>268.96186999999998</v>
      </c>
      <c r="R84" s="95">
        <v>3.9514154889575399E-4</v>
      </c>
      <c r="S84" s="95">
        <v>3.8499251600350318E-3</v>
      </c>
      <c r="T84" s="95">
        <v>6.5695433438994928E-4</v>
      </c>
    </row>
    <row r="85" spans="2:20">
      <c r="B85" s="87" t="s">
        <v>478</v>
      </c>
      <c r="C85" s="84" t="s">
        <v>479</v>
      </c>
      <c r="D85" s="97" t="s">
        <v>128</v>
      </c>
      <c r="E85" s="97" t="s">
        <v>304</v>
      </c>
      <c r="F85" s="84" t="s">
        <v>475</v>
      </c>
      <c r="G85" s="97" t="s">
        <v>349</v>
      </c>
      <c r="H85" s="84" t="s">
        <v>398</v>
      </c>
      <c r="I85" s="84" t="s">
        <v>170</v>
      </c>
      <c r="J85" s="84"/>
      <c r="K85" s="94">
        <v>6.9899999999999993</v>
      </c>
      <c r="L85" s="97" t="s">
        <v>172</v>
      </c>
      <c r="M85" s="98">
        <v>0.04</v>
      </c>
      <c r="N85" s="98">
        <v>1.6500000000000001E-2</v>
      </c>
      <c r="O85" s="94">
        <v>121000</v>
      </c>
      <c r="P85" s="96">
        <v>119.28</v>
      </c>
      <c r="Q85" s="94">
        <v>144.32881</v>
      </c>
      <c r="R85" s="95">
        <v>8.4065140062249892E-4</v>
      </c>
      <c r="S85" s="95">
        <v>2.0659252441132853E-3</v>
      </c>
      <c r="T85" s="95">
        <v>3.5253114988694666E-4</v>
      </c>
    </row>
    <row r="86" spans="2:20">
      <c r="B86" s="87" t="s">
        <v>480</v>
      </c>
      <c r="C86" s="84" t="s">
        <v>481</v>
      </c>
      <c r="D86" s="97" t="s">
        <v>128</v>
      </c>
      <c r="E86" s="97" t="s">
        <v>304</v>
      </c>
      <c r="F86" s="84" t="s">
        <v>321</v>
      </c>
      <c r="G86" s="97" t="s">
        <v>306</v>
      </c>
      <c r="H86" s="84" t="s">
        <v>482</v>
      </c>
      <c r="I86" s="84" t="s">
        <v>170</v>
      </c>
      <c r="J86" s="84"/>
      <c r="K86" s="94">
        <v>0.48999999999999994</v>
      </c>
      <c r="L86" s="97" t="s">
        <v>172</v>
      </c>
      <c r="M86" s="98">
        <v>6.5000000000000002E-2</v>
      </c>
      <c r="N86" s="98">
        <v>1.0999999999999998E-3</v>
      </c>
      <c r="O86" s="94">
        <v>15114.93</v>
      </c>
      <c r="P86" s="96">
        <v>132.19999999999999</v>
      </c>
      <c r="Q86" s="94">
        <v>19.981930000000002</v>
      </c>
      <c r="R86" s="95">
        <v>2.2359363905325443E-5</v>
      </c>
      <c r="S86" s="95">
        <v>2.8602171398146072E-4</v>
      </c>
      <c r="T86" s="95">
        <v>4.8806975958995823E-5</v>
      </c>
    </row>
    <row r="87" spans="2:20">
      <c r="B87" s="87" t="s">
        <v>483</v>
      </c>
      <c r="C87" s="84" t="s">
        <v>484</v>
      </c>
      <c r="D87" s="97" t="s">
        <v>128</v>
      </c>
      <c r="E87" s="97" t="s">
        <v>304</v>
      </c>
      <c r="F87" s="84" t="s">
        <v>485</v>
      </c>
      <c r="G87" s="97" t="s">
        <v>306</v>
      </c>
      <c r="H87" s="84" t="s">
        <v>482</v>
      </c>
      <c r="I87" s="84" t="s">
        <v>168</v>
      </c>
      <c r="J87" s="84"/>
      <c r="K87" s="94">
        <v>1.21</v>
      </c>
      <c r="L87" s="97" t="s">
        <v>172</v>
      </c>
      <c r="M87" s="98">
        <v>3.1E-2</v>
      </c>
      <c r="N87" s="98">
        <v>7.5999999999999991E-3</v>
      </c>
      <c r="O87" s="94">
        <v>79786.69</v>
      </c>
      <c r="P87" s="96">
        <v>110.73</v>
      </c>
      <c r="Q87" s="94">
        <v>88.347800000000007</v>
      </c>
      <c r="R87" s="95">
        <v>6.9379730434782614E-4</v>
      </c>
      <c r="S87" s="95">
        <v>1.2646120360991803E-3</v>
      </c>
      <c r="T87" s="95">
        <v>2.1579441778798002E-4</v>
      </c>
    </row>
    <row r="88" spans="2:20">
      <c r="B88" s="87" t="s">
        <v>486</v>
      </c>
      <c r="C88" s="84" t="s">
        <v>487</v>
      </c>
      <c r="D88" s="97" t="s">
        <v>128</v>
      </c>
      <c r="E88" s="97" t="s">
        <v>304</v>
      </c>
      <c r="F88" s="84" t="s">
        <v>485</v>
      </c>
      <c r="G88" s="97" t="s">
        <v>306</v>
      </c>
      <c r="H88" s="84" t="s">
        <v>482</v>
      </c>
      <c r="I88" s="84" t="s">
        <v>168</v>
      </c>
      <c r="J88" s="84"/>
      <c r="K88" s="94">
        <v>3.7999999999999994</v>
      </c>
      <c r="L88" s="97" t="s">
        <v>172</v>
      </c>
      <c r="M88" s="98">
        <v>4.1500000000000002E-2</v>
      </c>
      <c r="N88" s="98">
        <v>7.0999999999999995E-3</v>
      </c>
      <c r="O88" s="94">
        <v>2775.19</v>
      </c>
      <c r="P88" s="96">
        <v>116.14</v>
      </c>
      <c r="Q88" s="94">
        <v>3.34097</v>
      </c>
      <c r="R88" s="95">
        <v>9.223117698865053E-6</v>
      </c>
      <c r="S88" s="95">
        <v>4.7822706102996091E-5</v>
      </c>
      <c r="T88" s="95">
        <v>8.1605051398801944E-6</v>
      </c>
    </row>
    <row r="89" spans="2:20">
      <c r="B89" s="87" t="s">
        <v>488</v>
      </c>
      <c r="C89" s="84" t="s">
        <v>489</v>
      </c>
      <c r="D89" s="97" t="s">
        <v>128</v>
      </c>
      <c r="E89" s="97" t="s">
        <v>304</v>
      </c>
      <c r="F89" s="84" t="s">
        <v>490</v>
      </c>
      <c r="G89" s="97" t="s">
        <v>349</v>
      </c>
      <c r="H89" s="84" t="s">
        <v>482</v>
      </c>
      <c r="I89" s="84" t="s">
        <v>170</v>
      </c>
      <c r="J89" s="84"/>
      <c r="K89" s="94">
        <v>4.3500000000000005</v>
      </c>
      <c r="L89" s="97" t="s">
        <v>172</v>
      </c>
      <c r="M89" s="98">
        <v>2.8500000000000001E-2</v>
      </c>
      <c r="N89" s="98">
        <v>1.2800000000000001E-2</v>
      </c>
      <c r="O89" s="94">
        <v>209054.04</v>
      </c>
      <c r="P89" s="96">
        <v>107.91</v>
      </c>
      <c r="Q89" s="94">
        <v>225.59021999999999</v>
      </c>
      <c r="R89" s="95">
        <v>3.7981027479889654E-4</v>
      </c>
      <c r="S89" s="95">
        <v>3.2291025632586435E-3</v>
      </c>
      <c r="T89" s="95">
        <v>5.5101666576374653E-4</v>
      </c>
    </row>
    <row r="90" spans="2:20">
      <c r="B90" s="87" t="s">
        <v>491</v>
      </c>
      <c r="C90" s="84" t="s">
        <v>492</v>
      </c>
      <c r="D90" s="97" t="s">
        <v>128</v>
      </c>
      <c r="E90" s="97" t="s">
        <v>304</v>
      </c>
      <c r="F90" s="84" t="s">
        <v>490</v>
      </c>
      <c r="G90" s="97" t="s">
        <v>349</v>
      </c>
      <c r="H90" s="84" t="s">
        <v>482</v>
      </c>
      <c r="I90" s="84" t="s">
        <v>170</v>
      </c>
      <c r="J90" s="84"/>
      <c r="K90" s="94">
        <v>1.6900000000000002</v>
      </c>
      <c r="L90" s="97" t="s">
        <v>172</v>
      </c>
      <c r="M90" s="98">
        <v>4.8499999999999995E-2</v>
      </c>
      <c r="N90" s="98">
        <v>8.4999999999999989E-3</v>
      </c>
      <c r="O90" s="94">
        <v>11029.54</v>
      </c>
      <c r="P90" s="96">
        <v>129.52000000000001</v>
      </c>
      <c r="Q90" s="94">
        <v>14.285459999999999</v>
      </c>
      <c r="R90" s="95">
        <v>2.9357468190888006E-5</v>
      </c>
      <c r="S90" s="95">
        <v>2.0448233750261345E-4</v>
      </c>
      <c r="T90" s="95">
        <v>3.489303099266169E-5</v>
      </c>
    </row>
    <row r="91" spans="2:20">
      <c r="B91" s="87" t="s">
        <v>493</v>
      </c>
      <c r="C91" s="84" t="s">
        <v>494</v>
      </c>
      <c r="D91" s="97" t="s">
        <v>128</v>
      </c>
      <c r="E91" s="97" t="s">
        <v>304</v>
      </c>
      <c r="F91" s="84" t="s">
        <v>426</v>
      </c>
      <c r="G91" s="97" t="s">
        <v>306</v>
      </c>
      <c r="H91" s="84" t="s">
        <v>482</v>
      </c>
      <c r="I91" s="84" t="s">
        <v>170</v>
      </c>
      <c r="J91" s="84"/>
      <c r="K91" s="94">
        <v>3.41</v>
      </c>
      <c r="L91" s="97" t="s">
        <v>172</v>
      </c>
      <c r="M91" s="98">
        <v>6.4000000000000001E-2</v>
      </c>
      <c r="N91" s="98">
        <v>1.14E-2</v>
      </c>
      <c r="O91" s="94">
        <v>397244.39</v>
      </c>
      <c r="P91" s="96">
        <v>135.09</v>
      </c>
      <c r="Q91" s="94">
        <v>536.63747000000001</v>
      </c>
      <c r="R91" s="95">
        <v>3.172927932982982E-4</v>
      </c>
      <c r="S91" s="95">
        <v>7.6814386276037741E-3</v>
      </c>
      <c r="T91" s="95">
        <v>1.3107668827278616E-3</v>
      </c>
    </row>
    <row r="92" spans="2:20">
      <c r="B92" s="87" t="s">
        <v>495</v>
      </c>
      <c r="C92" s="84" t="s">
        <v>496</v>
      </c>
      <c r="D92" s="97" t="s">
        <v>128</v>
      </c>
      <c r="E92" s="97" t="s">
        <v>304</v>
      </c>
      <c r="F92" s="84" t="s">
        <v>497</v>
      </c>
      <c r="G92" s="97" t="s">
        <v>306</v>
      </c>
      <c r="H92" s="84" t="s">
        <v>482</v>
      </c>
      <c r="I92" s="84" t="s">
        <v>170</v>
      </c>
      <c r="J92" s="84"/>
      <c r="K92" s="94">
        <v>3.4</v>
      </c>
      <c r="L92" s="97" t="s">
        <v>172</v>
      </c>
      <c r="M92" s="98">
        <v>0.02</v>
      </c>
      <c r="N92" s="98">
        <v>6.2000000000000006E-3</v>
      </c>
      <c r="O92" s="94">
        <v>1224101.32</v>
      </c>
      <c r="P92" s="96">
        <v>106.25</v>
      </c>
      <c r="Q92" s="94">
        <v>1300.60771</v>
      </c>
      <c r="R92" s="95">
        <v>1.7211119937797638E-3</v>
      </c>
      <c r="S92" s="95">
        <v>1.8616922711254747E-2</v>
      </c>
      <c r="T92" s="95">
        <v>3.1768067065621095E-3</v>
      </c>
    </row>
    <row r="93" spans="2:20">
      <c r="B93" s="87" t="s">
        <v>498</v>
      </c>
      <c r="C93" s="84" t="s">
        <v>499</v>
      </c>
      <c r="D93" s="97" t="s">
        <v>128</v>
      </c>
      <c r="E93" s="97" t="s">
        <v>304</v>
      </c>
      <c r="F93" s="84" t="s">
        <v>312</v>
      </c>
      <c r="G93" s="97" t="s">
        <v>306</v>
      </c>
      <c r="H93" s="84" t="s">
        <v>482</v>
      </c>
      <c r="I93" s="84" t="s">
        <v>170</v>
      </c>
      <c r="J93" s="84"/>
      <c r="K93" s="94">
        <v>4.96</v>
      </c>
      <c r="L93" s="97" t="s">
        <v>172</v>
      </c>
      <c r="M93" s="98">
        <v>4.4999999999999998E-2</v>
      </c>
      <c r="N93" s="98">
        <v>1.5100000000000002E-2</v>
      </c>
      <c r="O93" s="94">
        <v>88389.15</v>
      </c>
      <c r="P93" s="96">
        <v>137.81</v>
      </c>
      <c r="Q93" s="94">
        <v>122.99263999999999</v>
      </c>
      <c r="R93" s="95">
        <v>5.1932999555950071E-5</v>
      </c>
      <c r="S93" s="95">
        <v>1.7605189138338868E-3</v>
      </c>
      <c r="T93" s="95">
        <v>3.0041636736858891E-4</v>
      </c>
    </row>
    <row r="94" spans="2:20">
      <c r="B94" s="87" t="s">
        <v>500</v>
      </c>
      <c r="C94" s="84" t="s">
        <v>501</v>
      </c>
      <c r="D94" s="97" t="s">
        <v>128</v>
      </c>
      <c r="E94" s="97" t="s">
        <v>304</v>
      </c>
      <c r="F94" s="84" t="s">
        <v>502</v>
      </c>
      <c r="G94" s="97" t="s">
        <v>349</v>
      </c>
      <c r="H94" s="84" t="s">
        <v>482</v>
      </c>
      <c r="I94" s="84" t="s">
        <v>168</v>
      </c>
      <c r="J94" s="84"/>
      <c r="K94" s="94">
        <v>3.79</v>
      </c>
      <c r="L94" s="97" t="s">
        <v>172</v>
      </c>
      <c r="M94" s="98">
        <v>4.9500000000000002E-2</v>
      </c>
      <c r="N94" s="98">
        <v>1.61E-2</v>
      </c>
      <c r="O94" s="94">
        <v>289713.08</v>
      </c>
      <c r="P94" s="96">
        <v>113.5</v>
      </c>
      <c r="Q94" s="94">
        <v>328.82434000000001</v>
      </c>
      <c r="R94" s="95">
        <v>2.9748878229383995E-4</v>
      </c>
      <c r="S94" s="95">
        <v>4.7067976579651003E-3</v>
      </c>
      <c r="T94" s="95">
        <v>8.0317174853043077E-4</v>
      </c>
    </row>
    <row r="95" spans="2:20">
      <c r="B95" s="87" t="s">
        <v>503</v>
      </c>
      <c r="C95" s="84" t="s">
        <v>504</v>
      </c>
      <c r="D95" s="97" t="s">
        <v>128</v>
      </c>
      <c r="E95" s="97" t="s">
        <v>304</v>
      </c>
      <c r="F95" s="84" t="s">
        <v>505</v>
      </c>
      <c r="G95" s="97" t="s">
        <v>365</v>
      </c>
      <c r="H95" s="84" t="s">
        <v>482</v>
      </c>
      <c r="I95" s="84" t="s">
        <v>170</v>
      </c>
      <c r="J95" s="84"/>
      <c r="K95" s="94">
        <v>1</v>
      </c>
      <c r="L95" s="97" t="s">
        <v>172</v>
      </c>
      <c r="M95" s="98">
        <v>5.1900000000000002E-2</v>
      </c>
      <c r="N95" s="98">
        <v>5.6999999999999985E-3</v>
      </c>
      <c r="O95" s="94">
        <v>128545.53</v>
      </c>
      <c r="P95" s="96">
        <v>121.34</v>
      </c>
      <c r="Q95" s="94">
        <v>163.71714</v>
      </c>
      <c r="R95" s="95">
        <v>4.2905500231811241E-4</v>
      </c>
      <c r="S95" s="95">
        <v>2.3434501567637738E-3</v>
      </c>
      <c r="T95" s="95">
        <v>3.9988822481389709E-4</v>
      </c>
    </row>
    <row r="96" spans="2:20">
      <c r="B96" s="87" t="s">
        <v>506</v>
      </c>
      <c r="C96" s="84" t="s">
        <v>507</v>
      </c>
      <c r="D96" s="97" t="s">
        <v>128</v>
      </c>
      <c r="E96" s="97" t="s">
        <v>304</v>
      </c>
      <c r="F96" s="84" t="s">
        <v>505</v>
      </c>
      <c r="G96" s="97" t="s">
        <v>365</v>
      </c>
      <c r="H96" s="84" t="s">
        <v>482</v>
      </c>
      <c r="I96" s="84" t="s">
        <v>170</v>
      </c>
      <c r="J96" s="84"/>
      <c r="K96" s="94">
        <v>2.2399999999999998</v>
      </c>
      <c r="L96" s="97" t="s">
        <v>172</v>
      </c>
      <c r="M96" s="98">
        <v>4.5999999999999999E-2</v>
      </c>
      <c r="N96" s="98">
        <v>1.18E-2</v>
      </c>
      <c r="O96" s="94">
        <v>7651.47</v>
      </c>
      <c r="P96" s="96">
        <v>109.8</v>
      </c>
      <c r="Q96" s="94">
        <v>8.5807000000000002</v>
      </c>
      <c r="R96" s="95">
        <v>1.0704320916841308E-5</v>
      </c>
      <c r="S96" s="95">
        <v>1.2282429781110832E-4</v>
      </c>
      <c r="T96" s="95">
        <v>2.0958837240014129E-5</v>
      </c>
    </row>
    <row r="97" spans="2:20">
      <c r="B97" s="87" t="s">
        <v>508</v>
      </c>
      <c r="C97" s="84" t="s">
        <v>509</v>
      </c>
      <c r="D97" s="97" t="s">
        <v>128</v>
      </c>
      <c r="E97" s="97" t="s">
        <v>304</v>
      </c>
      <c r="F97" s="84" t="s">
        <v>505</v>
      </c>
      <c r="G97" s="97" t="s">
        <v>365</v>
      </c>
      <c r="H97" s="84" t="s">
        <v>482</v>
      </c>
      <c r="I97" s="84" t="s">
        <v>170</v>
      </c>
      <c r="J97" s="84"/>
      <c r="K97" s="94">
        <v>4.9899999999999993</v>
      </c>
      <c r="L97" s="97" t="s">
        <v>172</v>
      </c>
      <c r="M97" s="98">
        <v>1.9799999999999998E-2</v>
      </c>
      <c r="N97" s="98">
        <v>1.7399999999999999E-2</v>
      </c>
      <c r="O97" s="94">
        <v>142414.24</v>
      </c>
      <c r="P97" s="96">
        <v>100</v>
      </c>
      <c r="Q97" s="94">
        <v>143.82414</v>
      </c>
      <c r="R97" s="95">
        <v>1.4996913193046751E-4</v>
      </c>
      <c r="S97" s="95">
        <v>2.0587013884399335E-3</v>
      </c>
      <c r="T97" s="95">
        <v>3.5129846532858691E-4</v>
      </c>
    </row>
    <row r="98" spans="2:20">
      <c r="B98" s="87" t="s">
        <v>510</v>
      </c>
      <c r="C98" s="84" t="s">
        <v>511</v>
      </c>
      <c r="D98" s="97" t="s">
        <v>128</v>
      </c>
      <c r="E98" s="97" t="s">
        <v>304</v>
      </c>
      <c r="F98" s="84" t="s">
        <v>393</v>
      </c>
      <c r="G98" s="97" t="s">
        <v>381</v>
      </c>
      <c r="H98" s="84" t="s">
        <v>482</v>
      </c>
      <c r="I98" s="84" t="s">
        <v>170</v>
      </c>
      <c r="J98" s="84"/>
      <c r="K98" s="94">
        <v>1.7000000000000002</v>
      </c>
      <c r="L98" s="97" t="s">
        <v>172</v>
      </c>
      <c r="M98" s="98">
        <v>4.4999999999999998E-2</v>
      </c>
      <c r="N98" s="98">
        <v>6.6999999999999994E-3</v>
      </c>
      <c r="O98" s="94">
        <v>1734.49</v>
      </c>
      <c r="P98" s="96">
        <v>129.08000000000001</v>
      </c>
      <c r="Q98" s="94">
        <v>2.2388699999999999</v>
      </c>
      <c r="R98" s="95">
        <v>1.1083304108365216E-5</v>
      </c>
      <c r="S98" s="95">
        <v>3.20472264081434E-5</v>
      </c>
      <c r="T98" s="95">
        <v>5.4685645613470261E-6</v>
      </c>
    </row>
    <row r="99" spans="2:20">
      <c r="B99" s="87" t="s">
        <v>512</v>
      </c>
      <c r="C99" s="84" t="s">
        <v>513</v>
      </c>
      <c r="D99" s="97" t="s">
        <v>128</v>
      </c>
      <c r="E99" s="97" t="s">
        <v>304</v>
      </c>
      <c r="F99" s="84" t="s">
        <v>514</v>
      </c>
      <c r="G99" s="97" t="s">
        <v>365</v>
      </c>
      <c r="H99" s="84" t="s">
        <v>482</v>
      </c>
      <c r="I99" s="84" t="s">
        <v>170</v>
      </c>
      <c r="J99" s="84"/>
      <c r="K99" s="94">
        <v>1.4799999999999998</v>
      </c>
      <c r="L99" s="97" t="s">
        <v>172</v>
      </c>
      <c r="M99" s="98">
        <v>3.3500000000000002E-2</v>
      </c>
      <c r="N99" s="98">
        <v>9.7000000000000003E-3</v>
      </c>
      <c r="O99" s="94">
        <v>222309.95</v>
      </c>
      <c r="P99" s="96">
        <v>111.66</v>
      </c>
      <c r="Q99" s="94">
        <v>248.23128</v>
      </c>
      <c r="R99" s="95">
        <v>3.771930646567408E-4</v>
      </c>
      <c r="S99" s="95">
        <v>3.5531871130272141E-3</v>
      </c>
      <c r="T99" s="95">
        <v>6.0631871472028784E-4</v>
      </c>
    </row>
    <row r="100" spans="2:20">
      <c r="B100" s="87" t="s">
        <v>515</v>
      </c>
      <c r="C100" s="84" t="s">
        <v>516</v>
      </c>
      <c r="D100" s="97" t="s">
        <v>128</v>
      </c>
      <c r="E100" s="97" t="s">
        <v>304</v>
      </c>
      <c r="F100" s="84" t="s">
        <v>514</v>
      </c>
      <c r="G100" s="97" t="s">
        <v>365</v>
      </c>
      <c r="H100" s="84" t="s">
        <v>482</v>
      </c>
      <c r="I100" s="84" t="s">
        <v>170</v>
      </c>
      <c r="J100" s="84"/>
      <c r="K100" s="94">
        <v>0.42</v>
      </c>
      <c r="L100" s="97" t="s">
        <v>172</v>
      </c>
      <c r="M100" s="98">
        <v>3.4000000000000002E-2</v>
      </c>
      <c r="N100" s="98">
        <v>4.5000000000000005E-3</v>
      </c>
      <c r="O100" s="94">
        <v>763.21</v>
      </c>
      <c r="P100" s="96">
        <v>108.85</v>
      </c>
      <c r="Q100" s="94">
        <v>0.83075999999999994</v>
      </c>
      <c r="R100" s="95">
        <v>1.1077008730141799E-5</v>
      </c>
      <c r="S100" s="95">
        <v>1.1891513938205082E-5</v>
      </c>
      <c r="T100" s="95">
        <v>2.029177529282475E-6</v>
      </c>
    </row>
    <row r="101" spans="2:20">
      <c r="B101" s="87" t="s">
        <v>517</v>
      </c>
      <c r="C101" s="84" t="s">
        <v>518</v>
      </c>
      <c r="D101" s="97" t="s">
        <v>128</v>
      </c>
      <c r="E101" s="97" t="s">
        <v>304</v>
      </c>
      <c r="F101" s="84" t="s">
        <v>519</v>
      </c>
      <c r="G101" s="97" t="s">
        <v>349</v>
      </c>
      <c r="H101" s="84" t="s">
        <v>482</v>
      </c>
      <c r="I101" s="84" t="s">
        <v>168</v>
      </c>
      <c r="J101" s="84"/>
      <c r="K101" s="94">
        <v>5.4999999999999991</v>
      </c>
      <c r="L101" s="97" t="s">
        <v>172</v>
      </c>
      <c r="M101" s="98">
        <v>4.0899999999999999E-2</v>
      </c>
      <c r="N101" s="98">
        <v>3.2399999999999991E-2</v>
      </c>
      <c r="O101" s="94">
        <v>162458.32999999999</v>
      </c>
      <c r="P101" s="96">
        <v>104.51</v>
      </c>
      <c r="Q101" s="94">
        <v>169.7852</v>
      </c>
      <c r="R101" s="95">
        <v>9.242595373857665E-5</v>
      </c>
      <c r="S101" s="95">
        <v>2.4303084793453433E-3</v>
      </c>
      <c r="T101" s="95">
        <v>4.147097990330913E-4</v>
      </c>
    </row>
    <row r="102" spans="2:20">
      <c r="B102" s="87" t="s">
        <v>520</v>
      </c>
      <c r="C102" s="84" t="s">
        <v>521</v>
      </c>
      <c r="D102" s="97" t="s">
        <v>128</v>
      </c>
      <c r="E102" s="97" t="s">
        <v>304</v>
      </c>
      <c r="F102" s="84" t="s">
        <v>485</v>
      </c>
      <c r="G102" s="97" t="s">
        <v>306</v>
      </c>
      <c r="H102" s="84" t="s">
        <v>522</v>
      </c>
      <c r="I102" s="84" t="s">
        <v>168</v>
      </c>
      <c r="J102" s="84"/>
      <c r="K102" s="94">
        <v>3.82</v>
      </c>
      <c r="L102" s="97" t="s">
        <v>172</v>
      </c>
      <c r="M102" s="98">
        <v>5.2999999999999999E-2</v>
      </c>
      <c r="N102" s="98">
        <v>1.23E-2</v>
      </c>
      <c r="O102" s="94">
        <v>14144.24</v>
      </c>
      <c r="P102" s="96">
        <v>125.84</v>
      </c>
      <c r="Q102" s="94">
        <v>17.799109999999999</v>
      </c>
      <c r="R102" s="95">
        <v>5.4399667699976152E-5</v>
      </c>
      <c r="S102" s="95">
        <v>2.5477678830546178E-4</v>
      </c>
      <c r="T102" s="95">
        <v>4.3475316641661851E-5</v>
      </c>
    </row>
    <row r="103" spans="2:20">
      <c r="B103" s="87" t="s">
        <v>523</v>
      </c>
      <c r="C103" s="84" t="s">
        <v>524</v>
      </c>
      <c r="D103" s="97" t="s">
        <v>128</v>
      </c>
      <c r="E103" s="97" t="s">
        <v>304</v>
      </c>
      <c r="F103" s="84" t="s">
        <v>525</v>
      </c>
      <c r="G103" s="97" t="s">
        <v>349</v>
      </c>
      <c r="H103" s="84" t="s">
        <v>522</v>
      </c>
      <c r="I103" s="84" t="s">
        <v>170</v>
      </c>
      <c r="J103" s="84"/>
      <c r="K103" s="94">
        <v>3.2300000000000004</v>
      </c>
      <c r="L103" s="97" t="s">
        <v>172</v>
      </c>
      <c r="M103" s="98">
        <v>4.5999999999999999E-2</v>
      </c>
      <c r="N103" s="98">
        <v>1.37E-2</v>
      </c>
      <c r="O103" s="94">
        <v>32865.18</v>
      </c>
      <c r="P103" s="96">
        <v>111.1</v>
      </c>
      <c r="Q103" s="94">
        <v>36.513199999999998</v>
      </c>
      <c r="R103" s="95">
        <v>6.44415294117647E-5</v>
      </c>
      <c r="S103" s="95">
        <v>5.2265061718001558E-4</v>
      </c>
      <c r="T103" s="95">
        <v>8.9185522849194557E-5</v>
      </c>
    </row>
    <row r="104" spans="2:20">
      <c r="B104" s="87" t="s">
        <v>526</v>
      </c>
      <c r="C104" s="84" t="s">
        <v>527</v>
      </c>
      <c r="D104" s="97" t="s">
        <v>128</v>
      </c>
      <c r="E104" s="97" t="s">
        <v>304</v>
      </c>
      <c r="F104" s="84" t="s">
        <v>528</v>
      </c>
      <c r="G104" s="97" t="s">
        <v>349</v>
      </c>
      <c r="H104" s="84" t="s">
        <v>522</v>
      </c>
      <c r="I104" s="84" t="s">
        <v>168</v>
      </c>
      <c r="J104" s="84"/>
      <c r="K104" s="94">
        <v>2.2700000000000005</v>
      </c>
      <c r="L104" s="97" t="s">
        <v>172</v>
      </c>
      <c r="M104" s="98">
        <v>4.4500000000000005E-2</v>
      </c>
      <c r="N104" s="98">
        <v>1.6500000000000004E-2</v>
      </c>
      <c r="O104" s="94">
        <v>15045.5</v>
      </c>
      <c r="P104" s="96">
        <v>110.5</v>
      </c>
      <c r="Q104" s="94">
        <v>16.62528</v>
      </c>
      <c r="R104" s="95">
        <v>1.4179786727450079E-4</v>
      </c>
      <c r="S104" s="95">
        <v>2.3797456406972193E-4</v>
      </c>
      <c r="T104" s="95">
        <v>4.0608171546571031E-5</v>
      </c>
    </row>
    <row r="105" spans="2:20">
      <c r="B105" s="87" t="s">
        <v>529</v>
      </c>
      <c r="C105" s="84" t="s">
        <v>530</v>
      </c>
      <c r="D105" s="97" t="s">
        <v>128</v>
      </c>
      <c r="E105" s="97" t="s">
        <v>304</v>
      </c>
      <c r="F105" s="84" t="s">
        <v>528</v>
      </c>
      <c r="G105" s="97" t="s">
        <v>349</v>
      </c>
      <c r="H105" s="84" t="s">
        <v>522</v>
      </c>
      <c r="I105" s="84" t="s">
        <v>168</v>
      </c>
      <c r="J105" s="84"/>
      <c r="K105" s="94">
        <v>4.8500000000000005</v>
      </c>
      <c r="L105" s="97" t="s">
        <v>172</v>
      </c>
      <c r="M105" s="98">
        <v>3.2500000000000001E-2</v>
      </c>
      <c r="N105" s="98">
        <v>1.9400000000000001E-2</v>
      </c>
      <c r="O105" s="94">
        <v>33094.129999999997</v>
      </c>
      <c r="P105" s="96">
        <v>104.57</v>
      </c>
      <c r="Q105" s="94">
        <v>34.606529999999999</v>
      </c>
      <c r="R105" s="95">
        <v>2.3734262504473372E-4</v>
      </c>
      <c r="S105" s="95">
        <v>4.9535850768923917E-4</v>
      </c>
      <c r="T105" s="95">
        <v>8.4528375273773239E-5</v>
      </c>
    </row>
    <row r="106" spans="2:20">
      <c r="B106" s="87" t="s">
        <v>531</v>
      </c>
      <c r="C106" s="84" t="s">
        <v>532</v>
      </c>
      <c r="D106" s="97" t="s">
        <v>128</v>
      </c>
      <c r="E106" s="97" t="s">
        <v>304</v>
      </c>
      <c r="F106" s="84" t="s">
        <v>533</v>
      </c>
      <c r="G106" s="97" t="s">
        <v>449</v>
      </c>
      <c r="H106" s="84" t="s">
        <v>522</v>
      </c>
      <c r="I106" s="84" t="s">
        <v>168</v>
      </c>
      <c r="J106" s="84"/>
      <c r="K106" s="94">
        <v>3.24</v>
      </c>
      <c r="L106" s="97" t="s">
        <v>172</v>
      </c>
      <c r="M106" s="98">
        <v>6.0999999999999999E-2</v>
      </c>
      <c r="N106" s="98">
        <v>1.89E-2</v>
      </c>
      <c r="O106" s="94">
        <v>0.48</v>
      </c>
      <c r="P106" s="96">
        <v>123.61</v>
      </c>
      <c r="Q106" s="94">
        <v>5.8999999999999992E-4</v>
      </c>
      <c r="R106" s="95">
        <v>4.5183274657830823E-10</v>
      </c>
      <c r="S106" s="95">
        <v>8.4452708646793258E-9</v>
      </c>
      <c r="T106" s="95">
        <v>1.4411078317163324E-9</v>
      </c>
    </row>
    <row r="107" spans="2:20">
      <c r="B107" s="87" t="s">
        <v>534</v>
      </c>
      <c r="C107" s="84" t="s">
        <v>535</v>
      </c>
      <c r="D107" s="97" t="s">
        <v>128</v>
      </c>
      <c r="E107" s="97" t="s">
        <v>304</v>
      </c>
      <c r="F107" s="84" t="s">
        <v>536</v>
      </c>
      <c r="G107" s="97" t="s">
        <v>349</v>
      </c>
      <c r="H107" s="84" t="s">
        <v>522</v>
      </c>
      <c r="I107" s="84" t="s">
        <v>168</v>
      </c>
      <c r="J107" s="84"/>
      <c r="K107" s="94">
        <v>0.41999999999999993</v>
      </c>
      <c r="L107" s="97" t="s">
        <v>172</v>
      </c>
      <c r="M107" s="98">
        <v>6.5000000000000002E-2</v>
      </c>
      <c r="N107" s="98">
        <v>1.03E-2</v>
      </c>
      <c r="O107" s="94">
        <v>110959.01</v>
      </c>
      <c r="P107" s="96">
        <v>110.24</v>
      </c>
      <c r="Q107" s="94">
        <v>122.32121000000001</v>
      </c>
      <c r="R107" s="95">
        <v>1.2929933143865085E-3</v>
      </c>
      <c r="S107" s="95">
        <v>1.7509080524496978E-3</v>
      </c>
      <c r="T107" s="95">
        <v>2.9877636223053929E-4</v>
      </c>
    </row>
    <row r="108" spans="2:20">
      <c r="B108" s="87" t="s">
        <v>537</v>
      </c>
      <c r="C108" s="84" t="s">
        <v>538</v>
      </c>
      <c r="D108" s="97" t="s">
        <v>128</v>
      </c>
      <c r="E108" s="97" t="s">
        <v>304</v>
      </c>
      <c r="F108" s="84" t="s">
        <v>536</v>
      </c>
      <c r="G108" s="97" t="s">
        <v>349</v>
      </c>
      <c r="H108" s="84" t="s">
        <v>522</v>
      </c>
      <c r="I108" s="84" t="s">
        <v>168</v>
      </c>
      <c r="J108" s="84"/>
      <c r="K108" s="94">
        <v>2.9</v>
      </c>
      <c r="L108" s="97" t="s">
        <v>172</v>
      </c>
      <c r="M108" s="98">
        <v>4.5999999999999999E-2</v>
      </c>
      <c r="N108" s="98">
        <v>1.83E-2</v>
      </c>
      <c r="O108" s="94">
        <v>1000001.04</v>
      </c>
      <c r="P108" s="96">
        <v>128.38999999999999</v>
      </c>
      <c r="Q108" s="94">
        <v>1338.6109299999998</v>
      </c>
      <c r="R108" s="95">
        <v>2.082650151901263E-3</v>
      </c>
      <c r="S108" s="95">
        <v>1.9160901502153046E-2</v>
      </c>
      <c r="T108" s="95">
        <v>3.2696316861764124E-3</v>
      </c>
    </row>
    <row r="109" spans="2:20">
      <c r="B109" s="87" t="s">
        <v>539</v>
      </c>
      <c r="C109" s="84" t="s">
        <v>540</v>
      </c>
      <c r="D109" s="97" t="s">
        <v>128</v>
      </c>
      <c r="E109" s="97" t="s">
        <v>304</v>
      </c>
      <c r="F109" s="84" t="s">
        <v>541</v>
      </c>
      <c r="G109" s="97" t="s">
        <v>349</v>
      </c>
      <c r="H109" s="84" t="s">
        <v>522</v>
      </c>
      <c r="I109" s="84" t="s">
        <v>170</v>
      </c>
      <c r="J109" s="84"/>
      <c r="K109" s="94">
        <v>2.42</v>
      </c>
      <c r="L109" s="97" t="s">
        <v>172</v>
      </c>
      <c r="M109" s="98">
        <v>5.4000000000000006E-2</v>
      </c>
      <c r="N109" s="98">
        <v>9.1999999999999998E-3</v>
      </c>
      <c r="O109" s="94">
        <v>77367.55</v>
      </c>
      <c r="P109" s="96">
        <v>131.99</v>
      </c>
      <c r="Q109" s="94">
        <v>104.60130000000001</v>
      </c>
      <c r="R109" s="95">
        <v>3.037353819725093E-4</v>
      </c>
      <c r="S109" s="95">
        <v>1.497264934402681E-3</v>
      </c>
      <c r="T109" s="95">
        <v>2.5549449599611797E-4</v>
      </c>
    </row>
    <row r="110" spans="2:20">
      <c r="B110" s="87" t="s">
        <v>542</v>
      </c>
      <c r="C110" s="84" t="s">
        <v>543</v>
      </c>
      <c r="D110" s="97" t="s">
        <v>128</v>
      </c>
      <c r="E110" s="97" t="s">
        <v>304</v>
      </c>
      <c r="F110" s="84" t="s">
        <v>502</v>
      </c>
      <c r="G110" s="97" t="s">
        <v>349</v>
      </c>
      <c r="H110" s="84" t="s">
        <v>522</v>
      </c>
      <c r="I110" s="84" t="s">
        <v>170</v>
      </c>
      <c r="J110" s="84"/>
      <c r="K110" s="94">
        <v>6.08</v>
      </c>
      <c r="L110" s="97" t="s">
        <v>172</v>
      </c>
      <c r="M110" s="98">
        <v>4.9500000000000002E-2</v>
      </c>
      <c r="N110" s="98">
        <v>2.6399999999999996E-2</v>
      </c>
      <c r="O110" s="94">
        <v>0.34</v>
      </c>
      <c r="P110" s="96">
        <v>136.82</v>
      </c>
      <c r="Q110" s="94">
        <v>4.6000000000000001E-4</v>
      </c>
      <c r="R110" s="95">
        <v>2.1044052615820864E-10</v>
      </c>
      <c r="S110" s="95">
        <v>6.5844484707669337E-9</v>
      </c>
      <c r="T110" s="95">
        <v>1.123575597609344E-9</v>
      </c>
    </row>
    <row r="111" spans="2:20">
      <c r="B111" s="87" t="s">
        <v>544</v>
      </c>
      <c r="C111" s="84" t="s">
        <v>545</v>
      </c>
      <c r="D111" s="97" t="s">
        <v>128</v>
      </c>
      <c r="E111" s="97" t="s">
        <v>304</v>
      </c>
      <c r="F111" s="84" t="s">
        <v>502</v>
      </c>
      <c r="G111" s="97" t="s">
        <v>349</v>
      </c>
      <c r="H111" s="84" t="s">
        <v>522</v>
      </c>
      <c r="I111" s="84" t="s">
        <v>170</v>
      </c>
      <c r="J111" s="84"/>
      <c r="K111" s="94">
        <v>0.8899999999999999</v>
      </c>
      <c r="L111" s="97" t="s">
        <v>172</v>
      </c>
      <c r="M111" s="98">
        <v>0.05</v>
      </c>
      <c r="N111" s="98">
        <v>4.7999999999999996E-3</v>
      </c>
      <c r="O111" s="94">
        <v>74005.149999999994</v>
      </c>
      <c r="P111" s="96">
        <v>127.16</v>
      </c>
      <c r="Q111" s="94">
        <v>94.104939999999999</v>
      </c>
      <c r="R111" s="95">
        <v>1.315855594101791E-4</v>
      </c>
      <c r="S111" s="95">
        <v>1.3470198440752479E-3</v>
      </c>
      <c r="T111" s="95">
        <v>2.2985655260541622E-4</v>
      </c>
    </row>
    <row r="112" spans="2:20">
      <c r="B112" s="87" t="s">
        <v>546</v>
      </c>
      <c r="C112" s="84" t="s">
        <v>547</v>
      </c>
      <c r="D112" s="97" t="s">
        <v>128</v>
      </c>
      <c r="E112" s="97" t="s">
        <v>304</v>
      </c>
      <c r="F112" s="84" t="s">
        <v>533</v>
      </c>
      <c r="G112" s="97" t="s">
        <v>449</v>
      </c>
      <c r="H112" s="84" t="s">
        <v>522</v>
      </c>
      <c r="I112" s="84" t="s">
        <v>170</v>
      </c>
      <c r="J112" s="84"/>
      <c r="K112" s="94">
        <v>3.68</v>
      </c>
      <c r="L112" s="97" t="s">
        <v>172</v>
      </c>
      <c r="M112" s="98">
        <v>4.5999999999999999E-2</v>
      </c>
      <c r="N112" s="98">
        <v>1.9400000000000001E-2</v>
      </c>
      <c r="O112" s="94">
        <v>0.93</v>
      </c>
      <c r="P112" s="96">
        <v>133.41</v>
      </c>
      <c r="Q112" s="94">
        <v>1.24E-3</v>
      </c>
      <c r="R112" s="95">
        <v>1.697217382536899E-9</v>
      </c>
      <c r="S112" s="95">
        <v>1.7749382834241299E-8</v>
      </c>
      <c r="T112" s="95">
        <v>3.0287690022512752E-9</v>
      </c>
    </row>
    <row r="113" spans="2:20">
      <c r="B113" s="87" t="s">
        <v>548</v>
      </c>
      <c r="C113" s="84" t="s">
        <v>549</v>
      </c>
      <c r="D113" s="97" t="s">
        <v>128</v>
      </c>
      <c r="E113" s="97" t="s">
        <v>304</v>
      </c>
      <c r="F113" s="84" t="s">
        <v>550</v>
      </c>
      <c r="G113" s="97" t="s">
        <v>551</v>
      </c>
      <c r="H113" s="84" t="s">
        <v>522</v>
      </c>
      <c r="I113" s="84" t="s">
        <v>170</v>
      </c>
      <c r="J113" s="84"/>
      <c r="K113" s="94">
        <v>0.33</v>
      </c>
      <c r="L113" s="97" t="s">
        <v>172</v>
      </c>
      <c r="M113" s="98">
        <v>5.2999999999999999E-2</v>
      </c>
      <c r="N113" s="98">
        <v>3.8E-3</v>
      </c>
      <c r="O113" s="94">
        <v>8100.36</v>
      </c>
      <c r="P113" s="96">
        <v>121.2</v>
      </c>
      <c r="Q113" s="94">
        <v>9.817639999999999</v>
      </c>
      <c r="R113" s="95">
        <v>5.6194390317545799E-5</v>
      </c>
      <c r="S113" s="95">
        <v>1.4052987974900059E-4</v>
      </c>
      <c r="T113" s="95">
        <v>2.398013202198565E-5</v>
      </c>
    </row>
    <row r="114" spans="2:20">
      <c r="B114" s="87" t="s">
        <v>552</v>
      </c>
      <c r="C114" s="84" t="s">
        <v>553</v>
      </c>
      <c r="D114" s="97" t="s">
        <v>128</v>
      </c>
      <c r="E114" s="97" t="s">
        <v>304</v>
      </c>
      <c r="F114" s="84" t="s">
        <v>554</v>
      </c>
      <c r="G114" s="97" t="s">
        <v>349</v>
      </c>
      <c r="H114" s="84" t="s">
        <v>555</v>
      </c>
      <c r="I114" s="84" t="s">
        <v>168</v>
      </c>
      <c r="J114" s="84"/>
      <c r="K114" s="94">
        <v>0.82000000000000006</v>
      </c>
      <c r="L114" s="97" t="s">
        <v>172</v>
      </c>
      <c r="M114" s="98">
        <v>6.0999999999999999E-2</v>
      </c>
      <c r="N114" s="98">
        <v>1.2500000000000002E-2</v>
      </c>
      <c r="O114" s="94">
        <v>42038.91</v>
      </c>
      <c r="P114" s="96">
        <v>113.27</v>
      </c>
      <c r="Q114" s="94">
        <v>47.617489999999997</v>
      </c>
      <c r="R114" s="95">
        <v>8.407782000000001E-4</v>
      </c>
      <c r="S114" s="95">
        <v>6.8159762872230375E-4</v>
      </c>
      <c r="T114" s="95">
        <v>1.1630836909436295E-4</v>
      </c>
    </row>
    <row r="115" spans="2:20">
      <c r="B115" s="87" t="s">
        <v>556</v>
      </c>
      <c r="C115" s="84" t="s">
        <v>557</v>
      </c>
      <c r="D115" s="97" t="s">
        <v>128</v>
      </c>
      <c r="E115" s="97" t="s">
        <v>304</v>
      </c>
      <c r="F115" s="84" t="s">
        <v>554</v>
      </c>
      <c r="G115" s="97" t="s">
        <v>349</v>
      </c>
      <c r="H115" s="84" t="s">
        <v>555</v>
      </c>
      <c r="I115" s="84" t="s">
        <v>168</v>
      </c>
      <c r="J115" s="84"/>
      <c r="K115" s="94">
        <v>6.0900000000000007</v>
      </c>
      <c r="L115" s="97" t="s">
        <v>172</v>
      </c>
      <c r="M115" s="98">
        <v>4.6500000000000007E-2</v>
      </c>
      <c r="N115" s="98">
        <v>3.2899999999999999E-2</v>
      </c>
      <c r="O115" s="94">
        <v>173449.32</v>
      </c>
      <c r="P115" s="96">
        <v>107.71</v>
      </c>
      <c r="Q115" s="94">
        <v>190.85496000000001</v>
      </c>
      <c r="R115" s="95">
        <v>6.9379727999999998E-4</v>
      </c>
      <c r="S115" s="95">
        <v>2.7319014119788791E-3</v>
      </c>
      <c r="T115" s="95">
        <v>4.6617386030153792E-4</v>
      </c>
    </row>
    <row r="116" spans="2:20">
      <c r="B116" s="87" t="s">
        <v>558</v>
      </c>
      <c r="C116" s="84" t="s">
        <v>559</v>
      </c>
      <c r="D116" s="97" t="s">
        <v>128</v>
      </c>
      <c r="E116" s="97" t="s">
        <v>304</v>
      </c>
      <c r="F116" s="84" t="s">
        <v>554</v>
      </c>
      <c r="G116" s="97" t="s">
        <v>349</v>
      </c>
      <c r="H116" s="84" t="s">
        <v>555</v>
      </c>
      <c r="I116" s="84" t="s">
        <v>168</v>
      </c>
      <c r="J116" s="84"/>
      <c r="K116" s="94">
        <v>1.9500000000000002</v>
      </c>
      <c r="L116" s="97" t="s">
        <v>172</v>
      </c>
      <c r="M116" s="98">
        <v>5.5999999999999994E-2</v>
      </c>
      <c r="N116" s="98">
        <v>1.1800000000000001E-2</v>
      </c>
      <c r="O116" s="94">
        <v>212413.96</v>
      </c>
      <c r="P116" s="96">
        <v>113.61</v>
      </c>
      <c r="Q116" s="94">
        <v>247.54102</v>
      </c>
      <c r="R116" s="95">
        <v>8.3881168256776388E-4</v>
      </c>
      <c r="S116" s="95">
        <v>3.543306718676276E-3</v>
      </c>
      <c r="T116" s="95">
        <v>6.0463271625940554E-4</v>
      </c>
    </row>
    <row r="117" spans="2:20">
      <c r="B117" s="87" t="s">
        <v>560</v>
      </c>
      <c r="C117" s="84" t="s">
        <v>561</v>
      </c>
      <c r="D117" s="97" t="s">
        <v>128</v>
      </c>
      <c r="E117" s="97" t="s">
        <v>304</v>
      </c>
      <c r="F117" s="84" t="s">
        <v>562</v>
      </c>
      <c r="G117" s="97" t="s">
        <v>349</v>
      </c>
      <c r="H117" s="84" t="s">
        <v>555</v>
      </c>
      <c r="I117" s="84" t="s">
        <v>168</v>
      </c>
      <c r="J117" s="84"/>
      <c r="K117" s="94">
        <v>2.8499999999999996</v>
      </c>
      <c r="L117" s="97" t="s">
        <v>172</v>
      </c>
      <c r="M117" s="98">
        <v>5.3499999999999999E-2</v>
      </c>
      <c r="N117" s="98">
        <v>1.7199999999999997E-2</v>
      </c>
      <c r="O117" s="94">
        <v>95510.23</v>
      </c>
      <c r="P117" s="96">
        <v>111.02</v>
      </c>
      <c r="Q117" s="94">
        <v>106.03546</v>
      </c>
      <c r="R117" s="95">
        <v>2.7102193410899733E-4</v>
      </c>
      <c r="S117" s="95">
        <v>1.5177935270523225E-3</v>
      </c>
      <c r="T117" s="95">
        <v>2.589975116027863E-4</v>
      </c>
    </row>
    <row r="118" spans="2:20">
      <c r="B118" s="87" t="s">
        <v>563</v>
      </c>
      <c r="C118" s="84" t="s">
        <v>564</v>
      </c>
      <c r="D118" s="97" t="s">
        <v>128</v>
      </c>
      <c r="E118" s="97" t="s">
        <v>304</v>
      </c>
      <c r="F118" s="84" t="s">
        <v>562</v>
      </c>
      <c r="G118" s="97" t="s">
        <v>349</v>
      </c>
      <c r="H118" s="84" t="s">
        <v>555</v>
      </c>
      <c r="I118" s="84" t="s">
        <v>168</v>
      </c>
      <c r="J118" s="84"/>
      <c r="K118" s="94">
        <v>0.9900000000000001</v>
      </c>
      <c r="L118" s="97" t="s">
        <v>172</v>
      </c>
      <c r="M118" s="98">
        <v>5.5E-2</v>
      </c>
      <c r="N118" s="98">
        <v>1.5700000000000002E-2</v>
      </c>
      <c r="O118" s="94">
        <v>65086.2</v>
      </c>
      <c r="P118" s="96">
        <v>123.55</v>
      </c>
      <c r="Q118" s="94">
        <v>80.41400999999999</v>
      </c>
      <c r="R118" s="95">
        <v>5.4261108795331382E-4</v>
      </c>
      <c r="S118" s="95">
        <v>1.1510476199407323E-3</v>
      </c>
      <c r="T118" s="95">
        <v>1.9641569422155166E-4</v>
      </c>
    </row>
    <row r="119" spans="2:20">
      <c r="B119" s="87" t="s">
        <v>565</v>
      </c>
      <c r="C119" s="84" t="s">
        <v>566</v>
      </c>
      <c r="D119" s="97" t="s">
        <v>128</v>
      </c>
      <c r="E119" s="97" t="s">
        <v>304</v>
      </c>
      <c r="F119" s="84" t="s">
        <v>567</v>
      </c>
      <c r="G119" s="97" t="s">
        <v>551</v>
      </c>
      <c r="H119" s="84" t="s">
        <v>555</v>
      </c>
      <c r="I119" s="84" t="s">
        <v>168</v>
      </c>
      <c r="J119" s="84"/>
      <c r="K119" s="94">
        <v>1.3699999999999999</v>
      </c>
      <c r="L119" s="97" t="s">
        <v>172</v>
      </c>
      <c r="M119" s="98">
        <v>4.2000000000000003E-2</v>
      </c>
      <c r="N119" s="98">
        <v>1.5899999999999997E-2</v>
      </c>
      <c r="O119" s="94">
        <v>64327.51</v>
      </c>
      <c r="P119" s="96">
        <v>104.84</v>
      </c>
      <c r="Q119" s="94">
        <v>67.440960000000004</v>
      </c>
      <c r="R119" s="95">
        <v>1.1925540575386948E-4</v>
      </c>
      <c r="S119" s="95">
        <v>9.6535114334576943E-4</v>
      </c>
      <c r="T119" s="95">
        <v>1.6472829768553884E-4</v>
      </c>
    </row>
    <row r="120" spans="2:20">
      <c r="B120" s="87" t="s">
        <v>568</v>
      </c>
      <c r="C120" s="84" t="s">
        <v>569</v>
      </c>
      <c r="D120" s="97" t="s">
        <v>128</v>
      </c>
      <c r="E120" s="97" t="s">
        <v>304</v>
      </c>
      <c r="F120" s="84" t="s">
        <v>570</v>
      </c>
      <c r="G120" s="97" t="s">
        <v>349</v>
      </c>
      <c r="H120" s="84" t="s">
        <v>555</v>
      </c>
      <c r="I120" s="84" t="s">
        <v>168</v>
      </c>
      <c r="J120" s="84"/>
      <c r="K120" s="94">
        <v>2.6</v>
      </c>
      <c r="L120" s="97" t="s">
        <v>172</v>
      </c>
      <c r="M120" s="98">
        <v>4.8000000000000001E-2</v>
      </c>
      <c r="N120" s="98">
        <v>1.6400000000000001E-2</v>
      </c>
      <c r="O120" s="94">
        <v>44916.44</v>
      </c>
      <c r="P120" s="96">
        <v>106.85</v>
      </c>
      <c r="Q120" s="94">
        <v>49.071210000000001</v>
      </c>
      <c r="R120" s="95">
        <v>1.442514516211911E-4</v>
      </c>
      <c r="S120" s="95">
        <v>7.0240620357213705E-4</v>
      </c>
      <c r="T120" s="95">
        <v>1.1985916108948612E-4</v>
      </c>
    </row>
    <row r="121" spans="2:20">
      <c r="B121" s="87" t="s">
        <v>571</v>
      </c>
      <c r="C121" s="84" t="s">
        <v>572</v>
      </c>
      <c r="D121" s="97" t="s">
        <v>128</v>
      </c>
      <c r="E121" s="97" t="s">
        <v>304</v>
      </c>
      <c r="F121" s="84" t="s">
        <v>573</v>
      </c>
      <c r="G121" s="97" t="s">
        <v>349</v>
      </c>
      <c r="H121" s="84" t="s">
        <v>555</v>
      </c>
      <c r="I121" s="84" t="s">
        <v>170</v>
      </c>
      <c r="J121" s="84"/>
      <c r="K121" s="94">
        <v>2.4300000000000002</v>
      </c>
      <c r="L121" s="97" t="s">
        <v>172</v>
      </c>
      <c r="M121" s="98">
        <v>5.4000000000000006E-2</v>
      </c>
      <c r="N121" s="98">
        <v>3.85E-2</v>
      </c>
      <c r="O121" s="94">
        <v>72233.149999999994</v>
      </c>
      <c r="P121" s="96">
        <v>105.86</v>
      </c>
      <c r="Q121" s="94">
        <v>76.466030000000003</v>
      </c>
      <c r="R121" s="95">
        <v>8.025905555555555E-4</v>
      </c>
      <c r="S121" s="95">
        <v>1.0945361615198228E-3</v>
      </c>
      <c r="T121" s="95">
        <v>1.8677253337840005E-4</v>
      </c>
    </row>
    <row r="122" spans="2:20">
      <c r="B122" s="87" t="s">
        <v>574</v>
      </c>
      <c r="C122" s="84" t="s">
        <v>575</v>
      </c>
      <c r="D122" s="97" t="s">
        <v>128</v>
      </c>
      <c r="E122" s="97" t="s">
        <v>304</v>
      </c>
      <c r="F122" s="84" t="s">
        <v>573</v>
      </c>
      <c r="G122" s="97" t="s">
        <v>349</v>
      </c>
      <c r="H122" s="84" t="s">
        <v>555</v>
      </c>
      <c r="I122" s="84" t="s">
        <v>170</v>
      </c>
      <c r="J122" s="84"/>
      <c r="K122" s="94">
        <v>1.84</v>
      </c>
      <c r="L122" s="97" t="s">
        <v>172</v>
      </c>
      <c r="M122" s="98">
        <v>6.4000000000000001E-2</v>
      </c>
      <c r="N122" s="98">
        <v>3.9100000000000003E-2</v>
      </c>
      <c r="O122" s="94">
        <v>105448.92</v>
      </c>
      <c r="P122" s="96">
        <v>113.43</v>
      </c>
      <c r="Q122" s="94">
        <v>119.61072999999999</v>
      </c>
      <c r="R122" s="95">
        <v>1.0243288610162378E-3</v>
      </c>
      <c r="S122" s="95">
        <v>1.7121101918169924E-3</v>
      </c>
      <c r="T122" s="95">
        <v>2.9215586400052146E-4</v>
      </c>
    </row>
    <row r="123" spans="2:20">
      <c r="B123" s="87" t="s">
        <v>576</v>
      </c>
      <c r="C123" s="84" t="s">
        <v>577</v>
      </c>
      <c r="D123" s="97" t="s">
        <v>128</v>
      </c>
      <c r="E123" s="97" t="s">
        <v>304</v>
      </c>
      <c r="F123" s="84" t="s">
        <v>573</v>
      </c>
      <c r="G123" s="97" t="s">
        <v>349</v>
      </c>
      <c r="H123" s="84" t="s">
        <v>555</v>
      </c>
      <c r="I123" s="84" t="s">
        <v>170</v>
      </c>
      <c r="J123" s="84"/>
      <c r="K123" s="94">
        <v>4.0199999999999996</v>
      </c>
      <c r="L123" s="97" t="s">
        <v>172</v>
      </c>
      <c r="M123" s="98">
        <v>2.5000000000000001E-2</v>
      </c>
      <c r="N123" s="98">
        <v>4.5400000000000003E-2</v>
      </c>
      <c r="O123" s="94">
        <v>210026.31</v>
      </c>
      <c r="P123" s="96">
        <v>91.84</v>
      </c>
      <c r="Q123" s="94">
        <v>192.88816</v>
      </c>
      <c r="R123" s="95">
        <v>1.1477349283028767E-3</v>
      </c>
      <c r="S123" s="95">
        <v>2.7610046742196689E-3</v>
      </c>
      <c r="T123" s="95">
        <v>4.7114006444297124E-4</v>
      </c>
    </row>
    <row r="124" spans="2:20">
      <c r="B124" s="87" t="s">
        <v>578</v>
      </c>
      <c r="C124" s="84" t="s">
        <v>579</v>
      </c>
      <c r="D124" s="97" t="s">
        <v>128</v>
      </c>
      <c r="E124" s="97" t="s">
        <v>304</v>
      </c>
      <c r="F124" s="84" t="s">
        <v>426</v>
      </c>
      <c r="G124" s="97" t="s">
        <v>306</v>
      </c>
      <c r="H124" s="84" t="s">
        <v>555</v>
      </c>
      <c r="I124" s="84" t="s">
        <v>170</v>
      </c>
      <c r="J124" s="84"/>
      <c r="K124" s="94">
        <v>4.8999999999999995</v>
      </c>
      <c r="L124" s="97" t="s">
        <v>172</v>
      </c>
      <c r="M124" s="98">
        <v>5.0999999999999997E-2</v>
      </c>
      <c r="N124" s="98">
        <v>1.7600000000000001E-2</v>
      </c>
      <c r="O124" s="94">
        <v>387325.45</v>
      </c>
      <c r="P124" s="96">
        <v>140.15</v>
      </c>
      <c r="Q124" s="94">
        <v>548.72587999999996</v>
      </c>
      <c r="R124" s="95">
        <v>3.3761431212249253E-4</v>
      </c>
      <c r="S124" s="95">
        <v>7.8544723509483463E-3</v>
      </c>
      <c r="T124" s="95">
        <v>1.3402934968363329E-3</v>
      </c>
    </row>
    <row r="125" spans="2:20">
      <c r="B125" s="87" t="s">
        <v>580</v>
      </c>
      <c r="C125" s="84" t="s">
        <v>581</v>
      </c>
      <c r="D125" s="97" t="s">
        <v>128</v>
      </c>
      <c r="E125" s="97" t="s">
        <v>304</v>
      </c>
      <c r="F125" s="84" t="s">
        <v>497</v>
      </c>
      <c r="G125" s="97" t="s">
        <v>306</v>
      </c>
      <c r="H125" s="84" t="s">
        <v>555</v>
      </c>
      <c r="I125" s="84" t="s">
        <v>170</v>
      </c>
      <c r="J125" s="84"/>
      <c r="K125" s="94">
        <v>3.84</v>
      </c>
      <c r="L125" s="97" t="s">
        <v>172</v>
      </c>
      <c r="M125" s="98">
        <v>2.4E-2</v>
      </c>
      <c r="N125" s="98">
        <v>1.2199999999999999E-2</v>
      </c>
      <c r="O125" s="94">
        <v>55547</v>
      </c>
      <c r="P125" s="96">
        <v>105.12</v>
      </c>
      <c r="Q125" s="94">
        <v>58.390999999999998</v>
      </c>
      <c r="R125" s="95">
        <v>4.2548122955779732E-4</v>
      </c>
      <c r="S125" s="95">
        <v>8.3580984925337386E-4</v>
      </c>
      <c r="T125" s="95">
        <v>1.4262326678262435E-4</v>
      </c>
    </row>
    <row r="126" spans="2:20">
      <c r="B126" s="87" t="s">
        <v>582</v>
      </c>
      <c r="C126" s="84" t="s">
        <v>583</v>
      </c>
      <c r="D126" s="97" t="s">
        <v>128</v>
      </c>
      <c r="E126" s="97" t="s">
        <v>304</v>
      </c>
      <c r="F126" s="84" t="s">
        <v>584</v>
      </c>
      <c r="G126" s="97" t="s">
        <v>349</v>
      </c>
      <c r="H126" s="84" t="s">
        <v>555</v>
      </c>
      <c r="I126" s="84" t="s">
        <v>168</v>
      </c>
      <c r="J126" s="84"/>
      <c r="K126" s="94">
        <v>2.3899999999999997</v>
      </c>
      <c r="L126" s="97" t="s">
        <v>172</v>
      </c>
      <c r="M126" s="98">
        <v>4.8499999999999995E-2</v>
      </c>
      <c r="N126" s="98">
        <v>1.8099999999999995E-2</v>
      </c>
      <c r="O126" s="94">
        <v>27044.22</v>
      </c>
      <c r="P126" s="96">
        <v>114.4</v>
      </c>
      <c r="Q126" s="94">
        <v>30.938580000000002</v>
      </c>
      <c r="R126" s="95">
        <v>3.8912546762589932E-5</v>
      </c>
      <c r="S126" s="95">
        <v>4.4285540384500098E-4</v>
      </c>
      <c r="T126" s="95">
        <v>7.5569203288444557E-5</v>
      </c>
    </row>
    <row r="127" spans="2:20">
      <c r="B127" s="87" t="s">
        <v>585</v>
      </c>
      <c r="C127" s="84" t="s">
        <v>586</v>
      </c>
      <c r="D127" s="97" t="s">
        <v>128</v>
      </c>
      <c r="E127" s="97" t="s">
        <v>304</v>
      </c>
      <c r="F127" s="84" t="s">
        <v>584</v>
      </c>
      <c r="G127" s="97" t="s">
        <v>349</v>
      </c>
      <c r="H127" s="84" t="s">
        <v>555</v>
      </c>
      <c r="I127" s="84" t="s">
        <v>168</v>
      </c>
      <c r="J127" s="84"/>
      <c r="K127" s="94">
        <v>0.16999999999999998</v>
      </c>
      <c r="L127" s="97" t="s">
        <v>172</v>
      </c>
      <c r="M127" s="98">
        <v>4.7E-2</v>
      </c>
      <c r="N127" s="98">
        <v>5.3999999999999994E-3</v>
      </c>
      <c r="O127" s="94">
        <v>14249.69</v>
      </c>
      <c r="P127" s="96">
        <v>119.85</v>
      </c>
      <c r="Q127" s="94">
        <v>17.07827</v>
      </c>
      <c r="R127" s="95">
        <v>1.1212870849082941E-4</v>
      </c>
      <c r="S127" s="95">
        <v>2.4445867127140171E-4</v>
      </c>
      <c r="T127" s="95">
        <v>4.1714624829095067E-5</v>
      </c>
    </row>
    <row r="128" spans="2:20">
      <c r="B128" s="87" t="s">
        <v>587</v>
      </c>
      <c r="C128" s="84" t="s">
        <v>588</v>
      </c>
      <c r="D128" s="97" t="s">
        <v>128</v>
      </c>
      <c r="E128" s="97" t="s">
        <v>304</v>
      </c>
      <c r="F128" s="84" t="s">
        <v>584</v>
      </c>
      <c r="G128" s="97" t="s">
        <v>349</v>
      </c>
      <c r="H128" s="84" t="s">
        <v>555</v>
      </c>
      <c r="I128" s="84" t="s">
        <v>168</v>
      </c>
      <c r="J128" s="84"/>
      <c r="K128" s="94">
        <v>5.0200000000000005</v>
      </c>
      <c r="L128" s="97" t="s">
        <v>172</v>
      </c>
      <c r="M128" s="98">
        <v>3.7999999999999999E-2</v>
      </c>
      <c r="N128" s="98">
        <v>2.5100000000000001E-2</v>
      </c>
      <c r="O128" s="94">
        <v>377719.39</v>
      </c>
      <c r="P128" s="96">
        <v>105.35</v>
      </c>
      <c r="Q128" s="94">
        <v>397.92735999999996</v>
      </c>
      <c r="R128" s="95">
        <v>9.754544914571411E-4</v>
      </c>
      <c r="S128" s="95">
        <v>5.6959395587572233E-3</v>
      </c>
      <c r="T128" s="95">
        <v>9.7195972025458384E-4</v>
      </c>
    </row>
    <row r="129" spans="2:20">
      <c r="B129" s="87" t="s">
        <v>589</v>
      </c>
      <c r="C129" s="84" t="s">
        <v>590</v>
      </c>
      <c r="D129" s="97" t="s">
        <v>128</v>
      </c>
      <c r="E129" s="97" t="s">
        <v>304</v>
      </c>
      <c r="F129" s="84" t="s">
        <v>591</v>
      </c>
      <c r="G129" s="97" t="s">
        <v>397</v>
      </c>
      <c r="H129" s="84" t="s">
        <v>592</v>
      </c>
      <c r="I129" s="84" t="s">
        <v>170</v>
      </c>
      <c r="J129" s="84"/>
      <c r="K129" s="94">
        <v>2.1700000000000004</v>
      </c>
      <c r="L129" s="97" t="s">
        <v>172</v>
      </c>
      <c r="M129" s="98">
        <v>4.8000000000000001E-2</v>
      </c>
      <c r="N129" s="98">
        <v>1.9099999999999999E-2</v>
      </c>
      <c r="O129" s="94">
        <v>382831.21</v>
      </c>
      <c r="P129" s="96">
        <v>123.85</v>
      </c>
      <c r="Q129" s="94">
        <v>474.13645000000002</v>
      </c>
      <c r="R129" s="95">
        <v>4.6781388791496711E-4</v>
      </c>
      <c r="S129" s="95">
        <v>6.7867978763855715E-3</v>
      </c>
      <c r="T129" s="95">
        <v>1.1581046633850497E-3</v>
      </c>
    </row>
    <row r="130" spans="2:20">
      <c r="B130" s="87" t="s">
        <v>593</v>
      </c>
      <c r="C130" s="84" t="s">
        <v>594</v>
      </c>
      <c r="D130" s="97" t="s">
        <v>128</v>
      </c>
      <c r="E130" s="97" t="s">
        <v>304</v>
      </c>
      <c r="F130" s="84" t="s">
        <v>595</v>
      </c>
      <c r="G130" s="97" t="s">
        <v>449</v>
      </c>
      <c r="H130" s="84" t="s">
        <v>592</v>
      </c>
      <c r="I130" s="84" t="s">
        <v>168</v>
      </c>
      <c r="J130" s="84"/>
      <c r="K130" s="94">
        <v>1.2999999999999998</v>
      </c>
      <c r="L130" s="97" t="s">
        <v>172</v>
      </c>
      <c r="M130" s="98">
        <v>5.2999999999999999E-2</v>
      </c>
      <c r="N130" s="98">
        <v>2.0300000000000002E-2</v>
      </c>
      <c r="O130" s="94">
        <v>47202.239999999998</v>
      </c>
      <c r="P130" s="96">
        <v>125.71</v>
      </c>
      <c r="Q130" s="94">
        <v>59.33793</v>
      </c>
      <c r="R130" s="95">
        <v>4.6633238478384982E-4</v>
      </c>
      <c r="S130" s="95">
        <v>8.4936422271081596E-4</v>
      </c>
      <c r="T130" s="95">
        <v>1.4493619600141613E-4</v>
      </c>
    </row>
    <row r="131" spans="2:20">
      <c r="B131" s="87" t="s">
        <v>596</v>
      </c>
      <c r="C131" s="84" t="s">
        <v>597</v>
      </c>
      <c r="D131" s="97" t="s">
        <v>128</v>
      </c>
      <c r="E131" s="97" t="s">
        <v>304</v>
      </c>
      <c r="F131" s="84" t="s">
        <v>595</v>
      </c>
      <c r="G131" s="97" t="s">
        <v>449</v>
      </c>
      <c r="H131" s="84" t="s">
        <v>592</v>
      </c>
      <c r="I131" s="84" t="s">
        <v>168</v>
      </c>
      <c r="J131" s="84"/>
      <c r="K131" s="94">
        <v>2.3699999999999997</v>
      </c>
      <c r="L131" s="97" t="s">
        <v>172</v>
      </c>
      <c r="M131" s="98">
        <v>5.2999999999999999E-2</v>
      </c>
      <c r="N131" s="98">
        <v>2.3699999999999995E-2</v>
      </c>
      <c r="O131" s="94">
        <v>0.12</v>
      </c>
      <c r="P131" s="96">
        <v>107.61</v>
      </c>
      <c r="Q131" s="94">
        <v>1.3000000000000002E-4</v>
      </c>
      <c r="R131" s="95">
        <v>5.4051132371223171E-10</v>
      </c>
      <c r="S131" s="95">
        <v>1.8608223939123944E-9</v>
      </c>
      <c r="T131" s="95">
        <v>3.1753223410698855E-10</v>
      </c>
    </row>
    <row r="132" spans="2:20">
      <c r="B132" s="87" t="s">
        <v>598</v>
      </c>
      <c r="C132" s="84" t="s">
        <v>599</v>
      </c>
      <c r="D132" s="97" t="s">
        <v>128</v>
      </c>
      <c r="E132" s="97" t="s">
        <v>304</v>
      </c>
      <c r="F132" s="84" t="s">
        <v>595</v>
      </c>
      <c r="G132" s="97" t="s">
        <v>449</v>
      </c>
      <c r="H132" s="84" t="s">
        <v>592</v>
      </c>
      <c r="I132" s="84" t="s">
        <v>170</v>
      </c>
      <c r="J132" s="84"/>
      <c r="K132" s="94">
        <v>3.0300000000000002</v>
      </c>
      <c r="L132" s="97" t="s">
        <v>172</v>
      </c>
      <c r="M132" s="98">
        <v>0.05</v>
      </c>
      <c r="N132" s="98">
        <v>2.1899999999999999E-2</v>
      </c>
      <c r="O132" s="94">
        <v>40.880000000000003</v>
      </c>
      <c r="P132" s="96">
        <v>107.29</v>
      </c>
      <c r="Q132" s="94">
        <v>4.3859999999999996E-2</v>
      </c>
      <c r="R132" s="95">
        <v>1.9868869350519323E-7</v>
      </c>
      <c r="S132" s="95">
        <v>6.2781284766921232E-7</v>
      </c>
      <c r="T132" s="95">
        <v>1.0713049067640397E-7</v>
      </c>
    </row>
    <row r="133" spans="2:20">
      <c r="B133" s="87" t="s">
        <v>600</v>
      </c>
      <c r="C133" s="84" t="s">
        <v>601</v>
      </c>
      <c r="D133" s="97" t="s">
        <v>128</v>
      </c>
      <c r="E133" s="97" t="s">
        <v>304</v>
      </c>
      <c r="F133" s="84" t="s">
        <v>595</v>
      </c>
      <c r="G133" s="97" t="s">
        <v>449</v>
      </c>
      <c r="H133" s="84" t="s">
        <v>592</v>
      </c>
      <c r="I133" s="84" t="s">
        <v>168</v>
      </c>
      <c r="J133" s="84"/>
      <c r="K133" s="94">
        <v>0.68</v>
      </c>
      <c r="L133" s="97" t="s">
        <v>172</v>
      </c>
      <c r="M133" s="98">
        <v>5.2499999999999998E-2</v>
      </c>
      <c r="N133" s="98">
        <v>1.2300000000000002E-2</v>
      </c>
      <c r="O133" s="94">
        <v>1505.1</v>
      </c>
      <c r="P133" s="96">
        <v>124.65</v>
      </c>
      <c r="Q133" s="94">
        <v>1.8760899999999998</v>
      </c>
      <c r="R133" s="95">
        <v>1.4707713437885947E-5</v>
      </c>
      <c r="S133" s="95">
        <v>2.6854386807654643E-5</v>
      </c>
      <c r="T133" s="95">
        <v>4.5824542237367698E-6</v>
      </c>
    </row>
    <row r="134" spans="2:20">
      <c r="B134" s="87" t="s">
        <v>602</v>
      </c>
      <c r="C134" s="84" t="s">
        <v>603</v>
      </c>
      <c r="D134" s="97" t="s">
        <v>128</v>
      </c>
      <c r="E134" s="97" t="s">
        <v>304</v>
      </c>
      <c r="F134" s="84" t="s">
        <v>604</v>
      </c>
      <c r="G134" s="97" t="s">
        <v>349</v>
      </c>
      <c r="H134" s="84" t="s">
        <v>592</v>
      </c>
      <c r="I134" s="84" t="s">
        <v>168</v>
      </c>
      <c r="J134" s="84"/>
      <c r="K134" s="94">
        <v>3.2399999999999998</v>
      </c>
      <c r="L134" s="97" t="s">
        <v>172</v>
      </c>
      <c r="M134" s="98">
        <v>7.2499999999999995E-2</v>
      </c>
      <c r="N134" s="98">
        <v>2.06E-2</v>
      </c>
      <c r="O134" s="94">
        <v>74834.64</v>
      </c>
      <c r="P134" s="96">
        <v>122.52</v>
      </c>
      <c r="Q134" s="94">
        <v>91.687399999999997</v>
      </c>
      <c r="R134" s="95">
        <v>1.5193331428278492E-4</v>
      </c>
      <c r="S134" s="95">
        <v>1.312415131996948E-3</v>
      </c>
      <c r="T134" s="95">
        <v>2.2395157662662382E-4</v>
      </c>
    </row>
    <row r="135" spans="2:20">
      <c r="B135" s="87" t="s">
        <v>605</v>
      </c>
      <c r="C135" s="84" t="s">
        <v>606</v>
      </c>
      <c r="D135" s="97" t="s">
        <v>128</v>
      </c>
      <c r="E135" s="97" t="s">
        <v>304</v>
      </c>
      <c r="F135" s="84" t="s">
        <v>604</v>
      </c>
      <c r="G135" s="97" t="s">
        <v>349</v>
      </c>
      <c r="H135" s="84" t="s">
        <v>592</v>
      </c>
      <c r="I135" s="84" t="s">
        <v>168</v>
      </c>
      <c r="J135" s="84"/>
      <c r="K135" s="94">
        <v>4.9400000000000004</v>
      </c>
      <c r="L135" s="97" t="s">
        <v>172</v>
      </c>
      <c r="M135" s="98">
        <v>4.9000000000000002E-2</v>
      </c>
      <c r="N135" s="98">
        <v>3.6900000000000002E-2</v>
      </c>
      <c r="O135" s="94">
        <v>4588.78</v>
      </c>
      <c r="P135" s="96">
        <v>104.98</v>
      </c>
      <c r="Q135" s="94">
        <v>4.8173000000000004</v>
      </c>
      <c r="R135" s="95">
        <v>2.8308590147348677E-5</v>
      </c>
      <c r="S135" s="95">
        <v>6.8954920909185976E-5</v>
      </c>
      <c r="T135" s="95">
        <v>1.1766523318181506E-5</v>
      </c>
    </row>
    <row r="136" spans="2:20">
      <c r="B136" s="87" t="s">
        <v>607</v>
      </c>
      <c r="C136" s="84" t="s">
        <v>608</v>
      </c>
      <c r="D136" s="97" t="s">
        <v>128</v>
      </c>
      <c r="E136" s="97" t="s">
        <v>304</v>
      </c>
      <c r="F136" s="84" t="s">
        <v>604</v>
      </c>
      <c r="G136" s="97" t="s">
        <v>349</v>
      </c>
      <c r="H136" s="84" t="s">
        <v>592</v>
      </c>
      <c r="I136" s="84" t="s">
        <v>168</v>
      </c>
      <c r="J136" s="84"/>
      <c r="K136" s="94">
        <v>0.9900000000000001</v>
      </c>
      <c r="L136" s="97" t="s">
        <v>172</v>
      </c>
      <c r="M136" s="98">
        <v>5.3499999999999999E-2</v>
      </c>
      <c r="N136" s="98">
        <v>1.9300000000000001E-2</v>
      </c>
      <c r="O136" s="94">
        <v>36153.54</v>
      </c>
      <c r="P136" s="96">
        <v>126.41</v>
      </c>
      <c r="Q136" s="94">
        <v>45.701680000000003</v>
      </c>
      <c r="R136" s="95">
        <v>1.0060320813782731E-4</v>
      </c>
      <c r="S136" s="95">
        <v>6.5417468910321686E-4</v>
      </c>
      <c r="T136" s="95">
        <v>1.1162889656032827E-4</v>
      </c>
    </row>
    <row r="137" spans="2:20">
      <c r="B137" s="87" t="s">
        <v>609</v>
      </c>
      <c r="C137" s="84" t="s">
        <v>610</v>
      </c>
      <c r="D137" s="97" t="s">
        <v>128</v>
      </c>
      <c r="E137" s="97" t="s">
        <v>304</v>
      </c>
      <c r="F137" s="84" t="s">
        <v>611</v>
      </c>
      <c r="G137" s="97" t="s">
        <v>349</v>
      </c>
      <c r="H137" s="84" t="s">
        <v>592</v>
      </c>
      <c r="I137" s="84" t="s">
        <v>170</v>
      </c>
      <c r="J137" s="84"/>
      <c r="K137" s="94">
        <v>6.8</v>
      </c>
      <c r="L137" s="97" t="s">
        <v>172</v>
      </c>
      <c r="M137" s="98">
        <v>2.8500000000000001E-2</v>
      </c>
      <c r="N137" s="98">
        <v>2.0999999999999998E-2</v>
      </c>
      <c r="O137" s="94">
        <v>410000</v>
      </c>
      <c r="P137" s="96">
        <v>106.38</v>
      </c>
      <c r="Q137" s="94">
        <v>436.15798999999998</v>
      </c>
      <c r="R137" s="95">
        <v>6.0029282576866763E-4</v>
      </c>
      <c r="S137" s="95">
        <v>6.2431735005832158E-3</v>
      </c>
      <c r="T137" s="95">
        <v>1.0653401614485658E-3</v>
      </c>
    </row>
    <row r="138" spans="2:20">
      <c r="B138" s="87" t="s">
        <v>612</v>
      </c>
      <c r="C138" s="84" t="s">
        <v>613</v>
      </c>
      <c r="D138" s="97" t="s">
        <v>128</v>
      </c>
      <c r="E138" s="97" t="s">
        <v>304</v>
      </c>
      <c r="F138" s="84" t="s">
        <v>614</v>
      </c>
      <c r="G138" s="97" t="s">
        <v>381</v>
      </c>
      <c r="H138" s="84" t="s">
        <v>615</v>
      </c>
      <c r="I138" s="84" t="s">
        <v>168</v>
      </c>
      <c r="J138" s="84"/>
      <c r="K138" s="94">
        <v>2.52</v>
      </c>
      <c r="L138" s="97" t="s">
        <v>172</v>
      </c>
      <c r="M138" s="98">
        <v>3.85E-2</v>
      </c>
      <c r="N138" s="98">
        <v>2.69E-2</v>
      </c>
      <c r="O138" s="94">
        <v>2779.84</v>
      </c>
      <c r="P138" s="96">
        <v>103.05</v>
      </c>
      <c r="Q138" s="94">
        <v>2.8646199999999999</v>
      </c>
      <c r="R138" s="95">
        <v>6.9496E-5</v>
      </c>
      <c r="S138" s="95">
        <v>4.1004223431148639E-5</v>
      </c>
      <c r="T138" s="95">
        <v>6.9969937574427799E-6</v>
      </c>
    </row>
    <row r="139" spans="2:20">
      <c r="B139" s="87" t="s">
        <v>616</v>
      </c>
      <c r="C139" s="84" t="s">
        <v>617</v>
      </c>
      <c r="D139" s="97" t="s">
        <v>128</v>
      </c>
      <c r="E139" s="97" t="s">
        <v>304</v>
      </c>
      <c r="F139" s="84" t="s">
        <v>611</v>
      </c>
      <c r="G139" s="97" t="s">
        <v>349</v>
      </c>
      <c r="H139" s="84" t="s">
        <v>615</v>
      </c>
      <c r="I139" s="84" t="s">
        <v>170</v>
      </c>
      <c r="J139" s="84"/>
      <c r="K139" s="94">
        <v>1.1400000000000001</v>
      </c>
      <c r="L139" s="97" t="s">
        <v>172</v>
      </c>
      <c r="M139" s="98">
        <v>4.6500000000000007E-2</v>
      </c>
      <c r="N139" s="98">
        <v>1.8199999999999997E-2</v>
      </c>
      <c r="O139" s="94">
        <v>149436.44</v>
      </c>
      <c r="P139" s="96">
        <v>125.82</v>
      </c>
      <c r="Q139" s="94">
        <v>188.02092999999999</v>
      </c>
      <c r="R139" s="95">
        <v>4.2952512698785783E-4</v>
      </c>
      <c r="S139" s="95">
        <v>2.6913350543710359E-3</v>
      </c>
      <c r="T139" s="95">
        <v>4.5925158432133615E-4</v>
      </c>
    </row>
    <row r="140" spans="2:20">
      <c r="B140" s="87" t="s">
        <v>618</v>
      </c>
      <c r="C140" s="84" t="s">
        <v>619</v>
      </c>
      <c r="D140" s="97" t="s">
        <v>128</v>
      </c>
      <c r="E140" s="97" t="s">
        <v>304</v>
      </c>
      <c r="F140" s="84" t="s">
        <v>611</v>
      </c>
      <c r="G140" s="97" t="s">
        <v>349</v>
      </c>
      <c r="H140" s="84" t="s">
        <v>615</v>
      </c>
      <c r="I140" s="84" t="s">
        <v>170</v>
      </c>
      <c r="J140" s="84"/>
      <c r="K140" s="94">
        <v>2.2799999999999998</v>
      </c>
      <c r="L140" s="97" t="s">
        <v>172</v>
      </c>
      <c r="M140" s="98">
        <v>6.8499999999999991E-2</v>
      </c>
      <c r="N140" s="98">
        <v>2.58E-2</v>
      </c>
      <c r="O140" s="94">
        <v>544113.96</v>
      </c>
      <c r="P140" s="96">
        <v>111.02</v>
      </c>
      <c r="Q140" s="94">
        <v>604.07534999999996</v>
      </c>
      <c r="R140" s="95">
        <v>4.3585505390691384E-4</v>
      </c>
      <c r="S140" s="95">
        <v>8.6467456837728256E-3</v>
      </c>
      <c r="T140" s="95">
        <v>1.4754876573420078E-3</v>
      </c>
    </row>
    <row r="141" spans="2:20">
      <c r="B141" s="87" t="s">
        <v>620</v>
      </c>
      <c r="C141" s="84" t="s">
        <v>621</v>
      </c>
      <c r="D141" s="97" t="s">
        <v>128</v>
      </c>
      <c r="E141" s="97" t="s">
        <v>304</v>
      </c>
      <c r="F141" s="84" t="s">
        <v>611</v>
      </c>
      <c r="G141" s="97" t="s">
        <v>349</v>
      </c>
      <c r="H141" s="84" t="s">
        <v>615</v>
      </c>
      <c r="I141" s="84" t="s">
        <v>170</v>
      </c>
      <c r="J141" s="84"/>
      <c r="K141" s="94">
        <v>0.99</v>
      </c>
      <c r="L141" s="97" t="s">
        <v>172</v>
      </c>
      <c r="M141" s="98">
        <v>5.0499999999999996E-2</v>
      </c>
      <c r="N141" s="98">
        <v>1.8100000000000002E-2</v>
      </c>
      <c r="O141" s="94">
        <v>173591.67999999999</v>
      </c>
      <c r="P141" s="96">
        <v>126.03</v>
      </c>
      <c r="Q141" s="94">
        <v>218.77759</v>
      </c>
      <c r="R141" s="95">
        <v>5.3545013249016048E-4</v>
      </c>
      <c r="S141" s="95">
        <v>3.1315864519860328E-3</v>
      </c>
      <c r="T141" s="95">
        <v>5.3437643788648264E-4</v>
      </c>
    </row>
    <row r="142" spans="2:20">
      <c r="B142" s="87" t="s">
        <v>622</v>
      </c>
      <c r="C142" s="84" t="s">
        <v>623</v>
      </c>
      <c r="D142" s="97" t="s">
        <v>128</v>
      </c>
      <c r="E142" s="97" t="s">
        <v>304</v>
      </c>
      <c r="F142" s="84" t="s">
        <v>624</v>
      </c>
      <c r="G142" s="97" t="s">
        <v>349</v>
      </c>
      <c r="H142" s="84" t="s">
        <v>625</v>
      </c>
      <c r="I142" s="84" t="s">
        <v>170</v>
      </c>
      <c r="J142" s="84"/>
      <c r="K142" s="94">
        <v>2.75</v>
      </c>
      <c r="L142" s="97" t="s">
        <v>172</v>
      </c>
      <c r="M142" s="98">
        <v>5.4000000000000006E-2</v>
      </c>
      <c r="N142" s="98">
        <v>0.1852</v>
      </c>
      <c r="O142" s="94">
        <v>387.33</v>
      </c>
      <c r="P142" s="96">
        <v>86.85</v>
      </c>
      <c r="Q142" s="94">
        <v>0.34400999999999998</v>
      </c>
      <c r="R142" s="95">
        <v>8.4316199842380747E-7</v>
      </c>
      <c r="S142" s="95">
        <v>4.924165474844636E-6</v>
      </c>
      <c r="T142" s="95">
        <v>8.4026356811650092E-7</v>
      </c>
    </row>
    <row r="143" spans="2:20">
      <c r="B143" s="87" t="s">
        <v>626</v>
      </c>
      <c r="C143" s="84" t="s">
        <v>627</v>
      </c>
      <c r="D143" s="97" t="s">
        <v>128</v>
      </c>
      <c r="E143" s="97" t="s">
        <v>304</v>
      </c>
      <c r="F143" s="84" t="s">
        <v>628</v>
      </c>
      <c r="G143" s="97" t="s">
        <v>449</v>
      </c>
      <c r="H143" s="84" t="s">
        <v>629</v>
      </c>
      <c r="I143" s="84" t="s">
        <v>168</v>
      </c>
      <c r="J143" s="84"/>
      <c r="K143" s="94">
        <v>4.51</v>
      </c>
      <c r="L143" s="97" t="s">
        <v>172</v>
      </c>
      <c r="M143" s="98">
        <v>4.9500000000000002E-2</v>
      </c>
      <c r="N143" s="98">
        <v>8.0700000000000022E-2</v>
      </c>
      <c r="O143" s="94">
        <v>0.88</v>
      </c>
      <c r="P143" s="96">
        <v>106.69</v>
      </c>
      <c r="Q143" s="94">
        <v>9.3999999999999997E-4</v>
      </c>
      <c r="R143" s="95">
        <v>3.1407148937569443E-10</v>
      </c>
      <c r="S143" s="95">
        <v>1.3455177309828081E-8</v>
      </c>
      <c r="T143" s="95">
        <v>2.2960023081582246E-9</v>
      </c>
    </row>
    <row r="144" spans="2:20">
      <c r="B144" s="87" t="s">
        <v>630</v>
      </c>
      <c r="C144" s="84" t="s">
        <v>631</v>
      </c>
      <c r="D144" s="97" t="s">
        <v>128</v>
      </c>
      <c r="E144" s="97" t="s">
        <v>304</v>
      </c>
      <c r="F144" s="84" t="s">
        <v>632</v>
      </c>
      <c r="G144" s="97" t="s">
        <v>449</v>
      </c>
      <c r="H144" s="84" t="s">
        <v>633</v>
      </c>
      <c r="I144" s="84" t="s">
        <v>170</v>
      </c>
      <c r="J144" s="84"/>
      <c r="K144" s="94">
        <v>1.1000000000000001</v>
      </c>
      <c r="L144" s="97" t="s">
        <v>172</v>
      </c>
      <c r="M144" s="98">
        <v>4.4500000000000005E-2</v>
      </c>
      <c r="N144" s="98">
        <v>0.2495</v>
      </c>
      <c r="O144" s="94">
        <v>8506.42</v>
      </c>
      <c r="P144" s="96">
        <v>101.75</v>
      </c>
      <c r="Q144" s="94">
        <v>8.6552699999999998</v>
      </c>
      <c r="R144" s="95">
        <v>1.4843992171184136E-5</v>
      </c>
      <c r="S144" s="95">
        <v>1.2389169416429329E-4</v>
      </c>
      <c r="T144" s="95">
        <v>2.114097861460919E-5</v>
      </c>
    </row>
    <row r="145" spans="2:20">
      <c r="B145" s="87" t="s">
        <v>634</v>
      </c>
      <c r="C145" s="84" t="s">
        <v>635</v>
      </c>
      <c r="D145" s="97" t="s">
        <v>128</v>
      </c>
      <c r="E145" s="97" t="s">
        <v>304</v>
      </c>
      <c r="F145" s="84" t="s">
        <v>632</v>
      </c>
      <c r="G145" s="97" t="s">
        <v>449</v>
      </c>
      <c r="H145" s="84" t="s">
        <v>633</v>
      </c>
      <c r="I145" s="84" t="s">
        <v>170</v>
      </c>
      <c r="J145" s="84"/>
      <c r="K145" s="94">
        <v>2.06</v>
      </c>
      <c r="L145" s="97" t="s">
        <v>172</v>
      </c>
      <c r="M145" s="98">
        <v>4.9000000000000002E-2</v>
      </c>
      <c r="N145" s="98">
        <v>0.24309999999999996</v>
      </c>
      <c r="O145" s="94">
        <v>73541</v>
      </c>
      <c r="P145" s="96">
        <v>88.27</v>
      </c>
      <c r="Q145" s="94">
        <v>64.914649999999995</v>
      </c>
      <c r="R145" s="95">
        <v>6.5118336720438433E-5</v>
      </c>
      <c r="S145" s="95">
        <v>9.2918949548450149E-4</v>
      </c>
      <c r="T145" s="95">
        <v>1.585576449290248E-4</v>
      </c>
    </row>
    <row r="146" spans="2:20">
      <c r="B146" s="87" t="s">
        <v>636</v>
      </c>
      <c r="C146" s="84" t="s">
        <v>637</v>
      </c>
      <c r="D146" s="97" t="s">
        <v>128</v>
      </c>
      <c r="E146" s="97" t="s">
        <v>304</v>
      </c>
      <c r="F146" s="84" t="s">
        <v>638</v>
      </c>
      <c r="G146" s="97" t="s">
        <v>349</v>
      </c>
      <c r="H146" s="84" t="s">
        <v>639</v>
      </c>
      <c r="I146" s="84" t="s">
        <v>168</v>
      </c>
      <c r="J146" s="84"/>
      <c r="K146" s="94">
        <v>3.0500000000000003</v>
      </c>
      <c r="L146" s="97" t="s">
        <v>172</v>
      </c>
      <c r="M146" s="98">
        <v>7.4999999999999997E-2</v>
      </c>
      <c r="N146" s="98">
        <v>0.27580000000000005</v>
      </c>
      <c r="O146" s="94">
        <v>62913.53</v>
      </c>
      <c r="P146" s="96">
        <v>61.71</v>
      </c>
      <c r="Q146" s="94">
        <v>38.823949999999996</v>
      </c>
      <c r="R146" s="95">
        <v>4.4358738509135801E-5</v>
      </c>
      <c r="S146" s="95">
        <v>5.5572673523180836E-4</v>
      </c>
      <c r="T146" s="95">
        <v>9.4829658310446272E-5</v>
      </c>
    </row>
    <row r="147" spans="2:20">
      <c r="B147" s="87" t="s">
        <v>640</v>
      </c>
      <c r="C147" s="84" t="s">
        <v>641</v>
      </c>
      <c r="D147" s="97" t="s">
        <v>128</v>
      </c>
      <c r="E147" s="97" t="s">
        <v>304</v>
      </c>
      <c r="F147" s="84" t="s">
        <v>638</v>
      </c>
      <c r="G147" s="97" t="s">
        <v>349</v>
      </c>
      <c r="H147" s="84" t="s">
        <v>639</v>
      </c>
      <c r="I147" s="84" t="s">
        <v>168</v>
      </c>
      <c r="J147" s="84"/>
      <c r="K147" s="94">
        <v>3.08</v>
      </c>
      <c r="L147" s="97" t="s">
        <v>172</v>
      </c>
      <c r="M147" s="98">
        <v>6.7000000000000004E-2</v>
      </c>
      <c r="N147" s="98">
        <v>0.31690000000000007</v>
      </c>
      <c r="O147" s="94">
        <v>100266.51</v>
      </c>
      <c r="P147" s="96">
        <v>49.11</v>
      </c>
      <c r="Q147" s="94">
        <v>49.240879999999997</v>
      </c>
      <c r="R147" s="95">
        <v>1.7045065733905718E-4</v>
      </c>
      <c r="S147" s="95">
        <v>7.0483486307656095E-4</v>
      </c>
      <c r="T147" s="95">
        <v>1.2027358950610867E-4</v>
      </c>
    </row>
    <row r="148" spans="2:20">
      <c r="B148" s="87" t="s">
        <v>642</v>
      </c>
      <c r="C148" s="84" t="s">
        <v>643</v>
      </c>
      <c r="D148" s="97" t="s">
        <v>128</v>
      </c>
      <c r="E148" s="97" t="s">
        <v>304</v>
      </c>
      <c r="F148" s="84" t="s">
        <v>644</v>
      </c>
      <c r="G148" s="97" t="s">
        <v>449</v>
      </c>
      <c r="H148" s="84" t="s">
        <v>645</v>
      </c>
      <c r="I148" s="84"/>
      <c r="J148" s="84"/>
      <c r="K148" s="94">
        <v>0.82</v>
      </c>
      <c r="L148" s="97" t="s">
        <v>172</v>
      </c>
      <c r="M148" s="98">
        <v>5.7500000000000002E-2</v>
      </c>
      <c r="N148" s="98">
        <v>1.38E-2</v>
      </c>
      <c r="O148" s="94">
        <v>0.99</v>
      </c>
      <c r="P148" s="96">
        <v>112.88</v>
      </c>
      <c r="Q148" s="94">
        <v>1.1200000000000001E-3</v>
      </c>
      <c r="R148" s="95">
        <v>8.7999999999999994E-9</v>
      </c>
      <c r="S148" s="95">
        <v>1.6031700624476014E-8</v>
      </c>
      <c r="T148" s="95">
        <v>2.7356623246140553E-9</v>
      </c>
    </row>
    <row r="149" spans="2:20">
      <c r="B149" s="87" t="s">
        <v>646</v>
      </c>
      <c r="C149" s="84" t="s">
        <v>647</v>
      </c>
      <c r="D149" s="97" t="s">
        <v>128</v>
      </c>
      <c r="E149" s="97" t="s">
        <v>304</v>
      </c>
      <c r="F149" s="84" t="s">
        <v>648</v>
      </c>
      <c r="G149" s="97" t="s">
        <v>365</v>
      </c>
      <c r="H149" s="84" t="s">
        <v>645</v>
      </c>
      <c r="I149" s="84"/>
      <c r="J149" s="84"/>
      <c r="K149" s="94">
        <v>3.4600000000000004</v>
      </c>
      <c r="L149" s="97" t="s">
        <v>172</v>
      </c>
      <c r="M149" s="98">
        <v>3.85E-2</v>
      </c>
      <c r="N149" s="98">
        <v>2.5000000000000005E-2</v>
      </c>
      <c r="O149" s="94">
        <v>69379.73</v>
      </c>
      <c r="P149" s="96">
        <v>103.78</v>
      </c>
      <c r="Q149" s="94">
        <v>72.002289999999988</v>
      </c>
      <c r="R149" s="95">
        <v>2.4956737410071939E-4</v>
      </c>
      <c r="S149" s="95">
        <v>1.0306421049613417E-3</v>
      </c>
      <c r="T149" s="95">
        <v>1.7586960003476368E-4</v>
      </c>
    </row>
    <row r="150" spans="2:20">
      <c r="B150" s="87" t="s">
        <v>649</v>
      </c>
      <c r="C150" s="84" t="s">
        <v>650</v>
      </c>
      <c r="D150" s="97" t="s">
        <v>128</v>
      </c>
      <c r="E150" s="97" t="s">
        <v>304</v>
      </c>
      <c r="F150" s="84" t="s">
        <v>651</v>
      </c>
      <c r="G150" s="97" t="s">
        <v>652</v>
      </c>
      <c r="H150" s="84" t="s">
        <v>645</v>
      </c>
      <c r="I150" s="84"/>
      <c r="J150" s="84"/>
      <c r="K150" s="94">
        <v>8.0000000000000016E-2</v>
      </c>
      <c r="L150" s="97" t="s">
        <v>172</v>
      </c>
      <c r="M150" s="98">
        <v>4.1599999999999998E-2</v>
      </c>
      <c r="N150" s="98">
        <v>5.3399999999999996E-2</v>
      </c>
      <c r="O150" s="94">
        <v>13875.94</v>
      </c>
      <c r="P150" s="96">
        <v>103.6</v>
      </c>
      <c r="Q150" s="94">
        <v>14.37547</v>
      </c>
      <c r="R150" s="95">
        <v>2.7751880000000004E-4</v>
      </c>
      <c r="S150" s="95">
        <v>2.0577074230012157E-4</v>
      </c>
      <c r="T150" s="95">
        <v>3.5112885426446075E-5</v>
      </c>
    </row>
    <row r="151" spans="2:20">
      <c r="B151" s="83"/>
      <c r="C151" s="84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94"/>
      <c r="P151" s="96"/>
      <c r="Q151" s="84"/>
      <c r="R151" s="84"/>
      <c r="S151" s="95"/>
      <c r="T151" s="84"/>
    </row>
    <row r="152" spans="2:20">
      <c r="B152" s="101" t="s">
        <v>51</v>
      </c>
      <c r="C152" s="82"/>
      <c r="D152" s="82"/>
      <c r="E152" s="82"/>
      <c r="F152" s="82"/>
      <c r="G152" s="82"/>
      <c r="H152" s="82"/>
      <c r="I152" s="82"/>
      <c r="J152" s="82"/>
      <c r="K152" s="91">
        <v>3.816658255864362</v>
      </c>
      <c r="L152" s="82"/>
      <c r="M152" s="82"/>
      <c r="N152" s="103">
        <v>2.3305305794295111E-2</v>
      </c>
      <c r="O152" s="91"/>
      <c r="P152" s="93"/>
      <c r="Q152" s="91">
        <v>13942.36393</v>
      </c>
      <c r="R152" s="82"/>
      <c r="S152" s="92">
        <v>0.19957125403861858</v>
      </c>
      <c r="T152" s="92">
        <v>3.4054999749427634E-2</v>
      </c>
    </row>
    <row r="153" spans="2:20">
      <c r="B153" s="87" t="s">
        <v>653</v>
      </c>
      <c r="C153" s="84" t="s">
        <v>654</v>
      </c>
      <c r="D153" s="97" t="s">
        <v>128</v>
      </c>
      <c r="E153" s="97" t="s">
        <v>304</v>
      </c>
      <c r="F153" s="84" t="s">
        <v>321</v>
      </c>
      <c r="G153" s="97" t="s">
        <v>306</v>
      </c>
      <c r="H153" s="84" t="s">
        <v>307</v>
      </c>
      <c r="I153" s="84" t="s">
        <v>168</v>
      </c>
      <c r="J153" s="84"/>
      <c r="K153" s="94">
        <v>0.41999999999999993</v>
      </c>
      <c r="L153" s="97" t="s">
        <v>172</v>
      </c>
      <c r="M153" s="98">
        <v>8.199999999999999E-3</v>
      </c>
      <c r="N153" s="98">
        <v>2.7999999999999995E-3</v>
      </c>
      <c r="O153" s="94">
        <v>77317.58</v>
      </c>
      <c r="P153" s="96">
        <v>100.28</v>
      </c>
      <c r="Q153" s="94">
        <v>77.534070000000014</v>
      </c>
      <c r="R153" s="95">
        <v>9.7463475264024369E-5</v>
      </c>
      <c r="S153" s="95">
        <v>1.1098241057474706E-3</v>
      </c>
      <c r="T153" s="95">
        <v>1.8938128051159721E-4</v>
      </c>
    </row>
    <row r="154" spans="2:20">
      <c r="B154" s="87" t="s">
        <v>655</v>
      </c>
      <c r="C154" s="84" t="s">
        <v>656</v>
      </c>
      <c r="D154" s="97" t="s">
        <v>128</v>
      </c>
      <c r="E154" s="97" t="s">
        <v>304</v>
      </c>
      <c r="F154" s="84" t="s">
        <v>321</v>
      </c>
      <c r="G154" s="97" t="s">
        <v>306</v>
      </c>
      <c r="H154" s="84" t="s">
        <v>307</v>
      </c>
      <c r="I154" s="84" t="s">
        <v>168</v>
      </c>
      <c r="J154" s="84"/>
      <c r="K154" s="94">
        <v>1.8499999999999996</v>
      </c>
      <c r="L154" s="97" t="s">
        <v>172</v>
      </c>
      <c r="M154" s="98">
        <v>5.9000000000000004E-2</v>
      </c>
      <c r="N154" s="98">
        <v>7.4999999999999997E-3</v>
      </c>
      <c r="O154" s="94">
        <v>439594.83</v>
      </c>
      <c r="P154" s="96">
        <v>110.26</v>
      </c>
      <c r="Q154" s="94">
        <v>484.69723999999997</v>
      </c>
      <c r="R154" s="95">
        <v>2.7164274110276141E-4</v>
      </c>
      <c r="S154" s="95">
        <v>6.9379652189194632E-3</v>
      </c>
      <c r="T154" s="95">
        <v>1.1838999806360862E-3</v>
      </c>
    </row>
    <row r="155" spans="2:20">
      <c r="B155" s="87" t="s">
        <v>657</v>
      </c>
      <c r="C155" s="84" t="s">
        <v>658</v>
      </c>
      <c r="D155" s="97" t="s">
        <v>128</v>
      </c>
      <c r="E155" s="97" t="s">
        <v>304</v>
      </c>
      <c r="F155" s="84" t="s">
        <v>321</v>
      </c>
      <c r="G155" s="97" t="s">
        <v>306</v>
      </c>
      <c r="H155" s="84" t="s">
        <v>307</v>
      </c>
      <c r="I155" s="84" t="s">
        <v>168</v>
      </c>
      <c r="J155" s="84"/>
      <c r="K155" s="94">
        <v>2.37</v>
      </c>
      <c r="L155" s="97" t="s">
        <v>172</v>
      </c>
      <c r="M155" s="98">
        <v>1.8200000000000001E-2</v>
      </c>
      <c r="N155" s="98">
        <v>8.6E-3</v>
      </c>
      <c r="O155" s="94">
        <v>78969.27</v>
      </c>
      <c r="P155" s="96">
        <v>102.35</v>
      </c>
      <c r="Q155" s="94">
        <v>80.825050000000005</v>
      </c>
      <c r="R155" s="95">
        <v>1.2568260273776387E-4</v>
      </c>
      <c r="S155" s="95">
        <v>1.1569312540699152E-3</v>
      </c>
      <c r="T155" s="95">
        <v>1.9741968229468503E-4</v>
      </c>
    </row>
    <row r="156" spans="2:20">
      <c r="B156" s="87" t="s">
        <v>659</v>
      </c>
      <c r="C156" s="84" t="s">
        <v>660</v>
      </c>
      <c r="D156" s="97" t="s">
        <v>128</v>
      </c>
      <c r="E156" s="97" t="s">
        <v>304</v>
      </c>
      <c r="F156" s="84" t="s">
        <v>330</v>
      </c>
      <c r="G156" s="97" t="s">
        <v>306</v>
      </c>
      <c r="H156" s="84" t="s">
        <v>331</v>
      </c>
      <c r="I156" s="84" t="s">
        <v>168</v>
      </c>
      <c r="J156" s="84"/>
      <c r="K156" s="94">
        <v>3.43</v>
      </c>
      <c r="L156" s="97" t="s">
        <v>172</v>
      </c>
      <c r="M156" s="98">
        <v>1.95E-2</v>
      </c>
      <c r="N156" s="98">
        <v>1.15E-2</v>
      </c>
      <c r="O156" s="94">
        <v>426314.63</v>
      </c>
      <c r="P156" s="96">
        <v>103.67</v>
      </c>
      <c r="Q156" s="94">
        <v>441.96037999999999</v>
      </c>
      <c r="R156" s="95">
        <v>6.2235712408759125E-4</v>
      </c>
      <c r="S156" s="95">
        <v>6.3262290178925495E-3</v>
      </c>
      <c r="T156" s="95">
        <v>1.0795128219090277E-3</v>
      </c>
    </row>
    <row r="157" spans="2:20">
      <c r="B157" s="87" t="s">
        <v>661</v>
      </c>
      <c r="C157" s="84" t="s">
        <v>662</v>
      </c>
      <c r="D157" s="97" t="s">
        <v>128</v>
      </c>
      <c r="E157" s="97" t="s">
        <v>304</v>
      </c>
      <c r="F157" s="84" t="s">
        <v>305</v>
      </c>
      <c r="G157" s="97" t="s">
        <v>306</v>
      </c>
      <c r="H157" s="84" t="s">
        <v>331</v>
      </c>
      <c r="I157" s="84" t="s">
        <v>168</v>
      </c>
      <c r="J157" s="84"/>
      <c r="K157" s="94">
        <v>1.1499999999999999</v>
      </c>
      <c r="L157" s="97" t="s">
        <v>172</v>
      </c>
      <c r="M157" s="98">
        <v>5.4000000000000006E-2</v>
      </c>
      <c r="N157" s="98">
        <v>6.6999999999999994E-3</v>
      </c>
      <c r="O157" s="94">
        <v>147623.51</v>
      </c>
      <c r="P157" s="96">
        <v>109.96</v>
      </c>
      <c r="Q157" s="94">
        <v>162.32682</v>
      </c>
      <c r="R157" s="95">
        <v>6.69179058031159E-5</v>
      </c>
      <c r="S157" s="95">
        <v>2.3235490906814331E-3</v>
      </c>
      <c r="T157" s="95">
        <v>3.964922908467922E-4</v>
      </c>
    </row>
    <row r="158" spans="2:20">
      <c r="B158" s="87" t="s">
        <v>663</v>
      </c>
      <c r="C158" s="84" t="s">
        <v>664</v>
      </c>
      <c r="D158" s="97" t="s">
        <v>128</v>
      </c>
      <c r="E158" s="97" t="s">
        <v>304</v>
      </c>
      <c r="F158" s="84" t="s">
        <v>321</v>
      </c>
      <c r="G158" s="97" t="s">
        <v>306</v>
      </c>
      <c r="H158" s="84" t="s">
        <v>331</v>
      </c>
      <c r="I158" s="84" t="s">
        <v>170</v>
      </c>
      <c r="J158" s="84"/>
      <c r="K158" s="94">
        <v>1.1499999999999999</v>
      </c>
      <c r="L158" s="97" t="s">
        <v>172</v>
      </c>
      <c r="M158" s="98">
        <v>2.4199999999999999E-2</v>
      </c>
      <c r="N158" s="98">
        <v>6.8000000000000005E-3</v>
      </c>
      <c r="O158" s="94">
        <v>307916.90999999997</v>
      </c>
      <c r="P158" s="96">
        <v>102.17</v>
      </c>
      <c r="Q158" s="94">
        <v>314.59870000000001</v>
      </c>
      <c r="R158" s="95">
        <v>3.1856065872946899E-4</v>
      </c>
      <c r="S158" s="95">
        <v>4.5031715850440551E-3</v>
      </c>
      <c r="T158" s="95">
        <v>7.6842483121657113E-4</v>
      </c>
    </row>
    <row r="159" spans="2:20">
      <c r="B159" s="87" t="s">
        <v>665</v>
      </c>
      <c r="C159" s="84" t="s">
        <v>666</v>
      </c>
      <c r="D159" s="97" t="s">
        <v>128</v>
      </c>
      <c r="E159" s="97" t="s">
        <v>304</v>
      </c>
      <c r="F159" s="84" t="s">
        <v>321</v>
      </c>
      <c r="G159" s="97" t="s">
        <v>306</v>
      </c>
      <c r="H159" s="84" t="s">
        <v>331</v>
      </c>
      <c r="I159" s="84" t="s">
        <v>170</v>
      </c>
      <c r="J159" s="84"/>
      <c r="K159" s="94">
        <v>2.62</v>
      </c>
      <c r="L159" s="97" t="s">
        <v>172</v>
      </c>
      <c r="M159" s="98">
        <v>6.0999999999999999E-2</v>
      </c>
      <c r="N159" s="98">
        <v>9.7000000000000003E-3</v>
      </c>
      <c r="O159" s="94">
        <v>130907.37</v>
      </c>
      <c r="P159" s="96">
        <v>115.33</v>
      </c>
      <c r="Q159" s="94">
        <v>150.97547</v>
      </c>
      <c r="R159" s="95">
        <v>7.6419514728959205E-5</v>
      </c>
      <c r="S159" s="95">
        <v>2.1610656577496067E-3</v>
      </c>
      <c r="T159" s="95">
        <v>3.6876598680348171E-4</v>
      </c>
    </row>
    <row r="160" spans="2:20">
      <c r="B160" s="87" t="s">
        <v>667</v>
      </c>
      <c r="C160" s="84" t="s">
        <v>668</v>
      </c>
      <c r="D160" s="97" t="s">
        <v>128</v>
      </c>
      <c r="E160" s="97" t="s">
        <v>304</v>
      </c>
      <c r="F160" s="84" t="s">
        <v>364</v>
      </c>
      <c r="G160" s="97" t="s">
        <v>365</v>
      </c>
      <c r="H160" s="84" t="s">
        <v>359</v>
      </c>
      <c r="I160" s="84" t="s">
        <v>170</v>
      </c>
      <c r="J160" s="84"/>
      <c r="K160" s="94">
        <v>0.9</v>
      </c>
      <c r="L160" s="97" t="s">
        <v>172</v>
      </c>
      <c r="M160" s="98">
        <v>5.7000000000000002E-2</v>
      </c>
      <c r="N160" s="98">
        <v>4.5999999999999999E-3</v>
      </c>
      <c r="O160" s="94">
        <v>398784.31</v>
      </c>
      <c r="P160" s="96">
        <v>105.26</v>
      </c>
      <c r="Q160" s="94">
        <v>419.76037000000002</v>
      </c>
      <c r="R160" s="95">
        <v>8.9976455475163596E-4</v>
      </c>
      <c r="S160" s="95">
        <v>6.0084576659457873E-3</v>
      </c>
      <c r="T160" s="95">
        <v>1.0252880621205854E-3</v>
      </c>
    </row>
    <row r="161" spans="2:20">
      <c r="B161" s="87" t="s">
        <v>669</v>
      </c>
      <c r="C161" s="84" t="s">
        <v>670</v>
      </c>
      <c r="D161" s="97" t="s">
        <v>128</v>
      </c>
      <c r="E161" s="97" t="s">
        <v>304</v>
      </c>
      <c r="F161" s="84" t="s">
        <v>364</v>
      </c>
      <c r="G161" s="97" t="s">
        <v>365</v>
      </c>
      <c r="H161" s="84" t="s">
        <v>359</v>
      </c>
      <c r="I161" s="84" t="s">
        <v>170</v>
      </c>
      <c r="J161" s="84"/>
      <c r="K161" s="94">
        <v>7.19</v>
      </c>
      <c r="L161" s="97" t="s">
        <v>172</v>
      </c>
      <c r="M161" s="98">
        <v>3.6499999999999998E-2</v>
      </c>
      <c r="N161" s="98">
        <v>2.7200000000000002E-2</v>
      </c>
      <c r="O161" s="94">
        <v>151000</v>
      </c>
      <c r="P161" s="96">
        <v>107.25</v>
      </c>
      <c r="Q161" s="94">
        <v>161.94748999999999</v>
      </c>
      <c r="R161" s="95">
        <v>1.3696132701920453E-4</v>
      </c>
      <c r="S161" s="95">
        <v>2.3181193540761807E-3</v>
      </c>
      <c r="T161" s="95">
        <v>3.9556575621322443E-4</v>
      </c>
    </row>
    <row r="162" spans="2:20">
      <c r="B162" s="87" t="s">
        <v>671</v>
      </c>
      <c r="C162" s="84" t="s">
        <v>672</v>
      </c>
      <c r="D162" s="97" t="s">
        <v>128</v>
      </c>
      <c r="E162" s="97" t="s">
        <v>304</v>
      </c>
      <c r="F162" s="84" t="s">
        <v>305</v>
      </c>
      <c r="G162" s="97" t="s">
        <v>306</v>
      </c>
      <c r="H162" s="84" t="s">
        <v>359</v>
      </c>
      <c r="I162" s="84" t="s">
        <v>168</v>
      </c>
      <c r="J162" s="84"/>
      <c r="K162" s="94">
        <v>4.45</v>
      </c>
      <c r="L162" s="97" t="s">
        <v>172</v>
      </c>
      <c r="M162" s="98">
        <v>1.508E-2</v>
      </c>
      <c r="N162" s="98">
        <v>1.52E-2</v>
      </c>
      <c r="O162" s="94">
        <v>1385167.8</v>
      </c>
      <c r="P162" s="96">
        <v>100.06</v>
      </c>
      <c r="Q162" s="94">
        <v>1385.9988600000001</v>
      </c>
      <c r="R162" s="95">
        <v>1.4580713684210526E-3</v>
      </c>
      <c r="S162" s="95">
        <v>1.9839213204808075E-2</v>
      </c>
      <c r="T162" s="95">
        <v>3.3853793421964556E-3</v>
      </c>
    </row>
    <row r="163" spans="2:20">
      <c r="B163" s="87" t="s">
        <v>673</v>
      </c>
      <c r="C163" s="84" t="s">
        <v>674</v>
      </c>
      <c r="D163" s="97" t="s">
        <v>128</v>
      </c>
      <c r="E163" s="97" t="s">
        <v>304</v>
      </c>
      <c r="F163" s="84" t="s">
        <v>675</v>
      </c>
      <c r="G163" s="97" t="s">
        <v>349</v>
      </c>
      <c r="H163" s="84" t="s">
        <v>359</v>
      </c>
      <c r="I163" s="84" t="s">
        <v>170</v>
      </c>
      <c r="J163" s="84"/>
      <c r="K163" s="94">
        <v>1.1500000000000001</v>
      </c>
      <c r="L163" s="97" t="s">
        <v>172</v>
      </c>
      <c r="M163" s="98">
        <v>5.2499999999999998E-2</v>
      </c>
      <c r="N163" s="98">
        <v>1.2E-2</v>
      </c>
      <c r="O163" s="94">
        <v>58480.68</v>
      </c>
      <c r="P163" s="96">
        <v>106.4</v>
      </c>
      <c r="Q163" s="94">
        <v>62.223440000000004</v>
      </c>
      <c r="R163" s="95">
        <v>8.5804584473315711E-4</v>
      </c>
      <c r="S163" s="95">
        <v>8.9066746598664797E-4</v>
      </c>
      <c r="T163" s="95">
        <v>1.5198421474632427E-4</v>
      </c>
    </row>
    <row r="164" spans="2:20">
      <c r="B164" s="87" t="s">
        <v>676</v>
      </c>
      <c r="C164" s="84" t="s">
        <v>677</v>
      </c>
      <c r="D164" s="97" t="s">
        <v>128</v>
      </c>
      <c r="E164" s="97" t="s">
        <v>304</v>
      </c>
      <c r="F164" s="84" t="s">
        <v>675</v>
      </c>
      <c r="G164" s="97" t="s">
        <v>349</v>
      </c>
      <c r="H164" s="84" t="s">
        <v>359</v>
      </c>
      <c r="I164" s="84" t="s">
        <v>170</v>
      </c>
      <c r="J164" s="84"/>
      <c r="K164" s="94">
        <v>4.97</v>
      </c>
      <c r="L164" s="97" t="s">
        <v>172</v>
      </c>
      <c r="M164" s="98">
        <v>4.5999999999999999E-2</v>
      </c>
      <c r="N164" s="98">
        <v>1.9299999999999998E-2</v>
      </c>
      <c r="O164" s="94">
        <v>116029.32</v>
      </c>
      <c r="P164" s="96">
        <v>113.89</v>
      </c>
      <c r="Q164" s="94">
        <v>132.14579000000001</v>
      </c>
      <c r="R164" s="95">
        <v>5.6392254828581704E-4</v>
      </c>
      <c r="S164" s="95">
        <v>1.8915372714864965E-3</v>
      </c>
      <c r="T164" s="95">
        <v>3.2277344558871495E-4</v>
      </c>
    </row>
    <row r="165" spans="2:20">
      <c r="B165" s="87" t="s">
        <v>678</v>
      </c>
      <c r="C165" s="84" t="s">
        <v>679</v>
      </c>
      <c r="D165" s="97" t="s">
        <v>128</v>
      </c>
      <c r="E165" s="97" t="s">
        <v>304</v>
      </c>
      <c r="F165" s="84" t="s">
        <v>305</v>
      </c>
      <c r="G165" s="97" t="s">
        <v>306</v>
      </c>
      <c r="H165" s="84" t="s">
        <v>359</v>
      </c>
      <c r="I165" s="84" t="s">
        <v>170</v>
      </c>
      <c r="J165" s="84"/>
      <c r="K165" s="94">
        <v>4.2600000000000007</v>
      </c>
      <c r="L165" s="97" t="s">
        <v>172</v>
      </c>
      <c r="M165" s="98">
        <v>3.2500000000000001E-2</v>
      </c>
      <c r="N165" s="98">
        <v>2.8300000000000006E-2</v>
      </c>
      <c r="O165" s="94">
        <v>6</v>
      </c>
      <c r="P165" s="96">
        <v>5094983</v>
      </c>
      <c r="Q165" s="94">
        <v>305.69896999999997</v>
      </c>
      <c r="R165" s="95">
        <v>3.2406157169862198E-4</v>
      </c>
      <c r="S165" s="95">
        <v>4.3757806859381007E-3</v>
      </c>
      <c r="T165" s="95">
        <v>7.4668674544850196E-4</v>
      </c>
    </row>
    <row r="166" spans="2:20">
      <c r="B166" s="87" t="s">
        <v>680</v>
      </c>
      <c r="C166" s="84" t="s">
        <v>681</v>
      </c>
      <c r="D166" s="97" t="s">
        <v>128</v>
      </c>
      <c r="E166" s="97" t="s">
        <v>304</v>
      </c>
      <c r="F166" s="84" t="s">
        <v>305</v>
      </c>
      <c r="G166" s="97" t="s">
        <v>306</v>
      </c>
      <c r="H166" s="84" t="s">
        <v>359</v>
      </c>
      <c r="I166" s="84" t="s">
        <v>168</v>
      </c>
      <c r="J166" s="84"/>
      <c r="K166" s="94">
        <v>3.9400000000000004</v>
      </c>
      <c r="L166" s="97" t="s">
        <v>172</v>
      </c>
      <c r="M166" s="98">
        <v>2.1179999999999997E-2</v>
      </c>
      <c r="N166" s="98">
        <v>1.4999999999999999E-2</v>
      </c>
      <c r="O166" s="94">
        <v>303683.69</v>
      </c>
      <c r="P166" s="96">
        <v>102.58</v>
      </c>
      <c r="Q166" s="94">
        <v>311.51873000000001</v>
      </c>
      <c r="R166" s="95">
        <v>3.0368399368399366E-4</v>
      </c>
      <c r="S166" s="95">
        <v>4.4590848377472981E-3</v>
      </c>
      <c r="T166" s="95">
        <v>7.6090183310055189E-4</v>
      </c>
    </row>
    <row r="167" spans="2:20">
      <c r="B167" s="87" t="s">
        <v>682</v>
      </c>
      <c r="C167" s="84" t="s">
        <v>683</v>
      </c>
      <c r="D167" s="97" t="s">
        <v>128</v>
      </c>
      <c r="E167" s="97" t="s">
        <v>304</v>
      </c>
      <c r="F167" s="84" t="s">
        <v>684</v>
      </c>
      <c r="G167" s="97" t="s">
        <v>306</v>
      </c>
      <c r="H167" s="84" t="s">
        <v>359</v>
      </c>
      <c r="I167" s="84" t="s">
        <v>170</v>
      </c>
      <c r="J167" s="84"/>
      <c r="K167" s="94">
        <v>5.4600000000000009</v>
      </c>
      <c r="L167" s="97" t="s">
        <v>172</v>
      </c>
      <c r="M167" s="98">
        <v>2.07E-2</v>
      </c>
      <c r="N167" s="98">
        <v>1.4999999999999999E-2</v>
      </c>
      <c r="O167" s="94">
        <v>180000</v>
      </c>
      <c r="P167" s="96">
        <v>103.65</v>
      </c>
      <c r="Q167" s="94">
        <v>186.56998999999999</v>
      </c>
      <c r="R167" s="95">
        <v>7.1016282455427422E-4</v>
      </c>
      <c r="S167" s="95">
        <v>2.6705662724923955E-3</v>
      </c>
      <c r="T167" s="95">
        <v>4.5570758263091158E-4</v>
      </c>
    </row>
    <row r="168" spans="2:20">
      <c r="B168" s="87" t="s">
        <v>685</v>
      </c>
      <c r="C168" s="84" t="s">
        <v>686</v>
      </c>
      <c r="D168" s="97" t="s">
        <v>128</v>
      </c>
      <c r="E168" s="97" t="s">
        <v>304</v>
      </c>
      <c r="F168" s="84" t="s">
        <v>423</v>
      </c>
      <c r="G168" s="97" t="s">
        <v>349</v>
      </c>
      <c r="H168" s="84" t="s">
        <v>398</v>
      </c>
      <c r="I168" s="84" t="s">
        <v>170</v>
      </c>
      <c r="J168" s="84"/>
      <c r="K168" s="94">
        <v>3.96</v>
      </c>
      <c r="L168" s="97" t="s">
        <v>172</v>
      </c>
      <c r="M168" s="98">
        <v>5.0499999999999996E-2</v>
      </c>
      <c r="N168" s="98">
        <v>3.0500000000000003E-2</v>
      </c>
      <c r="O168" s="94">
        <v>1009569</v>
      </c>
      <c r="P168" s="96">
        <v>110.52</v>
      </c>
      <c r="Q168" s="94">
        <v>1115.77567</v>
      </c>
      <c r="R168" s="95">
        <v>1.6460292563945374E-3</v>
      </c>
      <c r="S168" s="95">
        <v>1.5971233487066198E-2</v>
      </c>
      <c r="T168" s="95">
        <v>2.7253441635178609E-3</v>
      </c>
    </row>
    <row r="169" spans="2:20">
      <c r="B169" s="87" t="s">
        <v>687</v>
      </c>
      <c r="C169" s="84" t="s">
        <v>688</v>
      </c>
      <c r="D169" s="97" t="s">
        <v>128</v>
      </c>
      <c r="E169" s="97" t="s">
        <v>304</v>
      </c>
      <c r="F169" s="84" t="s">
        <v>423</v>
      </c>
      <c r="G169" s="97" t="s">
        <v>349</v>
      </c>
      <c r="H169" s="84" t="s">
        <v>398</v>
      </c>
      <c r="I169" s="84" t="s">
        <v>170</v>
      </c>
      <c r="J169" s="84"/>
      <c r="K169" s="94">
        <v>6.07</v>
      </c>
      <c r="L169" s="97" t="s">
        <v>172</v>
      </c>
      <c r="M169" s="98">
        <v>4.3499999999999997E-2</v>
      </c>
      <c r="N169" s="98">
        <v>4.2500000000000003E-2</v>
      </c>
      <c r="O169" s="94">
        <v>77647</v>
      </c>
      <c r="P169" s="96">
        <v>101.42</v>
      </c>
      <c r="Q169" s="94">
        <v>78.749589999999998</v>
      </c>
      <c r="R169" s="95">
        <v>3.0354336557180945E-4</v>
      </c>
      <c r="S169" s="95">
        <v>1.1272230814109196E-3</v>
      </c>
      <c r="T169" s="95">
        <v>1.9235025575161047E-4</v>
      </c>
    </row>
    <row r="170" spans="2:20">
      <c r="B170" s="87" t="s">
        <v>689</v>
      </c>
      <c r="C170" s="84" t="s">
        <v>690</v>
      </c>
      <c r="D170" s="97" t="s">
        <v>128</v>
      </c>
      <c r="E170" s="97" t="s">
        <v>304</v>
      </c>
      <c r="F170" s="84" t="s">
        <v>426</v>
      </c>
      <c r="G170" s="97" t="s">
        <v>306</v>
      </c>
      <c r="H170" s="84" t="s">
        <v>398</v>
      </c>
      <c r="I170" s="84" t="s">
        <v>170</v>
      </c>
      <c r="J170" s="84"/>
      <c r="K170" s="94">
        <v>4</v>
      </c>
      <c r="L170" s="97" t="s">
        <v>172</v>
      </c>
      <c r="M170" s="98">
        <v>6.4000000000000001E-2</v>
      </c>
      <c r="N170" s="98">
        <v>1.38E-2</v>
      </c>
      <c r="O170" s="94">
        <v>1095570.57</v>
      </c>
      <c r="P170" s="96">
        <v>121.9</v>
      </c>
      <c r="Q170" s="94">
        <v>1335.50056</v>
      </c>
      <c r="R170" s="95">
        <v>3.366677022641788E-3</v>
      </c>
      <c r="S170" s="95">
        <v>1.9116379608696485E-2</v>
      </c>
      <c r="T170" s="95">
        <v>3.262034434368725E-3</v>
      </c>
    </row>
    <row r="171" spans="2:20">
      <c r="B171" s="87" t="s">
        <v>691</v>
      </c>
      <c r="C171" s="84" t="s">
        <v>692</v>
      </c>
      <c r="D171" s="97" t="s">
        <v>128</v>
      </c>
      <c r="E171" s="97" t="s">
        <v>304</v>
      </c>
      <c r="F171" s="84" t="s">
        <v>433</v>
      </c>
      <c r="G171" s="97" t="s">
        <v>306</v>
      </c>
      <c r="H171" s="84" t="s">
        <v>398</v>
      </c>
      <c r="I171" s="84" t="s">
        <v>170</v>
      </c>
      <c r="J171" s="84"/>
      <c r="K171" s="94">
        <v>0.75</v>
      </c>
      <c r="L171" s="97" t="s">
        <v>172</v>
      </c>
      <c r="M171" s="98">
        <v>1.3100000000000001E-2</v>
      </c>
      <c r="N171" s="98">
        <v>5.6999999999999993E-3</v>
      </c>
      <c r="O171" s="94">
        <v>32794.050000000003</v>
      </c>
      <c r="P171" s="96">
        <v>100.55</v>
      </c>
      <c r="Q171" s="94">
        <v>33.081530000000001</v>
      </c>
      <c r="R171" s="95">
        <v>4.4681174405969095E-4</v>
      </c>
      <c r="S171" s="95">
        <v>4.7352962960680532E-4</v>
      </c>
      <c r="T171" s="95">
        <v>8.0803477912133565E-5</v>
      </c>
    </row>
    <row r="172" spans="2:20">
      <c r="B172" s="87" t="s">
        <v>693</v>
      </c>
      <c r="C172" s="84" t="s">
        <v>694</v>
      </c>
      <c r="D172" s="97" t="s">
        <v>128</v>
      </c>
      <c r="E172" s="97" t="s">
        <v>304</v>
      </c>
      <c r="F172" s="84" t="s">
        <v>433</v>
      </c>
      <c r="G172" s="97" t="s">
        <v>306</v>
      </c>
      <c r="H172" s="84" t="s">
        <v>398</v>
      </c>
      <c r="I172" s="84" t="s">
        <v>170</v>
      </c>
      <c r="J172" s="84"/>
      <c r="K172" s="94">
        <v>3.69</v>
      </c>
      <c r="L172" s="97" t="s">
        <v>172</v>
      </c>
      <c r="M172" s="98">
        <v>1.0500000000000001E-2</v>
      </c>
      <c r="N172" s="98">
        <v>1.24E-2</v>
      </c>
      <c r="O172" s="94">
        <v>56610.17</v>
      </c>
      <c r="P172" s="96">
        <v>99.31</v>
      </c>
      <c r="Q172" s="94">
        <v>56.367750000000001</v>
      </c>
      <c r="R172" s="95">
        <v>1.8870056666666667E-4</v>
      </c>
      <c r="S172" s="95">
        <v>8.0684901149581049E-4</v>
      </c>
      <c r="T172" s="95">
        <v>1.3768136606987847E-4</v>
      </c>
    </row>
    <row r="173" spans="2:20">
      <c r="B173" s="87" t="s">
        <v>695</v>
      </c>
      <c r="C173" s="84" t="s">
        <v>696</v>
      </c>
      <c r="D173" s="97" t="s">
        <v>128</v>
      </c>
      <c r="E173" s="97" t="s">
        <v>304</v>
      </c>
      <c r="F173" s="84" t="s">
        <v>380</v>
      </c>
      <c r="G173" s="97" t="s">
        <v>381</v>
      </c>
      <c r="H173" s="84" t="s">
        <v>398</v>
      </c>
      <c r="I173" s="84" t="s">
        <v>170</v>
      </c>
      <c r="J173" s="84"/>
      <c r="K173" s="94">
        <v>1.88</v>
      </c>
      <c r="L173" s="97" t="s">
        <v>172</v>
      </c>
      <c r="M173" s="98">
        <v>1.9220000000000001E-2</v>
      </c>
      <c r="N173" s="98">
        <v>1.1899999999999999E-2</v>
      </c>
      <c r="O173" s="94">
        <v>65285.46</v>
      </c>
      <c r="P173" s="96">
        <v>101.47</v>
      </c>
      <c r="Q173" s="94">
        <v>66.245159999999998</v>
      </c>
      <c r="R173" s="95">
        <v>4.3500729615735711E-4</v>
      </c>
      <c r="S173" s="95">
        <v>9.4823444012545827E-4</v>
      </c>
      <c r="T173" s="95">
        <v>1.6180748964288394E-4</v>
      </c>
    </row>
    <row r="174" spans="2:20">
      <c r="B174" s="87" t="s">
        <v>697</v>
      </c>
      <c r="C174" s="84" t="s">
        <v>698</v>
      </c>
      <c r="D174" s="97" t="s">
        <v>128</v>
      </c>
      <c r="E174" s="97" t="s">
        <v>304</v>
      </c>
      <c r="F174" s="84" t="s">
        <v>380</v>
      </c>
      <c r="G174" s="97" t="s">
        <v>381</v>
      </c>
      <c r="H174" s="84" t="s">
        <v>398</v>
      </c>
      <c r="I174" s="84" t="s">
        <v>170</v>
      </c>
      <c r="J174" s="84"/>
      <c r="K174" s="94">
        <v>2.84</v>
      </c>
      <c r="L174" s="97" t="s">
        <v>172</v>
      </c>
      <c r="M174" s="98">
        <v>1.9220000000000001E-2</v>
      </c>
      <c r="N174" s="98">
        <v>1.06E-2</v>
      </c>
      <c r="O174" s="94">
        <v>58939.03</v>
      </c>
      <c r="P174" s="96">
        <v>102.5</v>
      </c>
      <c r="Q174" s="94">
        <v>60.412500000000001</v>
      </c>
      <c r="R174" s="95">
        <v>3.9272003411536591E-4</v>
      </c>
      <c r="S174" s="95">
        <v>8.6474563747871173E-4</v>
      </c>
      <c r="T174" s="95">
        <v>1.4756089302298803E-4</v>
      </c>
    </row>
    <row r="175" spans="2:20">
      <c r="B175" s="87" t="s">
        <v>699</v>
      </c>
      <c r="C175" s="84" t="s">
        <v>700</v>
      </c>
      <c r="D175" s="97" t="s">
        <v>128</v>
      </c>
      <c r="E175" s="97" t="s">
        <v>304</v>
      </c>
      <c r="F175" s="84" t="s">
        <v>380</v>
      </c>
      <c r="G175" s="97" t="s">
        <v>381</v>
      </c>
      <c r="H175" s="84" t="s">
        <v>398</v>
      </c>
      <c r="I175" s="84" t="s">
        <v>170</v>
      </c>
      <c r="J175" s="84"/>
      <c r="K175" s="94">
        <v>9.93</v>
      </c>
      <c r="L175" s="97" t="s">
        <v>172</v>
      </c>
      <c r="M175" s="98">
        <v>3.95E-2</v>
      </c>
      <c r="N175" s="98">
        <v>3.8100000000000002E-2</v>
      </c>
      <c r="O175" s="94">
        <v>42500</v>
      </c>
      <c r="P175" s="96">
        <v>102.69</v>
      </c>
      <c r="Q175" s="94">
        <v>43.643250000000002</v>
      </c>
      <c r="R175" s="95">
        <v>4.0432869544535616E-4</v>
      </c>
      <c r="S175" s="95">
        <v>6.2471028417782385E-4</v>
      </c>
      <c r="T175" s="95">
        <v>1.0660106673992174E-4</v>
      </c>
    </row>
    <row r="176" spans="2:20">
      <c r="B176" s="87" t="s">
        <v>701</v>
      </c>
      <c r="C176" s="84" t="s">
        <v>702</v>
      </c>
      <c r="D176" s="97" t="s">
        <v>128</v>
      </c>
      <c r="E176" s="97" t="s">
        <v>304</v>
      </c>
      <c r="F176" s="84" t="s">
        <v>380</v>
      </c>
      <c r="G176" s="97" t="s">
        <v>381</v>
      </c>
      <c r="H176" s="84" t="s">
        <v>398</v>
      </c>
      <c r="I176" s="84" t="s">
        <v>170</v>
      </c>
      <c r="J176" s="84"/>
      <c r="K176" s="94">
        <v>10.540000000000001</v>
      </c>
      <c r="L176" s="97" t="s">
        <v>172</v>
      </c>
      <c r="M176" s="98">
        <v>3.95E-2</v>
      </c>
      <c r="N176" s="98">
        <v>3.8200000000000005E-2</v>
      </c>
      <c r="O176" s="94">
        <v>42500</v>
      </c>
      <c r="P176" s="96">
        <v>102.7</v>
      </c>
      <c r="Q176" s="94">
        <v>43.647500000000001</v>
      </c>
      <c r="R176" s="95">
        <v>4.0432869544535616E-4</v>
      </c>
      <c r="S176" s="95">
        <v>6.2477111875608633E-4</v>
      </c>
      <c r="T176" s="95">
        <v>1.0661144760142139E-4</v>
      </c>
    </row>
    <row r="177" spans="2:20">
      <c r="B177" s="87" t="s">
        <v>703</v>
      </c>
      <c r="C177" s="84" t="s">
        <v>704</v>
      </c>
      <c r="D177" s="97" t="s">
        <v>128</v>
      </c>
      <c r="E177" s="97" t="s">
        <v>304</v>
      </c>
      <c r="F177" s="84" t="s">
        <v>452</v>
      </c>
      <c r="G177" s="97" t="s">
        <v>381</v>
      </c>
      <c r="H177" s="84" t="s">
        <v>398</v>
      </c>
      <c r="I177" s="84" t="s">
        <v>168</v>
      </c>
      <c r="J177" s="84"/>
      <c r="K177" s="94">
        <v>6.94</v>
      </c>
      <c r="L177" s="97" t="s">
        <v>172</v>
      </c>
      <c r="M177" s="98">
        <v>3.9199999999999999E-2</v>
      </c>
      <c r="N177" s="98">
        <v>3.0800000000000001E-2</v>
      </c>
      <c r="O177" s="94">
        <v>277889.33</v>
      </c>
      <c r="P177" s="96">
        <v>107.79</v>
      </c>
      <c r="Q177" s="94">
        <v>299.53692000000001</v>
      </c>
      <c r="R177" s="95">
        <v>2.8951208204581113E-4</v>
      </c>
      <c r="S177" s="95">
        <v>4.2875769887657338E-3</v>
      </c>
      <c r="T177" s="95">
        <v>7.316355954240484E-4</v>
      </c>
    </row>
    <row r="178" spans="2:20">
      <c r="B178" s="87" t="s">
        <v>705</v>
      </c>
      <c r="C178" s="84" t="s">
        <v>706</v>
      </c>
      <c r="D178" s="97" t="s">
        <v>128</v>
      </c>
      <c r="E178" s="97" t="s">
        <v>304</v>
      </c>
      <c r="F178" s="84" t="s">
        <v>426</v>
      </c>
      <c r="G178" s="97" t="s">
        <v>306</v>
      </c>
      <c r="H178" s="84" t="s">
        <v>398</v>
      </c>
      <c r="I178" s="84" t="s">
        <v>168</v>
      </c>
      <c r="J178" s="84"/>
      <c r="K178" s="94">
        <v>1.64</v>
      </c>
      <c r="L178" s="97" t="s">
        <v>172</v>
      </c>
      <c r="M178" s="98">
        <v>6.0999999999999999E-2</v>
      </c>
      <c r="N178" s="98">
        <v>7.5999999999999991E-3</v>
      </c>
      <c r="O178" s="94">
        <v>31220.880000000001</v>
      </c>
      <c r="P178" s="96">
        <v>110.82</v>
      </c>
      <c r="Q178" s="94">
        <v>34.598980000000005</v>
      </c>
      <c r="R178" s="95">
        <v>6.9379733333333336E-5</v>
      </c>
      <c r="S178" s="95">
        <v>4.9525043685020816E-4</v>
      </c>
      <c r="T178" s="95">
        <v>8.4509933978638569E-5</v>
      </c>
    </row>
    <row r="179" spans="2:20">
      <c r="B179" s="87" t="s">
        <v>707</v>
      </c>
      <c r="C179" s="84" t="s">
        <v>708</v>
      </c>
      <c r="D179" s="97" t="s">
        <v>128</v>
      </c>
      <c r="E179" s="97" t="s">
        <v>304</v>
      </c>
      <c r="F179" s="84"/>
      <c r="G179" s="97" t="s">
        <v>709</v>
      </c>
      <c r="H179" s="84" t="s">
        <v>398</v>
      </c>
      <c r="I179" s="84" t="s">
        <v>168</v>
      </c>
      <c r="J179" s="84"/>
      <c r="K179" s="94">
        <v>4.04</v>
      </c>
      <c r="L179" s="97" t="s">
        <v>172</v>
      </c>
      <c r="M179" s="98">
        <v>4.2000000000000003E-2</v>
      </c>
      <c r="N179" s="98">
        <v>3.9000000000000007E-2</v>
      </c>
      <c r="O179" s="94">
        <v>660470.59</v>
      </c>
      <c r="P179" s="96">
        <v>101.34</v>
      </c>
      <c r="Q179" s="94">
        <v>669.32087000000001</v>
      </c>
      <c r="R179" s="95">
        <v>4.7176470714285713E-4</v>
      </c>
      <c r="S179" s="95">
        <v>9.5806712585302031E-3</v>
      </c>
      <c r="T179" s="95">
        <v>1.6348534706579479E-3</v>
      </c>
    </row>
    <row r="180" spans="2:20">
      <c r="B180" s="87" t="s">
        <v>710</v>
      </c>
      <c r="C180" s="84" t="s">
        <v>711</v>
      </c>
      <c r="D180" s="97" t="s">
        <v>128</v>
      </c>
      <c r="E180" s="97" t="s">
        <v>304</v>
      </c>
      <c r="F180" s="84" t="s">
        <v>712</v>
      </c>
      <c r="G180" s="97" t="s">
        <v>449</v>
      </c>
      <c r="H180" s="84" t="s">
        <v>398</v>
      </c>
      <c r="I180" s="84" t="s">
        <v>170</v>
      </c>
      <c r="J180" s="84"/>
      <c r="K180" s="94">
        <v>2.8099999999999996</v>
      </c>
      <c r="L180" s="97" t="s">
        <v>172</v>
      </c>
      <c r="M180" s="98">
        <v>2.3E-2</v>
      </c>
      <c r="N180" s="98">
        <v>1.44E-2</v>
      </c>
      <c r="O180" s="94">
        <v>500000.85</v>
      </c>
      <c r="P180" s="96">
        <v>102.47</v>
      </c>
      <c r="Q180" s="94">
        <v>512.35086999999999</v>
      </c>
      <c r="R180" s="95">
        <v>1.6040634386762777E-4</v>
      </c>
      <c r="S180" s="95">
        <v>7.3337997879730603E-3</v>
      </c>
      <c r="T180" s="95">
        <v>1.2514455107519942E-3</v>
      </c>
    </row>
    <row r="181" spans="2:20">
      <c r="B181" s="87" t="s">
        <v>713</v>
      </c>
      <c r="C181" s="84" t="s">
        <v>714</v>
      </c>
      <c r="D181" s="97" t="s">
        <v>128</v>
      </c>
      <c r="E181" s="97" t="s">
        <v>304</v>
      </c>
      <c r="F181" s="84" t="s">
        <v>712</v>
      </c>
      <c r="G181" s="97" t="s">
        <v>449</v>
      </c>
      <c r="H181" s="84" t="s">
        <v>398</v>
      </c>
      <c r="I181" s="84" t="s">
        <v>170</v>
      </c>
      <c r="J181" s="84"/>
      <c r="K181" s="94">
        <v>7.3999999999999995</v>
      </c>
      <c r="L181" s="97" t="s">
        <v>172</v>
      </c>
      <c r="M181" s="98">
        <v>1.7500000000000002E-2</v>
      </c>
      <c r="N181" s="98">
        <v>2.0599999999999997E-2</v>
      </c>
      <c r="O181" s="94">
        <v>639828.27</v>
      </c>
      <c r="P181" s="96">
        <v>97.96</v>
      </c>
      <c r="Q181" s="94">
        <v>626.77578000000005</v>
      </c>
      <c r="R181" s="95">
        <v>4.4291094823611829E-4</v>
      </c>
      <c r="S181" s="95">
        <v>8.9716800568146789E-3</v>
      </c>
      <c r="T181" s="95">
        <v>1.5309347208273102E-3</v>
      </c>
    </row>
    <row r="182" spans="2:20">
      <c r="B182" s="87" t="s">
        <v>715</v>
      </c>
      <c r="C182" s="84" t="s">
        <v>716</v>
      </c>
      <c r="D182" s="97" t="s">
        <v>128</v>
      </c>
      <c r="E182" s="97" t="s">
        <v>304</v>
      </c>
      <c r="F182" s="84" t="s">
        <v>490</v>
      </c>
      <c r="G182" s="97" t="s">
        <v>349</v>
      </c>
      <c r="H182" s="84" t="s">
        <v>482</v>
      </c>
      <c r="I182" s="84" t="s">
        <v>170</v>
      </c>
      <c r="J182" s="84"/>
      <c r="K182" s="94">
        <v>5.35</v>
      </c>
      <c r="L182" s="97" t="s">
        <v>172</v>
      </c>
      <c r="M182" s="98">
        <v>3.5000000000000003E-2</v>
      </c>
      <c r="N182" s="98">
        <v>2.1299999999999999E-2</v>
      </c>
      <c r="O182" s="94">
        <v>35064.51</v>
      </c>
      <c r="P182" s="96">
        <v>107.5</v>
      </c>
      <c r="Q182" s="94">
        <v>38.307970000000005</v>
      </c>
      <c r="R182" s="95">
        <v>3.4679395315026631E-4</v>
      </c>
      <c r="S182" s="95">
        <v>5.4834098801018606E-4</v>
      </c>
      <c r="T182" s="95">
        <v>9.3569348447719176E-5</v>
      </c>
    </row>
    <row r="183" spans="2:20">
      <c r="B183" s="87" t="s">
        <v>717</v>
      </c>
      <c r="C183" s="84" t="s">
        <v>718</v>
      </c>
      <c r="D183" s="97" t="s">
        <v>128</v>
      </c>
      <c r="E183" s="97" t="s">
        <v>304</v>
      </c>
      <c r="F183" s="84" t="s">
        <v>719</v>
      </c>
      <c r="G183" s="97" t="s">
        <v>365</v>
      </c>
      <c r="H183" s="84" t="s">
        <v>482</v>
      </c>
      <c r="I183" s="84" t="s">
        <v>168</v>
      </c>
      <c r="J183" s="84"/>
      <c r="K183" s="94">
        <v>1.8299999999999998</v>
      </c>
      <c r="L183" s="97" t="s">
        <v>172</v>
      </c>
      <c r="M183" s="98">
        <v>6.9000000000000006E-2</v>
      </c>
      <c r="N183" s="98">
        <v>1.8199999999999997E-2</v>
      </c>
      <c r="O183" s="94">
        <v>0.09</v>
      </c>
      <c r="P183" s="96">
        <v>111.36</v>
      </c>
      <c r="Q183" s="94">
        <v>1E-4</v>
      </c>
      <c r="R183" s="95">
        <v>1.9984012789768184E-10</v>
      </c>
      <c r="S183" s="95">
        <v>1.4314018414710726E-9</v>
      </c>
      <c r="T183" s="95">
        <v>2.4425556469768351E-10</v>
      </c>
    </row>
    <row r="184" spans="2:20">
      <c r="B184" s="87" t="s">
        <v>720</v>
      </c>
      <c r="C184" s="84" t="s">
        <v>721</v>
      </c>
      <c r="D184" s="97" t="s">
        <v>128</v>
      </c>
      <c r="E184" s="97" t="s">
        <v>304</v>
      </c>
      <c r="F184" s="84" t="s">
        <v>722</v>
      </c>
      <c r="G184" s="97" t="s">
        <v>723</v>
      </c>
      <c r="H184" s="84" t="s">
        <v>482</v>
      </c>
      <c r="I184" s="84" t="s">
        <v>168</v>
      </c>
      <c r="J184" s="84"/>
      <c r="K184" s="94">
        <v>2.0500000000000003</v>
      </c>
      <c r="L184" s="97" t="s">
        <v>172</v>
      </c>
      <c r="M184" s="98">
        <v>5.5500000000000001E-2</v>
      </c>
      <c r="N184" s="98">
        <v>1.46E-2</v>
      </c>
      <c r="O184" s="94">
        <v>56808.12</v>
      </c>
      <c r="P184" s="96">
        <v>110.53</v>
      </c>
      <c r="Q184" s="94">
        <v>62.790010000000002</v>
      </c>
      <c r="R184" s="95">
        <v>1.1835025000000001E-3</v>
      </c>
      <c r="S184" s="95">
        <v>8.9877735939987056E-4</v>
      </c>
      <c r="T184" s="95">
        <v>1.5336809349923193E-4</v>
      </c>
    </row>
    <row r="185" spans="2:20">
      <c r="B185" s="87" t="s">
        <v>724</v>
      </c>
      <c r="C185" s="84" t="s">
        <v>725</v>
      </c>
      <c r="D185" s="97" t="s">
        <v>128</v>
      </c>
      <c r="E185" s="97" t="s">
        <v>304</v>
      </c>
      <c r="F185" s="84" t="s">
        <v>497</v>
      </c>
      <c r="G185" s="97" t="s">
        <v>306</v>
      </c>
      <c r="H185" s="84" t="s">
        <v>482</v>
      </c>
      <c r="I185" s="84" t="s">
        <v>170</v>
      </c>
      <c r="J185" s="84"/>
      <c r="K185" s="94">
        <v>0.4200000000000001</v>
      </c>
      <c r="L185" s="97" t="s">
        <v>172</v>
      </c>
      <c r="M185" s="98">
        <v>1.0700000000000001E-2</v>
      </c>
      <c r="N185" s="98">
        <v>7.9000000000000008E-3</v>
      </c>
      <c r="O185" s="94">
        <v>54636.53</v>
      </c>
      <c r="P185" s="96">
        <v>100.19</v>
      </c>
      <c r="Q185" s="94">
        <v>54.740339999999996</v>
      </c>
      <c r="R185" s="95">
        <v>5.2034790476190472E-4</v>
      </c>
      <c r="S185" s="95">
        <v>7.8355423478752601E-4</v>
      </c>
      <c r="T185" s="95">
        <v>1.337063265844319E-4</v>
      </c>
    </row>
    <row r="186" spans="2:20">
      <c r="B186" s="87" t="s">
        <v>726</v>
      </c>
      <c r="C186" s="84" t="s">
        <v>727</v>
      </c>
      <c r="D186" s="97" t="s">
        <v>128</v>
      </c>
      <c r="E186" s="97" t="s">
        <v>304</v>
      </c>
      <c r="F186" s="84" t="s">
        <v>485</v>
      </c>
      <c r="G186" s="97" t="s">
        <v>306</v>
      </c>
      <c r="H186" s="84" t="s">
        <v>482</v>
      </c>
      <c r="I186" s="84" t="s">
        <v>168</v>
      </c>
      <c r="J186" s="84"/>
      <c r="K186" s="94">
        <v>3.3400000000000003</v>
      </c>
      <c r="L186" s="97" t="s">
        <v>172</v>
      </c>
      <c r="M186" s="98">
        <v>1.52E-2</v>
      </c>
      <c r="N186" s="98">
        <v>1.24E-2</v>
      </c>
      <c r="O186" s="94">
        <v>138759.46</v>
      </c>
      <c r="P186" s="96">
        <v>100.92</v>
      </c>
      <c r="Q186" s="94">
        <v>140.03604999999999</v>
      </c>
      <c r="R186" s="95">
        <v>2.6961384214821432E-4</v>
      </c>
      <c r="S186" s="95">
        <v>2.0044785984233517E-3</v>
      </c>
      <c r="T186" s="95">
        <v>3.4204584470783034E-4</v>
      </c>
    </row>
    <row r="187" spans="2:20">
      <c r="B187" s="87" t="s">
        <v>728</v>
      </c>
      <c r="C187" s="84" t="s">
        <v>729</v>
      </c>
      <c r="D187" s="97" t="s">
        <v>128</v>
      </c>
      <c r="E187" s="97" t="s">
        <v>304</v>
      </c>
      <c r="F187" s="84" t="s">
        <v>730</v>
      </c>
      <c r="G187" s="97" t="s">
        <v>349</v>
      </c>
      <c r="H187" s="84" t="s">
        <v>482</v>
      </c>
      <c r="I187" s="84" t="s">
        <v>170</v>
      </c>
      <c r="J187" s="84"/>
      <c r="K187" s="94">
        <v>4.2700000000000005</v>
      </c>
      <c r="L187" s="97" t="s">
        <v>172</v>
      </c>
      <c r="M187" s="98">
        <v>6.0499999999999998E-2</v>
      </c>
      <c r="N187" s="98">
        <v>4.9499999999999995E-2</v>
      </c>
      <c r="O187" s="94">
        <v>279498</v>
      </c>
      <c r="P187" s="96">
        <v>105.42</v>
      </c>
      <c r="Q187" s="94">
        <v>294.64678999999995</v>
      </c>
      <c r="R187" s="95">
        <v>4.6732075320271669E-4</v>
      </c>
      <c r="S187" s="95">
        <v>4.2175795778954034E-3</v>
      </c>
      <c r="T187" s="95">
        <v>7.1969118077809752E-4</v>
      </c>
    </row>
    <row r="188" spans="2:20">
      <c r="B188" s="87" t="s">
        <v>731</v>
      </c>
      <c r="C188" s="84" t="s">
        <v>732</v>
      </c>
      <c r="D188" s="97" t="s">
        <v>128</v>
      </c>
      <c r="E188" s="97" t="s">
        <v>304</v>
      </c>
      <c r="F188" s="84" t="s">
        <v>502</v>
      </c>
      <c r="G188" s="97" t="s">
        <v>349</v>
      </c>
      <c r="H188" s="84" t="s">
        <v>482</v>
      </c>
      <c r="I188" s="84" t="s">
        <v>168</v>
      </c>
      <c r="J188" s="84"/>
      <c r="K188" s="94">
        <v>4.38</v>
      </c>
      <c r="L188" s="97" t="s">
        <v>172</v>
      </c>
      <c r="M188" s="98">
        <v>7.0499999999999993E-2</v>
      </c>
      <c r="N188" s="98">
        <v>2.7000000000000003E-2</v>
      </c>
      <c r="O188" s="94">
        <v>99.32</v>
      </c>
      <c r="P188" s="96">
        <v>119.67</v>
      </c>
      <c r="Q188" s="94">
        <v>0.11885999999999999</v>
      </c>
      <c r="R188" s="95">
        <v>1.4849796817042041E-7</v>
      </c>
      <c r="S188" s="95">
        <v>1.7013642287725167E-6</v>
      </c>
      <c r="T188" s="95">
        <v>2.9032216419966656E-7</v>
      </c>
    </row>
    <row r="189" spans="2:20">
      <c r="B189" s="87" t="s">
        <v>733</v>
      </c>
      <c r="C189" s="84" t="s">
        <v>734</v>
      </c>
      <c r="D189" s="97" t="s">
        <v>128</v>
      </c>
      <c r="E189" s="97" t="s">
        <v>304</v>
      </c>
      <c r="F189" s="84" t="s">
        <v>505</v>
      </c>
      <c r="G189" s="97" t="s">
        <v>365</v>
      </c>
      <c r="H189" s="84" t="s">
        <v>482</v>
      </c>
      <c r="I189" s="84" t="s">
        <v>170</v>
      </c>
      <c r="J189" s="84"/>
      <c r="K189" s="94">
        <v>5.22</v>
      </c>
      <c r="L189" s="97" t="s">
        <v>172</v>
      </c>
      <c r="M189" s="98">
        <v>4.1399999999999999E-2</v>
      </c>
      <c r="N189" s="98">
        <v>2.9600000000000005E-2</v>
      </c>
      <c r="O189" s="94">
        <v>99937.600000000006</v>
      </c>
      <c r="P189" s="96">
        <v>106.27</v>
      </c>
      <c r="Q189" s="94">
        <v>108.27239999999999</v>
      </c>
      <c r="R189" s="95">
        <v>1.2429896356428298E-4</v>
      </c>
      <c r="S189" s="95">
        <v>1.5498131274049253E-3</v>
      </c>
      <c r="T189" s="95">
        <v>2.6446136203173463E-4</v>
      </c>
    </row>
    <row r="190" spans="2:20">
      <c r="B190" s="87" t="s">
        <v>735</v>
      </c>
      <c r="C190" s="84" t="s">
        <v>736</v>
      </c>
      <c r="D190" s="97" t="s">
        <v>128</v>
      </c>
      <c r="E190" s="97" t="s">
        <v>304</v>
      </c>
      <c r="F190" s="84" t="s">
        <v>514</v>
      </c>
      <c r="G190" s="97" t="s">
        <v>365</v>
      </c>
      <c r="H190" s="84" t="s">
        <v>482</v>
      </c>
      <c r="I190" s="84" t="s">
        <v>170</v>
      </c>
      <c r="J190" s="84"/>
      <c r="K190" s="94">
        <v>3.4099999999999997</v>
      </c>
      <c r="L190" s="97" t="s">
        <v>172</v>
      </c>
      <c r="M190" s="98">
        <v>1.29E-2</v>
      </c>
      <c r="N190" s="98">
        <v>1.7399999999999999E-2</v>
      </c>
      <c r="O190" s="94">
        <v>166151.95000000001</v>
      </c>
      <c r="P190" s="96">
        <v>98.44</v>
      </c>
      <c r="Q190" s="94">
        <v>163.55998000000002</v>
      </c>
      <c r="R190" s="95">
        <v>3.0422847904024961E-4</v>
      </c>
      <c r="S190" s="95">
        <v>2.3412005656297183E-3</v>
      </c>
      <c r="T190" s="95">
        <v>3.9950435276841817E-4</v>
      </c>
    </row>
    <row r="191" spans="2:20">
      <c r="B191" s="87" t="s">
        <v>737</v>
      </c>
      <c r="C191" s="84" t="s">
        <v>738</v>
      </c>
      <c r="D191" s="97" t="s">
        <v>128</v>
      </c>
      <c r="E191" s="97" t="s">
        <v>304</v>
      </c>
      <c r="F191" s="84" t="s">
        <v>514</v>
      </c>
      <c r="G191" s="97" t="s">
        <v>365</v>
      </c>
      <c r="H191" s="84" t="s">
        <v>482</v>
      </c>
      <c r="I191" s="84" t="s">
        <v>170</v>
      </c>
      <c r="J191" s="84"/>
      <c r="K191" s="94">
        <v>0.99</v>
      </c>
      <c r="L191" s="97" t="s">
        <v>172</v>
      </c>
      <c r="M191" s="98">
        <v>5.5E-2</v>
      </c>
      <c r="N191" s="98">
        <v>9.4000000000000021E-3</v>
      </c>
      <c r="O191" s="94">
        <v>6419.83</v>
      </c>
      <c r="P191" s="96">
        <v>104.53</v>
      </c>
      <c r="Q191" s="94">
        <v>6.7106499999999993</v>
      </c>
      <c r="R191" s="95">
        <v>2.6467537888397389E-5</v>
      </c>
      <c r="S191" s="95">
        <v>9.6056367674678521E-5</v>
      </c>
      <c r="T191" s="95">
        <v>1.6391136052385096E-5</v>
      </c>
    </row>
    <row r="192" spans="2:20">
      <c r="B192" s="87" t="s">
        <v>739</v>
      </c>
      <c r="C192" s="84" t="s">
        <v>740</v>
      </c>
      <c r="D192" s="97" t="s">
        <v>128</v>
      </c>
      <c r="E192" s="97" t="s">
        <v>304</v>
      </c>
      <c r="F192" s="84"/>
      <c r="G192" s="97" t="s">
        <v>349</v>
      </c>
      <c r="H192" s="84" t="s">
        <v>482</v>
      </c>
      <c r="I192" s="84" t="s">
        <v>170</v>
      </c>
      <c r="J192" s="84"/>
      <c r="K192" s="94">
        <v>3.62</v>
      </c>
      <c r="L192" s="97" t="s">
        <v>172</v>
      </c>
      <c r="M192" s="98">
        <v>5.0999999999999997E-2</v>
      </c>
      <c r="N192" s="98">
        <v>4.6799999999999994E-2</v>
      </c>
      <c r="O192" s="94">
        <v>626424.05000000005</v>
      </c>
      <c r="P192" s="96">
        <v>102.98</v>
      </c>
      <c r="Q192" s="94">
        <v>645.09146999999996</v>
      </c>
      <c r="R192" s="95">
        <v>7.3957975206611574E-4</v>
      </c>
      <c r="S192" s="95">
        <v>9.2338511807528098E-3</v>
      </c>
      <c r="T192" s="95">
        <v>1.5756718128650874E-3</v>
      </c>
    </row>
    <row r="193" spans="2:20">
      <c r="B193" s="87" t="s">
        <v>741</v>
      </c>
      <c r="C193" s="84" t="s">
        <v>742</v>
      </c>
      <c r="D193" s="97" t="s">
        <v>128</v>
      </c>
      <c r="E193" s="97" t="s">
        <v>304</v>
      </c>
      <c r="F193" s="84" t="s">
        <v>743</v>
      </c>
      <c r="G193" s="97" t="s">
        <v>744</v>
      </c>
      <c r="H193" s="84" t="s">
        <v>522</v>
      </c>
      <c r="I193" s="84" t="s">
        <v>170</v>
      </c>
      <c r="J193" s="84"/>
      <c r="K193" s="94">
        <v>1.47</v>
      </c>
      <c r="L193" s="97" t="s">
        <v>172</v>
      </c>
      <c r="M193" s="98">
        <v>6.3E-2</v>
      </c>
      <c r="N193" s="98">
        <v>1.3000000000000001E-2</v>
      </c>
      <c r="O193" s="94">
        <v>52034.8</v>
      </c>
      <c r="P193" s="96">
        <v>107.39</v>
      </c>
      <c r="Q193" s="94">
        <v>55.880180000000003</v>
      </c>
      <c r="R193" s="95">
        <v>1.8501262222222223E-4</v>
      </c>
      <c r="S193" s="95">
        <v>7.9986992553735003E-4</v>
      </c>
      <c r="T193" s="95">
        <v>1.3649044921308198E-4</v>
      </c>
    </row>
    <row r="194" spans="2:20">
      <c r="B194" s="87" t="s">
        <v>745</v>
      </c>
      <c r="C194" s="84" t="s">
        <v>746</v>
      </c>
      <c r="D194" s="97" t="s">
        <v>128</v>
      </c>
      <c r="E194" s="97" t="s">
        <v>304</v>
      </c>
      <c r="F194" s="84" t="s">
        <v>743</v>
      </c>
      <c r="G194" s="97" t="s">
        <v>744</v>
      </c>
      <c r="H194" s="84" t="s">
        <v>522</v>
      </c>
      <c r="I194" s="84" t="s">
        <v>170</v>
      </c>
      <c r="J194" s="84"/>
      <c r="K194" s="94">
        <v>5.32</v>
      </c>
      <c r="L194" s="97" t="s">
        <v>172</v>
      </c>
      <c r="M194" s="98">
        <v>4.7500000000000001E-2</v>
      </c>
      <c r="N194" s="98">
        <v>2.9500000000000002E-2</v>
      </c>
      <c r="O194" s="94">
        <v>171492.19</v>
      </c>
      <c r="P194" s="96">
        <v>109.86</v>
      </c>
      <c r="Q194" s="94">
        <v>188.40132999999997</v>
      </c>
      <c r="R194" s="95">
        <v>3.4163151918403123E-4</v>
      </c>
      <c r="S194" s="95">
        <v>2.6967801069759916E-3</v>
      </c>
      <c r="T194" s="95">
        <v>4.6018073248944613E-4</v>
      </c>
    </row>
    <row r="195" spans="2:20">
      <c r="B195" s="87" t="s">
        <v>747</v>
      </c>
      <c r="C195" s="84" t="s">
        <v>748</v>
      </c>
      <c r="D195" s="97" t="s">
        <v>128</v>
      </c>
      <c r="E195" s="97" t="s">
        <v>304</v>
      </c>
      <c r="F195" s="84" t="s">
        <v>485</v>
      </c>
      <c r="G195" s="97" t="s">
        <v>306</v>
      </c>
      <c r="H195" s="84" t="s">
        <v>522</v>
      </c>
      <c r="I195" s="84" t="s">
        <v>168</v>
      </c>
      <c r="J195" s="84"/>
      <c r="K195" s="94">
        <v>3.99</v>
      </c>
      <c r="L195" s="97" t="s">
        <v>172</v>
      </c>
      <c r="M195" s="98">
        <v>2.613E-2</v>
      </c>
      <c r="N195" s="98">
        <v>1.5700000000000002E-2</v>
      </c>
      <c r="O195" s="94">
        <v>2290.5700000000002</v>
      </c>
      <c r="P195" s="96">
        <v>104.25</v>
      </c>
      <c r="Q195" s="94">
        <v>2.3879200000000003</v>
      </c>
      <c r="R195" s="95">
        <v>2.3729591413890272E-5</v>
      </c>
      <c r="S195" s="95">
        <v>3.418073085285604E-5</v>
      </c>
      <c r="T195" s="95">
        <v>5.8326274805289234E-6</v>
      </c>
    </row>
    <row r="196" spans="2:20">
      <c r="B196" s="87" t="s">
        <v>749</v>
      </c>
      <c r="C196" s="84" t="s">
        <v>750</v>
      </c>
      <c r="D196" s="97" t="s">
        <v>128</v>
      </c>
      <c r="E196" s="97" t="s">
        <v>304</v>
      </c>
      <c r="F196" s="84" t="s">
        <v>533</v>
      </c>
      <c r="G196" s="97" t="s">
        <v>449</v>
      </c>
      <c r="H196" s="84" t="s">
        <v>522</v>
      </c>
      <c r="I196" s="84" t="s">
        <v>168</v>
      </c>
      <c r="J196" s="84"/>
      <c r="K196" s="94">
        <v>0.78999999999999992</v>
      </c>
      <c r="L196" s="97" t="s">
        <v>172</v>
      </c>
      <c r="M196" s="98">
        <v>8.5000000000000006E-2</v>
      </c>
      <c r="N196" s="98">
        <v>1.0799999999999999E-2</v>
      </c>
      <c r="O196" s="94">
        <v>14371.25</v>
      </c>
      <c r="P196" s="96">
        <v>107.59</v>
      </c>
      <c r="Q196" s="94">
        <v>15.46203</v>
      </c>
      <c r="R196" s="95">
        <v>2.6329928031395693E-5</v>
      </c>
      <c r="S196" s="95">
        <v>2.2132378214880966E-4</v>
      </c>
      <c r="T196" s="95">
        <v>3.7766868690225233E-5</v>
      </c>
    </row>
    <row r="197" spans="2:20">
      <c r="B197" s="87" t="s">
        <v>751</v>
      </c>
      <c r="C197" s="84" t="s">
        <v>752</v>
      </c>
      <c r="D197" s="97" t="s">
        <v>128</v>
      </c>
      <c r="E197" s="97" t="s">
        <v>304</v>
      </c>
      <c r="F197" s="84" t="s">
        <v>550</v>
      </c>
      <c r="G197" s="97" t="s">
        <v>551</v>
      </c>
      <c r="H197" s="84" t="s">
        <v>522</v>
      </c>
      <c r="I197" s="84" t="s">
        <v>170</v>
      </c>
      <c r="J197" s="84"/>
      <c r="K197" s="94">
        <v>3.3600000000000003</v>
      </c>
      <c r="L197" s="97" t="s">
        <v>172</v>
      </c>
      <c r="M197" s="98">
        <v>3.4000000000000002E-2</v>
      </c>
      <c r="N197" s="98">
        <v>2.8300000000000002E-2</v>
      </c>
      <c r="O197" s="94">
        <v>280616.09000000003</v>
      </c>
      <c r="P197" s="96">
        <v>102.49</v>
      </c>
      <c r="Q197" s="94">
        <v>287.60343</v>
      </c>
      <c r="R197" s="95">
        <v>6.4419700744580862E-4</v>
      </c>
      <c r="S197" s="95">
        <v>4.1167607931539667E-3</v>
      </c>
      <c r="T197" s="95">
        <v>7.0248738203640675E-4</v>
      </c>
    </row>
    <row r="198" spans="2:20">
      <c r="B198" s="87" t="s">
        <v>753</v>
      </c>
      <c r="C198" s="84" t="s">
        <v>754</v>
      </c>
      <c r="D198" s="97" t="s">
        <v>128</v>
      </c>
      <c r="E198" s="97" t="s">
        <v>304</v>
      </c>
      <c r="F198" s="84" t="s">
        <v>562</v>
      </c>
      <c r="G198" s="97" t="s">
        <v>349</v>
      </c>
      <c r="H198" s="84" t="s">
        <v>555</v>
      </c>
      <c r="I198" s="84" t="s">
        <v>168</v>
      </c>
      <c r="J198" s="84"/>
      <c r="K198" s="94">
        <v>2.8000000000000003</v>
      </c>
      <c r="L198" s="97" t="s">
        <v>172</v>
      </c>
      <c r="M198" s="98">
        <v>0.05</v>
      </c>
      <c r="N198" s="98">
        <v>2.2499999999999999E-2</v>
      </c>
      <c r="O198" s="94">
        <v>205796.37</v>
      </c>
      <c r="P198" s="96">
        <v>107.77</v>
      </c>
      <c r="Q198" s="94">
        <v>221.78675000000001</v>
      </c>
      <c r="R198" s="95">
        <v>8.2318547999999997E-4</v>
      </c>
      <c r="S198" s="95">
        <v>3.1746596236388439E-3</v>
      </c>
      <c r="T198" s="95">
        <v>5.4172647863713955E-4</v>
      </c>
    </row>
    <row r="199" spans="2:20">
      <c r="B199" s="87" t="s">
        <v>755</v>
      </c>
      <c r="C199" s="84" t="s">
        <v>756</v>
      </c>
      <c r="D199" s="97" t="s">
        <v>128</v>
      </c>
      <c r="E199" s="97" t="s">
        <v>304</v>
      </c>
      <c r="F199" s="84" t="s">
        <v>562</v>
      </c>
      <c r="G199" s="97" t="s">
        <v>349</v>
      </c>
      <c r="H199" s="84" t="s">
        <v>555</v>
      </c>
      <c r="I199" s="84" t="s">
        <v>168</v>
      </c>
      <c r="J199" s="84"/>
      <c r="K199" s="94">
        <v>4.07</v>
      </c>
      <c r="L199" s="97" t="s">
        <v>172</v>
      </c>
      <c r="M199" s="98">
        <v>4.6500000000000007E-2</v>
      </c>
      <c r="N199" s="98">
        <v>3.0899999999999997E-2</v>
      </c>
      <c r="O199" s="94">
        <v>63162.68</v>
      </c>
      <c r="P199" s="96">
        <v>106.49</v>
      </c>
      <c r="Q199" s="94">
        <v>67.261939999999996</v>
      </c>
      <c r="R199" s="95">
        <v>3.2563974203580131E-4</v>
      </c>
      <c r="S199" s="95">
        <v>9.6278864776916785E-4</v>
      </c>
      <c r="T199" s="95">
        <v>1.6429103137361706E-4</v>
      </c>
    </row>
    <row r="200" spans="2:20">
      <c r="B200" s="87" t="s">
        <v>757</v>
      </c>
      <c r="C200" s="84" t="s">
        <v>758</v>
      </c>
      <c r="D200" s="97" t="s">
        <v>128</v>
      </c>
      <c r="E200" s="97" t="s">
        <v>304</v>
      </c>
      <c r="F200" s="84" t="s">
        <v>567</v>
      </c>
      <c r="G200" s="97" t="s">
        <v>551</v>
      </c>
      <c r="H200" s="84" t="s">
        <v>555</v>
      </c>
      <c r="I200" s="84" t="s">
        <v>168</v>
      </c>
      <c r="J200" s="84"/>
      <c r="K200" s="94">
        <v>2.61</v>
      </c>
      <c r="L200" s="97" t="s">
        <v>172</v>
      </c>
      <c r="M200" s="98">
        <v>3.3000000000000002E-2</v>
      </c>
      <c r="N200" s="98">
        <v>2.4799999999999999E-2</v>
      </c>
      <c r="O200" s="94">
        <v>188261.14</v>
      </c>
      <c r="P200" s="96">
        <v>102.63</v>
      </c>
      <c r="Q200" s="94">
        <v>193.2124</v>
      </c>
      <c r="R200" s="95">
        <v>3.2147952855997379E-4</v>
      </c>
      <c r="S200" s="95">
        <v>2.7656458515504545E-3</v>
      </c>
      <c r="T200" s="95">
        <v>4.7193203868594696E-4</v>
      </c>
    </row>
    <row r="201" spans="2:20">
      <c r="B201" s="87" t="s">
        <v>759</v>
      </c>
      <c r="C201" s="84" t="s">
        <v>760</v>
      </c>
      <c r="D201" s="97" t="s">
        <v>128</v>
      </c>
      <c r="E201" s="97" t="s">
        <v>304</v>
      </c>
      <c r="F201" s="84" t="s">
        <v>573</v>
      </c>
      <c r="G201" s="97" t="s">
        <v>349</v>
      </c>
      <c r="H201" s="84" t="s">
        <v>555</v>
      </c>
      <c r="I201" s="84" t="s">
        <v>170</v>
      </c>
      <c r="J201" s="84"/>
      <c r="K201" s="94">
        <v>5.73</v>
      </c>
      <c r="L201" s="97" t="s">
        <v>172</v>
      </c>
      <c r="M201" s="98">
        <v>6.9000000000000006E-2</v>
      </c>
      <c r="N201" s="98">
        <v>6.9500000000000006E-2</v>
      </c>
      <c r="O201" s="94">
        <v>74506.89</v>
      </c>
      <c r="P201" s="96">
        <v>101.21</v>
      </c>
      <c r="Q201" s="94">
        <v>75.408419999999992</v>
      </c>
      <c r="R201" s="95">
        <v>2.0641257642792436E-4</v>
      </c>
      <c r="S201" s="95">
        <v>1.0793975125042404E-3</v>
      </c>
      <c r="T201" s="95">
        <v>1.8418926210060087E-4</v>
      </c>
    </row>
    <row r="202" spans="2:20">
      <c r="B202" s="87" t="s">
        <v>761</v>
      </c>
      <c r="C202" s="84" t="s">
        <v>762</v>
      </c>
      <c r="D202" s="97" t="s">
        <v>128</v>
      </c>
      <c r="E202" s="97" t="s">
        <v>304</v>
      </c>
      <c r="F202" s="84" t="s">
        <v>763</v>
      </c>
      <c r="G202" s="97" t="s">
        <v>551</v>
      </c>
      <c r="H202" s="84" t="s">
        <v>555</v>
      </c>
      <c r="I202" s="84" t="s">
        <v>168</v>
      </c>
      <c r="J202" s="84"/>
      <c r="K202" s="94">
        <v>0.42000000000000004</v>
      </c>
      <c r="L202" s="97" t="s">
        <v>172</v>
      </c>
      <c r="M202" s="98">
        <v>6.6500000000000004E-2</v>
      </c>
      <c r="N202" s="98">
        <v>9.7000000000000003E-3</v>
      </c>
      <c r="O202" s="94">
        <v>13832.92</v>
      </c>
      <c r="P202" s="96">
        <v>102.91</v>
      </c>
      <c r="Q202" s="94">
        <v>14.23546</v>
      </c>
      <c r="R202" s="95">
        <v>2.5504346623646002E-4</v>
      </c>
      <c r="S202" s="95">
        <v>2.0376663658187792E-4</v>
      </c>
      <c r="T202" s="95">
        <v>3.4770903210312851E-5</v>
      </c>
    </row>
    <row r="203" spans="2:20">
      <c r="B203" s="87" t="s">
        <v>764</v>
      </c>
      <c r="C203" s="84" t="s">
        <v>765</v>
      </c>
      <c r="D203" s="97" t="s">
        <v>128</v>
      </c>
      <c r="E203" s="97" t="s">
        <v>304</v>
      </c>
      <c r="F203" s="84"/>
      <c r="G203" s="97" t="s">
        <v>349</v>
      </c>
      <c r="H203" s="84" t="s">
        <v>555</v>
      </c>
      <c r="I203" s="84" t="s">
        <v>168</v>
      </c>
      <c r="J203" s="84"/>
      <c r="K203" s="94">
        <v>5.3199999999999994</v>
      </c>
      <c r="L203" s="97" t="s">
        <v>172</v>
      </c>
      <c r="M203" s="98">
        <v>4.5999999999999999E-2</v>
      </c>
      <c r="N203" s="98">
        <v>5.0799999999999991E-2</v>
      </c>
      <c r="O203" s="94">
        <v>146451</v>
      </c>
      <c r="P203" s="96">
        <v>98.98</v>
      </c>
      <c r="Q203" s="94">
        <v>144.9572</v>
      </c>
      <c r="R203" s="95">
        <v>6.1021250000000001E-4</v>
      </c>
      <c r="S203" s="95">
        <v>2.0749200301449053E-3</v>
      </c>
      <c r="T203" s="95">
        <v>3.5406602742995045E-4</v>
      </c>
    </row>
    <row r="204" spans="2:20">
      <c r="B204" s="87" t="s">
        <v>766</v>
      </c>
      <c r="C204" s="84" t="s">
        <v>767</v>
      </c>
      <c r="D204" s="97" t="s">
        <v>128</v>
      </c>
      <c r="E204" s="97" t="s">
        <v>304</v>
      </c>
      <c r="F204" s="84" t="s">
        <v>768</v>
      </c>
      <c r="G204" s="97" t="s">
        <v>551</v>
      </c>
      <c r="H204" s="84" t="s">
        <v>592</v>
      </c>
      <c r="I204" s="84" t="s">
        <v>168</v>
      </c>
      <c r="J204" s="84"/>
      <c r="K204" s="94">
        <v>2.2799999999999998</v>
      </c>
      <c r="L204" s="97" t="s">
        <v>172</v>
      </c>
      <c r="M204" s="98">
        <v>4.2999999999999997E-2</v>
      </c>
      <c r="N204" s="98">
        <v>3.39E-2</v>
      </c>
      <c r="O204" s="94">
        <v>412859.69</v>
      </c>
      <c r="P204" s="96">
        <v>102.52</v>
      </c>
      <c r="Q204" s="94">
        <v>423.26375999999999</v>
      </c>
      <c r="R204" s="95">
        <v>5.7193713914891527E-4</v>
      </c>
      <c r="S204" s="95">
        <v>6.0586052549197007E-3</v>
      </c>
      <c r="T204" s="95">
        <v>1.0338452871486478E-3</v>
      </c>
    </row>
    <row r="205" spans="2:20">
      <c r="B205" s="87" t="s">
        <v>769</v>
      </c>
      <c r="C205" s="84" t="s">
        <v>770</v>
      </c>
      <c r="D205" s="97" t="s">
        <v>128</v>
      </c>
      <c r="E205" s="97" t="s">
        <v>304</v>
      </c>
      <c r="F205" s="84" t="s">
        <v>768</v>
      </c>
      <c r="G205" s="97" t="s">
        <v>551</v>
      </c>
      <c r="H205" s="84" t="s">
        <v>592</v>
      </c>
      <c r="I205" s="84" t="s">
        <v>168</v>
      </c>
      <c r="J205" s="84"/>
      <c r="K205" s="94">
        <v>3.17</v>
      </c>
      <c r="L205" s="97" t="s">
        <v>172</v>
      </c>
      <c r="M205" s="98">
        <v>4.2500000000000003E-2</v>
      </c>
      <c r="N205" s="98">
        <v>3.9900000000000005E-2</v>
      </c>
      <c r="O205" s="94">
        <v>216836</v>
      </c>
      <c r="P205" s="96">
        <v>101.86</v>
      </c>
      <c r="Q205" s="94">
        <v>220.86914999999999</v>
      </c>
      <c r="R205" s="95">
        <v>4.1912743959130264E-4</v>
      </c>
      <c r="S205" s="95">
        <v>3.1615250803415052E-3</v>
      </c>
      <c r="T205" s="95">
        <v>5.3948518957547351E-4</v>
      </c>
    </row>
    <row r="206" spans="2:20">
      <c r="B206" s="87" t="s">
        <v>771</v>
      </c>
      <c r="C206" s="84" t="s">
        <v>772</v>
      </c>
      <c r="D206" s="97" t="s">
        <v>128</v>
      </c>
      <c r="E206" s="97" t="s">
        <v>304</v>
      </c>
      <c r="F206" s="84" t="s">
        <v>591</v>
      </c>
      <c r="G206" s="97" t="s">
        <v>397</v>
      </c>
      <c r="H206" s="84" t="s">
        <v>592</v>
      </c>
      <c r="I206" s="84" t="s">
        <v>170</v>
      </c>
      <c r="J206" s="84"/>
      <c r="K206" s="94">
        <v>3.1500000000000004</v>
      </c>
      <c r="L206" s="97" t="s">
        <v>172</v>
      </c>
      <c r="M206" s="98">
        <v>0.06</v>
      </c>
      <c r="N206" s="98">
        <v>2.8300000000000002E-2</v>
      </c>
      <c r="O206" s="94">
        <v>426717.52</v>
      </c>
      <c r="P206" s="96">
        <v>110.17</v>
      </c>
      <c r="Q206" s="94">
        <v>470.11468000000002</v>
      </c>
      <c r="R206" s="95">
        <v>6.2397224278323187E-4</v>
      </c>
      <c r="S206" s="95">
        <v>6.7292301865458396E-3</v>
      </c>
      <c r="T206" s="95">
        <v>1.1482812663607077E-3</v>
      </c>
    </row>
    <row r="207" spans="2:20">
      <c r="B207" s="87" t="s">
        <v>773</v>
      </c>
      <c r="C207" s="84" t="s">
        <v>774</v>
      </c>
      <c r="D207" s="97" t="s">
        <v>128</v>
      </c>
      <c r="E207" s="97" t="s">
        <v>304</v>
      </c>
      <c r="F207" s="84" t="s">
        <v>591</v>
      </c>
      <c r="G207" s="97" t="s">
        <v>397</v>
      </c>
      <c r="H207" s="84" t="s">
        <v>592</v>
      </c>
      <c r="I207" s="84" t="s">
        <v>170</v>
      </c>
      <c r="J207" s="84"/>
      <c r="K207" s="94">
        <v>5.379999999999999</v>
      </c>
      <c r="L207" s="97" t="s">
        <v>172</v>
      </c>
      <c r="M207" s="98">
        <v>5.9000000000000004E-2</v>
      </c>
      <c r="N207" s="98">
        <v>4.2599999999999999E-2</v>
      </c>
      <c r="O207" s="94">
        <v>50241</v>
      </c>
      <c r="P207" s="96">
        <v>109.15</v>
      </c>
      <c r="Q207" s="94">
        <v>54.838050000000003</v>
      </c>
      <c r="R207" s="95">
        <v>7.0430847648660249E-5</v>
      </c>
      <c r="S207" s="95">
        <v>7.8495285752682754E-4</v>
      </c>
      <c r="T207" s="95">
        <v>1.3394498869669802E-4</v>
      </c>
    </row>
    <row r="208" spans="2:20">
      <c r="B208" s="87" t="s">
        <v>775</v>
      </c>
      <c r="C208" s="84" t="s">
        <v>776</v>
      </c>
      <c r="D208" s="97" t="s">
        <v>128</v>
      </c>
      <c r="E208" s="97" t="s">
        <v>304</v>
      </c>
      <c r="F208" s="84" t="s">
        <v>595</v>
      </c>
      <c r="G208" s="97" t="s">
        <v>449</v>
      </c>
      <c r="H208" s="84" t="s">
        <v>592</v>
      </c>
      <c r="I208" s="84" t="s">
        <v>168</v>
      </c>
      <c r="J208" s="84"/>
      <c r="K208" s="94">
        <v>1.1400000000000001</v>
      </c>
      <c r="L208" s="97" t="s">
        <v>172</v>
      </c>
      <c r="M208" s="98">
        <v>5.1699999999999996E-2</v>
      </c>
      <c r="N208" s="98">
        <v>2.29E-2</v>
      </c>
      <c r="O208" s="94">
        <v>0.36</v>
      </c>
      <c r="P208" s="96">
        <v>103.7</v>
      </c>
      <c r="Q208" s="94">
        <v>3.6999999999999999E-4</v>
      </c>
      <c r="R208" s="95">
        <v>6.0036189815220611E-9</v>
      </c>
      <c r="S208" s="95">
        <v>5.2961868134429678E-9</v>
      </c>
      <c r="T208" s="95">
        <v>9.0374558938142887E-10</v>
      </c>
    </row>
    <row r="209" spans="2:20">
      <c r="B209" s="87" t="s">
        <v>777</v>
      </c>
      <c r="C209" s="84" t="s">
        <v>778</v>
      </c>
      <c r="D209" s="97" t="s">
        <v>128</v>
      </c>
      <c r="E209" s="97" t="s">
        <v>304</v>
      </c>
      <c r="F209" s="84" t="s">
        <v>779</v>
      </c>
      <c r="G209" s="97" t="s">
        <v>551</v>
      </c>
      <c r="H209" s="84" t="s">
        <v>592</v>
      </c>
      <c r="I209" s="84" t="s">
        <v>170</v>
      </c>
      <c r="J209" s="84"/>
      <c r="K209" s="94">
        <v>3.0199999999999996</v>
      </c>
      <c r="L209" s="97" t="s">
        <v>172</v>
      </c>
      <c r="M209" s="98">
        <v>4.7E-2</v>
      </c>
      <c r="N209" s="98">
        <v>2.9899999999999996E-2</v>
      </c>
      <c r="O209" s="94">
        <v>15055.4</v>
      </c>
      <c r="P209" s="96">
        <v>105.65</v>
      </c>
      <c r="Q209" s="94">
        <v>15.906030000000001</v>
      </c>
      <c r="R209" s="95">
        <v>1.3668833527019175E-4</v>
      </c>
      <c r="S209" s="95">
        <v>2.2767920632494126E-4</v>
      </c>
      <c r="T209" s="95">
        <v>3.8851363397482947E-5</v>
      </c>
    </row>
    <row r="210" spans="2:20">
      <c r="B210" s="87" t="s">
        <v>780</v>
      </c>
      <c r="C210" s="84" t="s">
        <v>781</v>
      </c>
      <c r="D210" s="97" t="s">
        <v>128</v>
      </c>
      <c r="E210" s="97" t="s">
        <v>304</v>
      </c>
      <c r="F210" s="84" t="s">
        <v>604</v>
      </c>
      <c r="G210" s="97" t="s">
        <v>349</v>
      </c>
      <c r="H210" s="84" t="s">
        <v>592</v>
      </c>
      <c r="I210" s="84" t="s">
        <v>168</v>
      </c>
      <c r="J210" s="84"/>
      <c r="K210" s="94">
        <v>1.73</v>
      </c>
      <c r="L210" s="97" t="s">
        <v>172</v>
      </c>
      <c r="M210" s="98">
        <v>3.5200000000000002E-2</v>
      </c>
      <c r="N210" s="98">
        <v>3.0999999999999996E-2</v>
      </c>
      <c r="O210" s="94">
        <v>4435.74</v>
      </c>
      <c r="P210" s="96">
        <v>101</v>
      </c>
      <c r="Q210" s="94">
        <v>4.4801000000000002</v>
      </c>
      <c r="R210" s="95">
        <v>2.3651868452498067E-5</v>
      </c>
      <c r="S210" s="95">
        <v>6.4128233899745526E-5</v>
      </c>
      <c r="T210" s="95">
        <v>1.0942893554020917E-5</v>
      </c>
    </row>
    <row r="211" spans="2:20">
      <c r="B211" s="87" t="s">
        <v>782</v>
      </c>
      <c r="C211" s="84" t="s">
        <v>783</v>
      </c>
      <c r="D211" s="97" t="s">
        <v>128</v>
      </c>
      <c r="E211" s="97" t="s">
        <v>304</v>
      </c>
      <c r="F211" s="84" t="s">
        <v>611</v>
      </c>
      <c r="G211" s="97" t="s">
        <v>349</v>
      </c>
      <c r="H211" s="84" t="s">
        <v>615</v>
      </c>
      <c r="I211" s="84" t="s">
        <v>170</v>
      </c>
      <c r="J211" s="84"/>
      <c r="K211" s="94">
        <v>4.13</v>
      </c>
      <c r="L211" s="97" t="s">
        <v>172</v>
      </c>
      <c r="M211" s="98">
        <v>6.4899999999999999E-2</v>
      </c>
      <c r="N211" s="98">
        <v>4.1299999999999996E-2</v>
      </c>
      <c r="O211" s="94">
        <v>187480.39</v>
      </c>
      <c r="P211" s="96">
        <v>111.76</v>
      </c>
      <c r="Q211" s="94">
        <v>209.52807999999999</v>
      </c>
      <c r="R211" s="95">
        <v>4.4599348434087497E-4</v>
      </c>
      <c r="S211" s="95">
        <v>2.9991887955189817E-3</v>
      </c>
      <c r="T211" s="95">
        <v>5.1178399500421393E-4</v>
      </c>
    </row>
    <row r="212" spans="2:20">
      <c r="B212" s="87" t="s">
        <v>784</v>
      </c>
      <c r="C212" s="84" t="s">
        <v>785</v>
      </c>
      <c r="D212" s="97" t="s">
        <v>128</v>
      </c>
      <c r="E212" s="97" t="s">
        <v>304</v>
      </c>
      <c r="F212" s="84" t="s">
        <v>628</v>
      </c>
      <c r="G212" s="97" t="s">
        <v>449</v>
      </c>
      <c r="H212" s="84" t="s">
        <v>629</v>
      </c>
      <c r="I212" s="84" t="s">
        <v>168</v>
      </c>
      <c r="J212" s="84"/>
      <c r="K212" s="94">
        <v>0.93</v>
      </c>
      <c r="L212" s="97" t="s">
        <v>172</v>
      </c>
      <c r="M212" s="98">
        <v>6.7000000000000004E-2</v>
      </c>
      <c r="N212" s="98">
        <v>6.0299999999999999E-2</v>
      </c>
      <c r="O212" s="94">
        <v>0.69</v>
      </c>
      <c r="P212" s="96">
        <v>103.74</v>
      </c>
      <c r="Q212" s="94">
        <v>7.0999999999999991E-4</v>
      </c>
      <c r="R212" s="95">
        <v>1.3302538791456254E-9</v>
      </c>
      <c r="S212" s="95">
        <v>1.0162953074444614E-8</v>
      </c>
      <c r="T212" s="95">
        <v>1.7342145093535525E-9</v>
      </c>
    </row>
    <row r="213" spans="2:20">
      <c r="B213" s="87" t="s">
        <v>786</v>
      </c>
      <c r="C213" s="84" t="s">
        <v>787</v>
      </c>
      <c r="D213" s="97" t="s">
        <v>128</v>
      </c>
      <c r="E213" s="97" t="s">
        <v>304</v>
      </c>
      <c r="F213" s="84" t="s">
        <v>648</v>
      </c>
      <c r="G213" s="97" t="s">
        <v>365</v>
      </c>
      <c r="H213" s="84" t="s">
        <v>645</v>
      </c>
      <c r="I213" s="84"/>
      <c r="J213" s="84"/>
      <c r="K213" s="94">
        <v>4.92</v>
      </c>
      <c r="L213" s="97" t="s">
        <v>172</v>
      </c>
      <c r="M213" s="98">
        <v>5.5E-2</v>
      </c>
      <c r="N213" s="98">
        <v>4.3799999999999999E-2</v>
      </c>
      <c r="O213" s="94">
        <v>90699.99</v>
      </c>
      <c r="P213" s="96">
        <v>105.74</v>
      </c>
      <c r="Q213" s="94">
        <v>95.906170000000003</v>
      </c>
      <c r="R213" s="95">
        <v>1.6801909269146433E-4</v>
      </c>
      <c r="S213" s="95">
        <v>1.3728026834643773E-3</v>
      </c>
      <c r="T213" s="95">
        <v>2.342561571134203E-4</v>
      </c>
    </row>
    <row r="214" spans="2:20">
      <c r="B214" s="87" t="s">
        <v>788</v>
      </c>
      <c r="C214" s="84" t="s">
        <v>789</v>
      </c>
      <c r="D214" s="97" t="s">
        <v>128</v>
      </c>
      <c r="E214" s="97" t="s">
        <v>304</v>
      </c>
      <c r="F214" s="84" t="s">
        <v>790</v>
      </c>
      <c r="G214" s="97" t="s">
        <v>449</v>
      </c>
      <c r="H214" s="84" t="s">
        <v>645</v>
      </c>
      <c r="I214" s="84"/>
      <c r="J214" s="84"/>
      <c r="K214" s="94">
        <v>0.42</v>
      </c>
      <c r="L214" s="97" t="s">
        <v>172</v>
      </c>
      <c r="M214" s="98">
        <v>5.62E-2</v>
      </c>
      <c r="N214" s="98">
        <v>1.3199999999999998E-2</v>
      </c>
      <c r="O214" s="94">
        <v>11538.39</v>
      </c>
      <c r="P214" s="96">
        <v>102.24</v>
      </c>
      <c r="Q214" s="94">
        <v>11.796850000000001</v>
      </c>
      <c r="R214" s="95">
        <v>7.9236887624218059E-4</v>
      </c>
      <c r="S214" s="95">
        <v>1.6886032813558024E-4</v>
      </c>
      <c r="T214" s="95">
        <v>2.8814462584038673E-5</v>
      </c>
    </row>
    <row r="215" spans="2:20">
      <c r="B215" s="83"/>
      <c r="C215" s="84"/>
      <c r="D215" s="84"/>
      <c r="E215" s="84"/>
      <c r="F215" s="84"/>
      <c r="G215" s="84"/>
      <c r="H215" s="84"/>
      <c r="I215" s="84"/>
      <c r="J215" s="84"/>
      <c r="K215" s="84"/>
      <c r="L215" s="84"/>
      <c r="M215" s="84"/>
      <c r="N215" s="84"/>
      <c r="O215" s="94"/>
      <c r="P215" s="96"/>
      <c r="Q215" s="84"/>
      <c r="R215" s="84"/>
      <c r="S215" s="95"/>
      <c r="T215" s="84"/>
    </row>
    <row r="216" spans="2:20">
      <c r="B216" s="101" t="s">
        <v>52</v>
      </c>
      <c r="C216" s="82"/>
      <c r="D216" s="82"/>
      <c r="E216" s="82"/>
      <c r="F216" s="82"/>
      <c r="G216" s="82"/>
      <c r="H216" s="82"/>
      <c r="I216" s="82"/>
      <c r="J216" s="82"/>
      <c r="K216" s="91">
        <v>4.9180139081224921</v>
      </c>
      <c r="L216" s="82"/>
      <c r="M216" s="82"/>
      <c r="N216" s="103">
        <v>5.3960625865512112E-2</v>
      </c>
      <c r="O216" s="91"/>
      <c r="P216" s="93"/>
      <c r="Q216" s="91">
        <v>849.00603999999976</v>
      </c>
      <c r="R216" s="82"/>
      <c r="S216" s="92">
        <v>1.2152688090760626E-2</v>
      </c>
      <c r="T216" s="92">
        <v>2.0737444973194402E-3</v>
      </c>
    </row>
    <row r="217" spans="2:20">
      <c r="B217" s="87" t="s">
        <v>791</v>
      </c>
      <c r="C217" s="84" t="s">
        <v>792</v>
      </c>
      <c r="D217" s="97" t="s">
        <v>128</v>
      </c>
      <c r="E217" s="97" t="s">
        <v>304</v>
      </c>
      <c r="F217" s="84" t="s">
        <v>591</v>
      </c>
      <c r="G217" s="97" t="s">
        <v>397</v>
      </c>
      <c r="H217" s="84" t="s">
        <v>592</v>
      </c>
      <c r="I217" s="84" t="s">
        <v>170</v>
      </c>
      <c r="J217" s="84"/>
      <c r="K217" s="94">
        <v>4.9500000000000011</v>
      </c>
      <c r="L217" s="97" t="s">
        <v>172</v>
      </c>
      <c r="M217" s="98">
        <v>6.7000000000000004E-2</v>
      </c>
      <c r="N217" s="98">
        <v>5.5399999999999998E-2</v>
      </c>
      <c r="O217" s="94">
        <v>589234.31000000006</v>
      </c>
      <c r="P217" s="96">
        <v>105.68</v>
      </c>
      <c r="Q217" s="94">
        <v>622.70282999999995</v>
      </c>
      <c r="R217" s="95">
        <v>4.8927657380197747E-4</v>
      </c>
      <c r="S217" s="95">
        <v>8.9133797755124814E-3</v>
      </c>
      <c r="T217" s="95">
        <v>1.5209863138049558E-3</v>
      </c>
    </row>
    <row r="218" spans="2:20">
      <c r="B218" s="87" t="s">
        <v>793</v>
      </c>
      <c r="C218" s="84" t="s">
        <v>794</v>
      </c>
      <c r="D218" s="97" t="s">
        <v>128</v>
      </c>
      <c r="E218" s="97" t="s">
        <v>304</v>
      </c>
      <c r="F218" s="84" t="s">
        <v>648</v>
      </c>
      <c r="G218" s="97" t="s">
        <v>365</v>
      </c>
      <c r="H218" s="84" t="s">
        <v>645</v>
      </c>
      <c r="I218" s="84"/>
      <c r="J218" s="84"/>
      <c r="K218" s="94">
        <v>4.83</v>
      </c>
      <c r="L218" s="97" t="s">
        <v>172</v>
      </c>
      <c r="M218" s="98">
        <v>6.3500000000000001E-2</v>
      </c>
      <c r="N218" s="98">
        <v>0.05</v>
      </c>
      <c r="O218" s="94">
        <v>210769.49</v>
      </c>
      <c r="P218" s="96">
        <v>107.37</v>
      </c>
      <c r="Q218" s="94">
        <v>226.30320999999998</v>
      </c>
      <c r="R218" s="95">
        <v>6.5054348692492232E-4</v>
      </c>
      <c r="S218" s="95">
        <v>3.2393083152481481E-3</v>
      </c>
      <c r="T218" s="95">
        <v>5.5275818351448452E-4</v>
      </c>
    </row>
    <row r="219" spans="2:20">
      <c r="B219" s="143"/>
      <c r="C219" s="144"/>
      <c r="D219" s="144"/>
      <c r="E219" s="144"/>
      <c r="F219" s="144"/>
      <c r="G219" s="144"/>
      <c r="H219" s="144"/>
      <c r="I219" s="144"/>
      <c r="J219" s="144"/>
      <c r="K219" s="144"/>
      <c r="L219" s="144"/>
      <c r="M219" s="144"/>
      <c r="N219" s="144"/>
      <c r="O219" s="144"/>
      <c r="P219" s="144"/>
      <c r="Q219" s="144"/>
      <c r="R219" s="144"/>
      <c r="S219" s="144"/>
      <c r="T219" s="144"/>
    </row>
    <row r="220" spans="2:20">
      <c r="C220" s="1"/>
      <c r="D220" s="1"/>
      <c r="E220" s="1"/>
      <c r="F220" s="1"/>
    </row>
    <row r="221" spans="2:20">
      <c r="B221" s="142" t="s">
        <v>1531</v>
      </c>
      <c r="C221" s="1"/>
      <c r="D221" s="1"/>
      <c r="E221" s="1"/>
      <c r="F221" s="1"/>
    </row>
    <row r="222" spans="2:20">
      <c r="B222" s="142" t="s">
        <v>120</v>
      </c>
      <c r="C222" s="1"/>
      <c r="D222" s="1"/>
      <c r="E222" s="1"/>
      <c r="F222" s="1"/>
    </row>
    <row r="223" spans="2:20">
      <c r="B223" s="99"/>
      <c r="C223" s="1"/>
      <c r="D223" s="1"/>
      <c r="E223" s="1"/>
      <c r="F223" s="1"/>
    </row>
    <row r="224" spans="2:20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conditionalFormatting sqref="B12:B218">
    <cfRule type="cellIs" dxfId="22" priority="2" operator="equal">
      <formula>"NR3"</formula>
    </cfRule>
  </conditionalFormatting>
  <conditionalFormatting sqref="B12:B218">
    <cfRule type="containsText" dxfId="21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$BI$7:$BI$24</formula1>
    </dataValidation>
    <dataValidation allowBlank="1" showInputMessage="1" showErrorMessage="1" sqref="H2"/>
    <dataValidation type="list" allowBlank="1" showInputMessage="1" showErrorMessage="1" sqref="I12:I828">
      <formula1>$BK$7:$BK$10</formula1>
    </dataValidation>
    <dataValidation type="list" allowBlank="1" showInputMessage="1" showErrorMessage="1" sqref="E12:E822">
      <formula1>$BG$7:$BG$24</formula1>
    </dataValidation>
    <dataValidation type="list" allowBlank="1" showInputMessage="1" showErrorMessage="1" sqref="L12:L828">
      <formula1>$BL$7:$BL$20</formula1>
    </dataValidation>
    <dataValidation type="list" allowBlank="1" showInputMessage="1" showErrorMessage="1" sqref="G12:G555">
      <formula1>$BI$7:$BI$29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 enableFormatConditionsCalculation="0">
    <tabColor indexed="44"/>
    <pageSetUpPr fitToPage="1"/>
  </sheetPr>
  <dimension ref="B1:BE36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.85546875" style="2" bestFit="1" customWidth="1"/>
    <col min="3" max="3" width="38" style="2" bestFit="1" customWidth="1"/>
    <col min="4" max="4" width="9.7109375" style="2" bestFit="1" customWidth="1"/>
    <col min="5" max="5" width="8" style="2" bestFit="1" customWidth="1"/>
    <col min="6" max="6" width="12" style="2" bestFit="1" customWidth="1"/>
    <col min="7" max="7" width="35.7109375" style="2" bestFit="1" customWidth="1"/>
    <col min="8" max="8" width="12.28515625" style="1" bestFit="1" customWidth="1"/>
    <col min="9" max="9" width="13.140625" style="1" bestFit="1" customWidth="1"/>
    <col min="10" max="10" width="10.7109375" style="1" bestFit="1" customWidth="1"/>
    <col min="11" max="11" width="11.28515625" style="1" bestFit="1" customWidth="1"/>
    <col min="12" max="12" width="9" style="1" bestFit="1" customWidth="1"/>
    <col min="13" max="13" width="9.140625" style="1"/>
    <col min="14" max="14" width="10.42578125" style="1" bestFit="1" customWidth="1"/>
    <col min="15" max="15" width="7.7109375" style="1" customWidth="1"/>
    <col min="16" max="16" width="6.28515625" style="1" customWidth="1"/>
    <col min="17" max="17" width="8" style="1" customWidth="1"/>
    <col min="18" max="18" width="8.7109375" style="1" customWidth="1"/>
    <col min="19" max="19" width="10" style="1" customWidth="1"/>
    <col min="20" max="20" width="9.5703125" style="1" customWidth="1"/>
    <col min="21" max="21" width="6.140625" style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9" width="5.7109375" style="1" customWidth="1"/>
    <col min="40" max="16384" width="9.140625" style="1"/>
  </cols>
  <sheetData>
    <row r="1" spans="2:57">
      <c r="B1" s="57" t="s">
        <v>187</v>
      </c>
      <c r="C1" s="78" t="s" vm="1">
        <v>242</v>
      </c>
    </row>
    <row r="2" spans="2:57">
      <c r="B2" s="57" t="s">
        <v>186</v>
      </c>
      <c r="C2" s="78" t="s">
        <v>243</v>
      </c>
    </row>
    <row r="3" spans="2:57">
      <c r="B3" s="57" t="s">
        <v>188</v>
      </c>
      <c r="C3" s="78" t="s">
        <v>244</v>
      </c>
    </row>
    <row r="4" spans="2:57">
      <c r="B4" s="57" t="s">
        <v>189</v>
      </c>
      <c r="C4" s="78">
        <v>75</v>
      </c>
    </row>
    <row r="6" spans="2:57" ht="26.25" customHeight="1">
      <c r="B6" s="167" t="s">
        <v>218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9"/>
      <c r="BE6" s="3"/>
    </row>
    <row r="7" spans="2:57" ht="26.25" customHeight="1">
      <c r="B7" s="167" t="s">
        <v>97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9"/>
      <c r="BA7" s="3"/>
      <c r="BE7" s="3"/>
    </row>
    <row r="8" spans="2:57" s="3" customFormat="1" ht="63">
      <c r="B8" s="23" t="s">
        <v>123</v>
      </c>
      <c r="C8" s="31" t="s">
        <v>50</v>
      </c>
      <c r="D8" s="70" t="s">
        <v>127</v>
      </c>
      <c r="E8" s="70" t="s">
        <v>235</v>
      </c>
      <c r="F8" s="70" t="s">
        <v>125</v>
      </c>
      <c r="G8" s="31" t="s">
        <v>69</v>
      </c>
      <c r="H8" s="31" t="s">
        <v>109</v>
      </c>
      <c r="I8" s="31" t="s">
        <v>0</v>
      </c>
      <c r="J8" s="14" t="s">
        <v>113</v>
      </c>
      <c r="K8" s="14" t="s">
        <v>65</v>
      </c>
      <c r="L8" s="14" t="s">
        <v>63</v>
      </c>
      <c r="M8" s="74" t="s">
        <v>190</v>
      </c>
      <c r="N8" s="15" t="s">
        <v>192</v>
      </c>
      <c r="BA8" s="1"/>
      <c r="BB8" s="1"/>
      <c r="BC8" s="1"/>
      <c r="BE8" s="4"/>
    </row>
    <row r="9" spans="2:57" s="3" customFormat="1" ht="24" customHeight="1">
      <c r="B9" s="16"/>
      <c r="C9" s="17"/>
      <c r="D9" s="17"/>
      <c r="E9" s="17"/>
      <c r="F9" s="17"/>
      <c r="G9" s="17"/>
      <c r="H9" s="17"/>
      <c r="I9" s="17"/>
      <c r="J9" s="17" t="s">
        <v>66</v>
      </c>
      <c r="K9" s="17" t="s">
        <v>23</v>
      </c>
      <c r="L9" s="17" t="s">
        <v>20</v>
      </c>
      <c r="M9" s="17" t="s">
        <v>20</v>
      </c>
      <c r="N9" s="18" t="s">
        <v>20</v>
      </c>
      <c r="BA9" s="1"/>
      <c r="BC9" s="1"/>
      <c r="BE9" s="4"/>
    </row>
    <row r="10" spans="2:57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BA10" s="1"/>
      <c r="BB10" s="3"/>
      <c r="BC10" s="1"/>
      <c r="BE10" s="1"/>
    </row>
    <row r="11" spans="2:57" s="4" customFormat="1" ht="18" customHeight="1">
      <c r="B11" s="104" t="s">
        <v>35</v>
      </c>
      <c r="C11" s="80"/>
      <c r="D11" s="80"/>
      <c r="E11" s="80"/>
      <c r="F11" s="80"/>
      <c r="G11" s="80"/>
      <c r="H11" s="80"/>
      <c r="I11" s="88"/>
      <c r="J11" s="90"/>
      <c r="K11" s="88">
        <v>106723.56791999999</v>
      </c>
      <c r="L11" s="80"/>
      <c r="M11" s="89">
        <v>1</v>
      </c>
      <c r="N11" s="89">
        <v>0.26067825348851176</v>
      </c>
      <c r="BA11" s="1"/>
      <c r="BB11" s="3"/>
      <c r="BC11" s="1"/>
      <c r="BE11" s="1"/>
    </row>
    <row r="12" spans="2:57" ht="20.25">
      <c r="B12" s="105" t="s">
        <v>240</v>
      </c>
      <c r="C12" s="82"/>
      <c r="D12" s="82"/>
      <c r="E12" s="82"/>
      <c r="F12" s="82"/>
      <c r="G12" s="82"/>
      <c r="H12" s="82"/>
      <c r="I12" s="91"/>
      <c r="J12" s="93"/>
      <c r="K12" s="91">
        <v>84624.319799999983</v>
      </c>
      <c r="L12" s="82"/>
      <c r="M12" s="92">
        <v>0.79293001020575316</v>
      </c>
      <c r="N12" s="92">
        <v>0.20669961019906352</v>
      </c>
      <c r="BB12" s="4"/>
    </row>
    <row r="13" spans="2:57">
      <c r="B13" s="106" t="s">
        <v>32</v>
      </c>
      <c r="C13" s="82"/>
      <c r="D13" s="82"/>
      <c r="E13" s="82"/>
      <c r="F13" s="82"/>
      <c r="G13" s="82"/>
      <c r="H13" s="82"/>
      <c r="I13" s="91"/>
      <c r="J13" s="93"/>
      <c r="K13" s="91">
        <v>59004.597929999996</v>
      </c>
      <c r="L13" s="82"/>
      <c r="M13" s="92">
        <v>0.55287317581276763</v>
      </c>
      <c r="N13" s="92">
        <v>0.14412201387151916</v>
      </c>
    </row>
    <row r="14" spans="2:57">
      <c r="B14" s="107" t="s">
        <v>795</v>
      </c>
      <c r="C14" s="84" t="s">
        <v>796</v>
      </c>
      <c r="D14" s="97" t="s">
        <v>128</v>
      </c>
      <c r="E14" s="97" t="s">
        <v>304</v>
      </c>
      <c r="F14" s="84" t="s">
        <v>797</v>
      </c>
      <c r="G14" s="97" t="s">
        <v>652</v>
      </c>
      <c r="H14" s="97" t="s">
        <v>172</v>
      </c>
      <c r="I14" s="94">
        <v>562383.55000000005</v>
      </c>
      <c r="J14" s="96">
        <v>248.5</v>
      </c>
      <c r="K14" s="94">
        <v>1397.5231200000001</v>
      </c>
      <c r="L14" s="95">
        <v>1.6863931417628806E-4</v>
      </c>
      <c r="M14" s="95">
        <v>1.3094793842046058E-2</v>
      </c>
      <c r="N14" s="95">
        <v>3.4135279885366848E-3</v>
      </c>
    </row>
    <row r="15" spans="2:57">
      <c r="B15" s="107" t="s">
        <v>798</v>
      </c>
      <c r="C15" s="84" t="s">
        <v>799</v>
      </c>
      <c r="D15" s="97" t="s">
        <v>128</v>
      </c>
      <c r="E15" s="97" t="s">
        <v>304</v>
      </c>
      <c r="F15" s="84" t="s">
        <v>800</v>
      </c>
      <c r="G15" s="97" t="s">
        <v>197</v>
      </c>
      <c r="H15" s="97" t="s">
        <v>172</v>
      </c>
      <c r="I15" s="94">
        <v>17566.87</v>
      </c>
      <c r="J15" s="96">
        <v>3556</v>
      </c>
      <c r="K15" s="94">
        <v>624.67790000000002</v>
      </c>
      <c r="L15" s="95">
        <v>3.2091840625767422E-5</v>
      </c>
      <c r="M15" s="95">
        <v>5.8532329097941956E-3</v>
      </c>
      <c r="N15" s="95">
        <v>1.5258105321866305E-3</v>
      </c>
    </row>
    <row r="16" spans="2:57" ht="20.25">
      <c r="B16" s="107" t="s">
        <v>801</v>
      </c>
      <c r="C16" s="84" t="s">
        <v>802</v>
      </c>
      <c r="D16" s="97" t="s">
        <v>128</v>
      </c>
      <c r="E16" s="97" t="s">
        <v>304</v>
      </c>
      <c r="F16" s="84" t="s">
        <v>803</v>
      </c>
      <c r="G16" s="97" t="s">
        <v>804</v>
      </c>
      <c r="H16" s="97" t="s">
        <v>172</v>
      </c>
      <c r="I16" s="94">
        <v>18754.189999999999</v>
      </c>
      <c r="J16" s="96">
        <v>16670</v>
      </c>
      <c r="K16" s="94">
        <v>3126.3234700000003</v>
      </c>
      <c r="L16" s="95">
        <v>3.8025268887569393E-4</v>
      </c>
      <c r="M16" s="95">
        <v>2.9293655852505728E-2</v>
      </c>
      <c r="N16" s="95">
        <v>7.6362190459247133E-3</v>
      </c>
      <c r="BA16" s="4"/>
    </row>
    <row r="17" spans="2:14">
      <c r="B17" s="107" t="s">
        <v>805</v>
      </c>
      <c r="C17" s="84" t="s">
        <v>806</v>
      </c>
      <c r="D17" s="97" t="s">
        <v>128</v>
      </c>
      <c r="E17" s="97" t="s">
        <v>304</v>
      </c>
      <c r="F17" s="84" t="s">
        <v>807</v>
      </c>
      <c r="G17" s="97" t="s">
        <v>808</v>
      </c>
      <c r="H17" s="97" t="s">
        <v>172</v>
      </c>
      <c r="I17" s="94">
        <v>7213.5</v>
      </c>
      <c r="J17" s="96">
        <v>34860</v>
      </c>
      <c r="K17" s="94">
        <v>2514.6261</v>
      </c>
      <c r="L17" s="95">
        <v>1.6876657265634326E-4</v>
      </c>
      <c r="M17" s="95">
        <v>2.3562050529316675E-2</v>
      </c>
      <c r="N17" s="95">
        <v>6.142114180590335E-3</v>
      </c>
    </row>
    <row r="18" spans="2:14">
      <c r="B18" s="107" t="s">
        <v>809</v>
      </c>
      <c r="C18" s="84" t="s">
        <v>810</v>
      </c>
      <c r="D18" s="97" t="s">
        <v>128</v>
      </c>
      <c r="E18" s="97" t="s">
        <v>304</v>
      </c>
      <c r="F18" s="84" t="s">
        <v>364</v>
      </c>
      <c r="G18" s="97" t="s">
        <v>365</v>
      </c>
      <c r="H18" s="97" t="s">
        <v>172</v>
      </c>
      <c r="I18" s="94">
        <v>475282.34</v>
      </c>
      <c r="J18" s="96">
        <v>763.5</v>
      </c>
      <c r="K18" s="94">
        <v>3628.7806700000001</v>
      </c>
      <c r="L18" s="95">
        <v>1.7186474031213357E-4</v>
      </c>
      <c r="M18" s="95">
        <v>3.4001680610229741E-2</v>
      </c>
      <c r="N18" s="95">
        <v>8.8634987171488811E-3</v>
      </c>
    </row>
    <row r="19" spans="2:14">
      <c r="B19" s="107" t="s">
        <v>811</v>
      </c>
      <c r="C19" s="84" t="s">
        <v>812</v>
      </c>
      <c r="D19" s="97" t="s">
        <v>128</v>
      </c>
      <c r="E19" s="97" t="s">
        <v>304</v>
      </c>
      <c r="F19" s="84" t="s">
        <v>330</v>
      </c>
      <c r="G19" s="97" t="s">
        <v>306</v>
      </c>
      <c r="H19" s="97" t="s">
        <v>172</v>
      </c>
      <c r="I19" s="94">
        <v>11628.63</v>
      </c>
      <c r="J19" s="96">
        <v>4715</v>
      </c>
      <c r="K19" s="94">
        <v>548.28989999999999</v>
      </c>
      <c r="L19" s="95">
        <v>1.1590377119355279E-4</v>
      </c>
      <c r="M19" s="95">
        <v>5.1374772291252315E-3</v>
      </c>
      <c r="N19" s="95">
        <v>1.339228591425364E-3</v>
      </c>
    </row>
    <row r="20" spans="2:14">
      <c r="B20" s="107" t="s">
        <v>813</v>
      </c>
      <c r="C20" s="84" t="s">
        <v>814</v>
      </c>
      <c r="D20" s="97" t="s">
        <v>128</v>
      </c>
      <c r="E20" s="97" t="s">
        <v>304</v>
      </c>
      <c r="F20" s="84" t="s">
        <v>418</v>
      </c>
      <c r="G20" s="97" t="s">
        <v>349</v>
      </c>
      <c r="H20" s="97" t="s">
        <v>172</v>
      </c>
      <c r="I20" s="94">
        <v>18224.2</v>
      </c>
      <c r="J20" s="96">
        <v>3440</v>
      </c>
      <c r="K20" s="94">
        <v>626.91247999999996</v>
      </c>
      <c r="L20" s="95">
        <v>9.3225413619545314E-5</v>
      </c>
      <c r="M20" s="95">
        <v>5.874170927924127E-3</v>
      </c>
      <c r="N20" s="95">
        <v>1.531268618184252E-3</v>
      </c>
    </row>
    <row r="21" spans="2:14">
      <c r="B21" s="107" t="s">
        <v>815</v>
      </c>
      <c r="C21" s="84" t="s">
        <v>816</v>
      </c>
      <c r="D21" s="97" t="s">
        <v>128</v>
      </c>
      <c r="E21" s="97" t="s">
        <v>304</v>
      </c>
      <c r="F21" s="84" t="s">
        <v>426</v>
      </c>
      <c r="G21" s="97" t="s">
        <v>306</v>
      </c>
      <c r="H21" s="97" t="s">
        <v>172</v>
      </c>
      <c r="I21" s="94">
        <v>144423.42000000001</v>
      </c>
      <c r="J21" s="96">
        <v>663</v>
      </c>
      <c r="K21" s="94">
        <v>957.52727000000004</v>
      </c>
      <c r="L21" s="95">
        <v>1.3704111191511657E-4</v>
      </c>
      <c r="M21" s="95">
        <v>8.9720320324912922E-3</v>
      </c>
      <c r="N21" s="95">
        <v>2.3388136404728123E-3</v>
      </c>
    </row>
    <row r="22" spans="2:14">
      <c r="B22" s="107" t="s">
        <v>817</v>
      </c>
      <c r="C22" s="84" t="s">
        <v>818</v>
      </c>
      <c r="D22" s="97" t="s">
        <v>128</v>
      </c>
      <c r="E22" s="97" t="s">
        <v>304</v>
      </c>
      <c r="F22" s="84" t="s">
        <v>819</v>
      </c>
      <c r="G22" s="97" t="s">
        <v>652</v>
      </c>
      <c r="H22" s="97" t="s">
        <v>172</v>
      </c>
      <c r="I22" s="94">
        <v>29606.25</v>
      </c>
      <c r="J22" s="96">
        <v>1360</v>
      </c>
      <c r="K22" s="94">
        <v>402.64499999999998</v>
      </c>
      <c r="L22" s="95">
        <v>5.412804974069444E-5</v>
      </c>
      <c r="M22" s="95">
        <v>3.772784286052194E-3</v>
      </c>
      <c r="N22" s="95">
        <v>9.8348281847698772E-4</v>
      </c>
    </row>
    <row r="23" spans="2:14">
      <c r="B23" s="107" t="s">
        <v>820</v>
      </c>
      <c r="C23" s="84" t="s">
        <v>821</v>
      </c>
      <c r="D23" s="97" t="s">
        <v>128</v>
      </c>
      <c r="E23" s="97" t="s">
        <v>304</v>
      </c>
      <c r="F23" s="84" t="s">
        <v>822</v>
      </c>
      <c r="G23" s="97" t="s">
        <v>397</v>
      </c>
      <c r="H23" s="97" t="s">
        <v>172</v>
      </c>
      <c r="I23" s="94">
        <v>24999.84</v>
      </c>
      <c r="J23" s="96">
        <v>19350</v>
      </c>
      <c r="K23" s="94">
        <v>4837.4690399999999</v>
      </c>
      <c r="L23" s="95">
        <v>2.4455581570178471E-5</v>
      </c>
      <c r="M23" s="95">
        <v>4.5327092546476405E-2</v>
      </c>
      <c r="N23" s="95">
        <v>1.1815787320727607E-2</v>
      </c>
    </row>
    <row r="24" spans="2:14">
      <c r="B24" s="107" t="s">
        <v>823</v>
      </c>
      <c r="C24" s="84" t="s">
        <v>824</v>
      </c>
      <c r="D24" s="97" t="s">
        <v>128</v>
      </c>
      <c r="E24" s="97" t="s">
        <v>304</v>
      </c>
      <c r="F24" s="84" t="s">
        <v>825</v>
      </c>
      <c r="G24" s="97" t="s">
        <v>652</v>
      </c>
      <c r="H24" s="97" t="s">
        <v>172</v>
      </c>
      <c r="I24" s="94">
        <v>6862935.1200000001</v>
      </c>
      <c r="J24" s="96">
        <v>65.599999999999994</v>
      </c>
      <c r="K24" s="94">
        <v>4502.0854400000007</v>
      </c>
      <c r="L24" s="95">
        <v>5.2986288612797328E-4</v>
      </c>
      <c r="M24" s="95">
        <v>4.2184547684676034E-2</v>
      </c>
      <c r="N24" s="95">
        <v>1.0996594214644188E-2</v>
      </c>
    </row>
    <row r="25" spans="2:14">
      <c r="B25" s="107" t="s">
        <v>826</v>
      </c>
      <c r="C25" s="84" t="s">
        <v>827</v>
      </c>
      <c r="D25" s="97" t="s">
        <v>128</v>
      </c>
      <c r="E25" s="97" t="s">
        <v>304</v>
      </c>
      <c r="F25" s="84" t="s">
        <v>828</v>
      </c>
      <c r="G25" s="97" t="s">
        <v>397</v>
      </c>
      <c r="H25" s="97" t="s">
        <v>172</v>
      </c>
      <c r="I25" s="94">
        <v>193152.77</v>
      </c>
      <c r="J25" s="96">
        <v>1492</v>
      </c>
      <c r="K25" s="94">
        <v>2881.8393300000002</v>
      </c>
      <c r="L25" s="95">
        <v>1.5146648342122463E-4</v>
      </c>
      <c r="M25" s="95">
        <v>2.7002839074497843E-2</v>
      </c>
      <c r="N25" s="95">
        <v>7.0390529291714382E-3</v>
      </c>
    </row>
    <row r="26" spans="2:14">
      <c r="B26" s="107" t="s">
        <v>829</v>
      </c>
      <c r="C26" s="84" t="s">
        <v>830</v>
      </c>
      <c r="D26" s="97" t="s">
        <v>128</v>
      </c>
      <c r="E26" s="97" t="s">
        <v>304</v>
      </c>
      <c r="F26" s="84" t="s">
        <v>305</v>
      </c>
      <c r="G26" s="97" t="s">
        <v>306</v>
      </c>
      <c r="H26" s="97" t="s">
        <v>172</v>
      </c>
      <c r="I26" s="94">
        <v>203388.51</v>
      </c>
      <c r="J26" s="96">
        <v>1353</v>
      </c>
      <c r="K26" s="94">
        <v>2751.84654</v>
      </c>
      <c r="L26" s="95">
        <v>1.3354771372994564E-4</v>
      </c>
      <c r="M26" s="95">
        <v>2.5784806426850205E-2</v>
      </c>
      <c r="N26" s="95">
        <v>6.7215383058906644E-3</v>
      </c>
    </row>
    <row r="27" spans="2:14">
      <c r="B27" s="107" t="s">
        <v>831</v>
      </c>
      <c r="C27" s="84" t="s">
        <v>832</v>
      </c>
      <c r="D27" s="97" t="s">
        <v>128</v>
      </c>
      <c r="E27" s="97" t="s">
        <v>304</v>
      </c>
      <c r="F27" s="84" t="s">
        <v>312</v>
      </c>
      <c r="G27" s="97" t="s">
        <v>306</v>
      </c>
      <c r="H27" s="97" t="s">
        <v>172</v>
      </c>
      <c r="I27" s="94">
        <v>35008.58</v>
      </c>
      <c r="J27" s="96">
        <v>4440</v>
      </c>
      <c r="K27" s="94">
        <v>1554.38095</v>
      </c>
      <c r="L27" s="95">
        <v>1.5092738183458679E-4</v>
      </c>
      <c r="M27" s="95">
        <v>1.456455195693199E-2</v>
      </c>
      <c r="N27" s="95">
        <v>3.7966619669757167E-3</v>
      </c>
    </row>
    <row r="28" spans="2:14">
      <c r="B28" s="107" t="s">
        <v>833</v>
      </c>
      <c r="C28" s="84" t="s">
        <v>834</v>
      </c>
      <c r="D28" s="97" t="s">
        <v>128</v>
      </c>
      <c r="E28" s="97" t="s">
        <v>304</v>
      </c>
      <c r="F28" s="84"/>
      <c r="G28" s="97" t="s">
        <v>835</v>
      </c>
      <c r="H28" s="97" t="s">
        <v>172</v>
      </c>
      <c r="I28" s="94">
        <v>25076</v>
      </c>
      <c r="J28" s="96">
        <v>16420</v>
      </c>
      <c r="K28" s="94">
        <v>4117.4791999999998</v>
      </c>
      <c r="L28" s="95">
        <v>5.099453963704232E-5</v>
      </c>
      <c r="M28" s="95">
        <v>3.8580786608319387E-2</v>
      </c>
      <c r="N28" s="95">
        <v>1.005717207126966E-2</v>
      </c>
    </row>
    <row r="29" spans="2:14">
      <c r="B29" s="107" t="s">
        <v>836</v>
      </c>
      <c r="C29" s="84" t="s">
        <v>837</v>
      </c>
      <c r="D29" s="97" t="s">
        <v>128</v>
      </c>
      <c r="E29" s="97" t="s">
        <v>304</v>
      </c>
      <c r="F29" s="84" t="s">
        <v>457</v>
      </c>
      <c r="G29" s="97" t="s">
        <v>349</v>
      </c>
      <c r="H29" s="97" t="s">
        <v>172</v>
      </c>
      <c r="I29" s="94">
        <v>15603.84</v>
      </c>
      <c r="J29" s="96">
        <v>15480</v>
      </c>
      <c r="K29" s="94">
        <v>2415.4744300000002</v>
      </c>
      <c r="L29" s="95">
        <v>3.5094954371593255E-4</v>
      </c>
      <c r="M29" s="95">
        <v>2.263299922478829E-2</v>
      </c>
      <c r="N29" s="95">
        <v>5.8999307091246516E-3</v>
      </c>
    </row>
    <row r="30" spans="2:14">
      <c r="B30" s="107" t="s">
        <v>838</v>
      </c>
      <c r="C30" s="84" t="s">
        <v>839</v>
      </c>
      <c r="D30" s="97" t="s">
        <v>128</v>
      </c>
      <c r="E30" s="97" t="s">
        <v>304</v>
      </c>
      <c r="F30" s="84" t="s">
        <v>840</v>
      </c>
      <c r="G30" s="97" t="s">
        <v>200</v>
      </c>
      <c r="H30" s="97" t="s">
        <v>172</v>
      </c>
      <c r="I30" s="94">
        <v>11066.98</v>
      </c>
      <c r="J30" s="96">
        <v>24010</v>
      </c>
      <c r="K30" s="94">
        <v>2657.1819</v>
      </c>
      <c r="L30" s="95">
        <v>1.8427910713905411E-4</v>
      </c>
      <c r="M30" s="95">
        <v>2.4897798600509911E-2</v>
      </c>
      <c r="N30" s="95">
        <v>6.4903146548896352E-3</v>
      </c>
    </row>
    <row r="31" spans="2:14">
      <c r="B31" s="107" t="s">
        <v>841</v>
      </c>
      <c r="C31" s="84" t="s">
        <v>842</v>
      </c>
      <c r="D31" s="97" t="s">
        <v>128</v>
      </c>
      <c r="E31" s="97" t="s">
        <v>304</v>
      </c>
      <c r="F31" s="84" t="s">
        <v>321</v>
      </c>
      <c r="G31" s="97" t="s">
        <v>306</v>
      </c>
      <c r="H31" s="97" t="s">
        <v>172</v>
      </c>
      <c r="I31" s="94">
        <v>251378.01</v>
      </c>
      <c r="J31" s="96">
        <v>1940</v>
      </c>
      <c r="K31" s="94">
        <v>4876.7333899999994</v>
      </c>
      <c r="L31" s="95">
        <v>1.888137265652401E-4</v>
      </c>
      <c r="M31" s="95">
        <v>4.5694999568001701E-2</v>
      </c>
      <c r="N31" s="95">
        <v>1.1911692680544981E-2</v>
      </c>
    </row>
    <row r="32" spans="2:14">
      <c r="B32" s="107" t="s">
        <v>843</v>
      </c>
      <c r="C32" s="84" t="s">
        <v>844</v>
      </c>
      <c r="D32" s="97" t="s">
        <v>128</v>
      </c>
      <c r="E32" s="97" t="s">
        <v>304</v>
      </c>
      <c r="F32" s="84" t="s">
        <v>712</v>
      </c>
      <c r="G32" s="97" t="s">
        <v>449</v>
      </c>
      <c r="H32" s="97" t="s">
        <v>172</v>
      </c>
      <c r="I32" s="94">
        <v>3143.34</v>
      </c>
      <c r="J32" s="96">
        <v>62020</v>
      </c>
      <c r="K32" s="94">
        <v>1949.49947</v>
      </c>
      <c r="L32" s="95">
        <v>3.0976661516602305E-4</v>
      </c>
      <c r="M32" s="95">
        <v>1.8266813113494717E-2</v>
      </c>
      <c r="N32" s="95">
        <v>4.7617609392268468E-3</v>
      </c>
    </row>
    <row r="33" spans="2:14">
      <c r="B33" s="107" t="s">
        <v>845</v>
      </c>
      <c r="C33" s="84" t="s">
        <v>846</v>
      </c>
      <c r="D33" s="97" t="s">
        <v>128</v>
      </c>
      <c r="E33" s="97" t="s">
        <v>304</v>
      </c>
      <c r="F33" s="84" t="s">
        <v>847</v>
      </c>
      <c r="G33" s="97" t="s">
        <v>723</v>
      </c>
      <c r="H33" s="97" t="s">
        <v>172</v>
      </c>
      <c r="I33" s="94">
        <v>13234.42</v>
      </c>
      <c r="J33" s="96">
        <v>17740</v>
      </c>
      <c r="K33" s="94">
        <v>2347.78611</v>
      </c>
      <c r="L33" s="95">
        <v>2.2457823724710913E-4</v>
      </c>
      <c r="M33" s="95">
        <v>2.1998759559462077E-2</v>
      </c>
      <c r="N33" s="95">
        <v>5.7345982208742759E-3</v>
      </c>
    </row>
    <row r="34" spans="2:14">
      <c r="B34" s="107" t="s">
        <v>848</v>
      </c>
      <c r="C34" s="84" t="s">
        <v>849</v>
      </c>
      <c r="D34" s="97" t="s">
        <v>128</v>
      </c>
      <c r="E34" s="97" t="s">
        <v>304</v>
      </c>
      <c r="F34" s="84" t="s">
        <v>850</v>
      </c>
      <c r="G34" s="97" t="s">
        <v>397</v>
      </c>
      <c r="H34" s="97" t="s">
        <v>172</v>
      </c>
      <c r="I34" s="94">
        <v>12015.28</v>
      </c>
      <c r="J34" s="96">
        <v>34550</v>
      </c>
      <c r="K34" s="94">
        <v>4151.2792399999998</v>
      </c>
      <c r="L34" s="95">
        <v>8.5478416921688536E-5</v>
      </c>
      <c r="M34" s="95">
        <v>3.8897493036512798E-2</v>
      </c>
      <c r="N34" s="95">
        <v>1.0139730549839703E-2</v>
      </c>
    </row>
    <row r="35" spans="2:14">
      <c r="B35" s="107" t="s">
        <v>851</v>
      </c>
      <c r="C35" s="84" t="s">
        <v>852</v>
      </c>
      <c r="D35" s="97" t="s">
        <v>128</v>
      </c>
      <c r="E35" s="97" t="s">
        <v>304</v>
      </c>
      <c r="F35" s="84" t="s">
        <v>533</v>
      </c>
      <c r="G35" s="97" t="s">
        <v>449</v>
      </c>
      <c r="H35" s="97" t="s">
        <v>172</v>
      </c>
      <c r="I35" s="94">
        <v>0.28000000000000003</v>
      </c>
      <c r="J35" s="96">
        <v>74870</v>
      </c>
      <c r="K35" s="94">
        <v>0.20963999999999999</v>
      </c>
      <c r="L35" s="95">
        <v>2.3365275612201516E-8</v>
      </c>
      <c r="M35" s="95">
        <v>1.9643271311651255E-6</v>
      </c>
      <c r="N35" s="95">
        <v>5.120573658322236E-7</v>
      </c>
    </row>
    <row r="36" spans="2:14">
      <c r="B36" s="107" t="s">
        <v>853</v>
      </c>
      <c r="C36" s="84" t="s">
        <v>854</v>
      </c>
      <c r="D36" s="97" t="s">
        <v>128</v>
      </c>
      <c r="E36" s="97" t="s">
        <v>304</v>
      </c>
      <c r="F36" s="84" t="s">
        <v>348</v>
      </c>
      <c r="G36" s="97" t="s">
        <v>349</v>
      </c>
      <c r="H36" s="97" t="s">
        <v>172</v>
      </c>
      <c r="I36" s="94">
        <v>27312.45</v>
      </c>
      <c r="J36" s="96">
        <v>16360</v>
      </c>
      <c r="K36" s="94">
        <v>4468.31682</v>
      </c>
      <c r="L36" s="95">
        <v>2.2521504416985315E-4</v>
      </c>
      <c r="M36" s="95">
        <v>4.1868135661932246E-2</v>
      </c>
      <c r="N36" s="95">
        <v>1.0914112481172574E-2</v>
      </c>
    </row>
    <row r="37" spans="2:14">
      <c r="B37" s="107" t="s">
        <v>855</v>
      </c>
      <c r="C37" s="84" t="s">
        <v>856</v>
      </c>
      <c r="D37" s="97" t="s">
        <v>128</v>
      </c>
      <c r="E37" s="97" t="s">
        <v>304</v>
      </c>
      <c r="F37" s="84" t="s">
        <v>857</v>
      </c>
      <c r="G37" s="97" t="s">
        <v>723</v>
      </c>
      <c r="H37" s="97" t="s">
        <v>172</v>
      </c>
      <c r="I37" s="94">
        <v>27541.51</v>
      </c>
      <c r="J37" s="96">
        <v>6048</v>
      </c>
      <c r="K37" s="94">
        <v>1665.7105200000001</v>
      </c>
      <c r="L37" s="95">
        <v>2.5655112417026119E-4</v>
      </c>
      <c r="M37" s="95">
        <v>1.5607710203697623E-2</v>
      </c>
      <c r="N37" s="95">
        <v>4.0685906368547195E-3</v>
      </c>
    </row>
    <row r="38" spans="2:14">
      <c r="B38" s="108"/>
      <c r="C38" s="84"/>
      <c r="D38" s="84"/>
      <c r="E38" s="84"/>
      <c r="F38" s="84"/>
      <c r="G38" s="84"/>
      <c r="H38" s="84"/>
      <c r="I38" s="94"/>
      <c r="J38" s="96"/>
      <c r="K38" s="84"/>
      <c r="L38" s="84"/>
      <c r="M38" s="95"/>
      <c r="N38" s="84"/>
    </row>
    <row r="39" spans="2:14">
      <c r="B39" s="106" t="s">
        <v>34</v>
      </c>
      <c r="C39" s="82"/>
      <c r="D39" s="82"/>
      <c r="E39" s="82"/>
      <c r="F39" s="82"/>
      <c r="G39" s="82"/>
      <c r="H39" s="82"/>
      <c r="I39" s="91"/>
      <c r="J39" s="93"/>
      <c r="K39" s="91">
        <v>15132.881309999997</v>
      </c>
      <c r="L39" s="82"/>
      <c r="M39" s="92">
        <v>0.14179512177988285</v>
      </c>
      <c r="N39" s="92">
        <v>3.6962904698770692E-2</v>
      </c>
    </row>
    <row r="40" spans="2:14">
      <c r="B40" s="107" t="s">
        <v>858</v>
      </c>
      <c r="C40" s="84" t="s">
        <v>859</v>
      </c>
      <c r="D40" s="97" t="s">
        <v>128</v>
      </c>
      <c r="E40" s="97" t="s">
        <v>304</v>
      </c>
      <c r="F40" s="84" t="s">
        <v>743</v>
      </c>
      <c r="G40" s="97" t="s">
        <v>744</v>
      </c>
      <c r="H40" s="97" t="s">
        <v>172</v>
      </c>
      <c r="I40" s="94">
        <v>88725.93</v>
      </c>
      <c r="J40" s="96">
        <v>427.7</v>
      </c>
      <c r="K40" s="94">
        <v>379.48079999999999</v>
      </c>
      <c r="L40" s="95">
        <v>3.0271830512006691E-4</v>
      </c>
      <c r="M40" s="95">
        <v>3.5557356954600589E-3</v>
      </c>
      <c r="N40" s="95">
        <v>9.2690297095928678E-4</v>
      </c>
    </row>
    <row r="41" spans="2:14">
      <c r="B41" s="107" t="s">
        <v>860</v>
      </c>
      <c r="C41" s="84" t="s">
        <v>861</v>
      </c>
      <c r="D41" s="97" t="s">
        <v>128</v>
      </c>
      <c r="E41" s="97" t="s">
        <v>304</v>
      </c>
      <c r="F41" s="84" t="s">
        <v>862</v>
      </c>
      <c r="G41" s="97" t="s">
        <v>863</v>
      </c>
      <c r="H41" s="97" t="s">
        <v>172</v>
      </c>
      <c r="I41" s="94">
        <v>6558.89</v>
      </c>
      <c r="J41" s="96">
        <v>2390</v>
      </c>
      <c r="K41" s="94">
        <v>156.75747000000001</v>
      </c>
      <c r="L41" s="95">
        <v>2.577468390802791E-4</v>
      </c>
      <c r="M41" s="95">
        <v>1.4688177415273958E-3</v>
      </c>
      <c r="N41" s="95">
        <v>3.8288884355430178E-4</v>
      </c>
    </row>
    <row r="42" spans="2:14">
      <c r="B42" s="107" t="s">
        <v>864</v>
      </c>
      <c r="C42" s="84" t="s">
        <v>865</v>
      </c>
      <c r="D42" s="97" t="s">
        <v>128</v>
      </c>
      <c r="E42" s="97" t="s">
        <v>304</v>
      </c>
      <c r="F42" s="84" t="s">
        <v>866</v>
      </c>
      <c r="G42" s="97" t="s">
        <v>381</v>
      </c>
      <c r="H42" s="97" t="s">
        <v>172</v>
      </c>
      <c r="I42" s="94">
        <v>1955.64</v>
      </c>
      <c r="J42" s="96">
        <v>18170</v>
      </c>
      <c r="K42" s="94">
        <v>355.33978999999999</v>
      </c>
      <c r="L42" s="95">
        <v>1.3326416313336919E-4</v>
      </c>
      <c r="M42" s="95">
        <v>3.3295343936248722E-3</v>
      </c>
      <c r="N42" s="95">
        <v>8.6793721066006258E-4</v>
      </c>
    </row>
    <row r="43" spans="2:14">
      <c r="B43" s="107" t="s">
        <v>867</v>
      </c>
      <c r="C43" s="84" t="s">
        <v>868</v>
      </c>
      <c r="D43" s="97" t="s">
        <v>128</v>
      </c>
      <c r="E43" s="97" t="s">
        <v>304</v>
      </c>
      <c r="F43" s="84" t="s">
        <v>869</v>
      </c>
      <c r="G43" s="97" t="s">
        <v>870</v>
      </c>
      <c r="H43" s="97" t="s">
        <v>172</v>
      </c>
      <c r="I43" s="94">
        <v>35125.519999999997</v>
      </c>
      <c r="J43" s="96">
        <v>1168</v>
      </c>
      <c r="K43" s="94">
        <v>410.26607000000001</v>
      </c>
      <c r="L43" s="95">
        <v>3.2280076452793303E-4</v>
      </c>
      <c r="M43" s="95">
        <v>3.8441937239910829E-3</v>
      </c>
      <c r="N43" s="95">
        <v>1.0020977060414935E-3</v>
      </c>
    </row>
    <row r="44" spans="2:14">
      <c r="B44" s="107" t="s">
        <v>871</v>
      </c>
      <c r="C44" s="84" t="s">
        <v>872</v>
      </c>
      <c r="D44" s="97" t="s">
        <v>128</v>
      </c>
      <c r="E44" s="97" t="s">
        <v>304</v>
      </c>
      <c r="F44" s="84" t="s">
        <v>873</v>
      </c>
      <c r="G44" s="97" t="s">
        <v>349</v>
      </c>
      <c r="H44" s="97" t="s">
        <v>172</v>
      </c>
      <c r="I44" s="94">
        <v>34373.550000000003</v>
      </c>
      <c r="J44" s="96">
        <v>3140</v>
      </c>
      <c r="K44" s="94">
        <v>1079.3294699999999</v>
      </c>
      <c r="L44" s="95">
        <v>2.2204019433596692E-4</v>
      </c>
      <c r="M44" s="95">
        <v>1.0113318838900378E-2</v>
      </c>
      <c r="N44" s="95">
        <v>2.6363222918970139E-3</v>
      </c>
    </row>
    <row r="45" spans="2:14">
      <c r="B45" s="107" t="s">
        <v>874</v>
      </c>
      <c r="C45" s="84" t="s">
        <v>875</v>
      </c>
      <c r="D45" s="97" t="s">
        <v>128</v>
      </c>
      <c r="E45" s="97" t="s">
        <v>304</v>
      </c>
      <c r="F45" s="84" t="s">
        <v>876</v>
      </c>
      <c r="G45" s="97" t="s">
        <v>449</v>
      </c>
      <c r="H45" s="97" t="s">
        <v>172</v>
      </c>
      <c r="I45" s="94">
        <v>1692.73</v>
      </c>
      <c r="J45" s="96">
        <v>4149</v>
      </c>
      <c r="K45" s="94">
        <v>70.231369999999998</v>
      </c>
      <c r="L45" s="95">
        <v>6.1383331002232017E-5</v>
      </c>
      <c r="M45" s="95">
        <v>6.5806804784342902E-4</v>
      </c>
      <c r="N45" s="95">
        <v>1.7154402938841944E-4</v>
      </c>
    </row>
    <row r="46" spans="2:14">
      <c r="B46" s="107" t="s">
        <v>877</v>
      </c>
      <c r="C46" s="84" t="s">
        <v>878</v>
      </c>
      <c r="D46" s="97" t="s">
        <v>128</v>
      </c>
      <c r="E46" s="97" t="s">
        <v>304</v>
      </c>
      <c r="F46" s="84" t="s">
        <v>879</v>
      </c>
      <c r="G46" s="97" t="s">
        <v>449</v>
      </c>
      <c r="H46" s="97" t="s">
        <v>172</v>
      </c>
      <c r="I46" s="94">
        <v>1088.9000000000001</v>
      </c>
      <c r="J46" s="96">
        <v>47480</v>
      </c>
      <c r="K46" s="94">
        <v>517.00972000000002</v>
      </c>
      <c r="L46" s="95">
        <v>3.041931952242032E-4</v>
      </c>
      <c r="M46" s="95">
        <v>4.8443818931124061E-3</v>
      </c>
      <c r="N46" s="95">
        <v>1.2628250111279121E-3</v>
      </c>
    </row>
    <row r="47" spans="2:14">
      <c r="B47" s="107" t="s">
        <v>880</v>
      </c>
      <c r="C47" s="84" t="s">
        <v>881</v>
      </c>
      <c r="D47" s="97" t="s">
        <v>128</v>
      </c>
      <c r="E47" s="97" t="s">
        <v>304</v>
      </c>
      <c r="F47" s="84" t="s">
        <v>882</v>
      </c>
      <c r="G47" s="97" t="s">
        <v>349</v>
      </c>
      <c r="H47" s="97" t="s">
        <v>172</v>
      </c>
      <c r="I47" s="94">
        <v>1477.56</v>
      </c>
      <c r="J47" s="96">
        <v>7678</v>
      </c>
      <c r="K47" s="94">
        <v>113.44705999999999</v>
      </c>
      <c r="L47" s="95">
        <v>5.7943590763801983E-5</v>
      </c>
      <c r="M47" s="95">
        <v>1.0629991314105984E-3</v>
      </c>
      <c r="N47" s="95">
        <v>2.771007570359198E-4</v>
      </c>
    </row>
    <row r="48" spans="2:14">
      <c r="B48" s="107" t="s">
        <v>883</v>
      </c>
      <c r="C48" s="84" t="s">
        <v>884</v>
      </c>
      <c r="D48" s="97" t="s">
        <v>128</v>
      </c>
      <c r="E48" s="97" t="s">
        <v>304</v>
      </c>
      <c r="F48" s="84" t="s">
        <v>358</v>
      </c>
      <c r="G48" s="97" t="s">
        <v>349</v>
      </c>
      <c r="H48" s="97" t="s">
        <v>172</v>
      </c>
      <c r="I48" s="94">
        <v>3381.77</v>
      </c>
      <c r="J48" s="96">
        <v>3770</v>
      </c>
      <c r="K48" s="94">
        <v>127.49272999999999</v>
      </c>
      <c r="L48" s="95">
        <v>3.1345383935095182E-5</v>
      </c>
      <c r="M48" s="95">
        <v>1.1946070814983301E-3</v>
      </c>
      <c r="N48" s="95">
        <v>3.1140808760999288E-4</v>
      </c>
    </row>
    <row r="49" spans="2:14">
      <c r="B49" s="107" t="s">
        <v>885</v>
      </c>
      <c r="C49" s="84" t="s">
        <v>886</v>
      </c>
      <c r="D49" s="97" t="s">
        <v>128</v>
      </c>
      <c r="E49" s="97" t="s">
        <v>304</v>
      </c>
      <c r="F49" s="84" t="s">
        <v>591</v>
      </c>
      <c r="G49" s="97" t="s">
        <v>397</v>
      </c>
      <c r="H49" s="97" t="s">
        <v>172</v>
      </c>
      <c r="I49" s="94">
        <v>475143.41</v>
      </c>
      <c r="J49" s="96">
        <v>136</v>
      </c>
      <c r="K49" s="94">
        <v>646.19504000000006</v>
      </c>
      <c r="L49" s="95">
        <v>1.4860550201657897E-4</v>
      </c>
      <c r="M49" s="95">
        <v>6.0548485455844958E-3</v>
      </c>
      <c r="N49" s="95">
        <v>1.5783673440004217E-3</v>
      </c>
    </row>
    <row r="50" spans="2:14">
      <c r="B50" s="107" t="s">
        <v>887</v>
      </c>
      <c r="C50" s="84" t="s">
        <v>888</v>
      </c>
      <c r="D50" s="97" t="s">
        <v>128</v>
      </c>
      <c r="E50" s="97" t="s">
        <v>304</v>
      </c>
      <c r="F50" s="84" t="s">
        <v>413</v>
      </c>
      <c r="G50" s="97" t="s">
        <v>349</v>
      </c>
      <c r="H50" s="97" t="s">
        <v>172</v>
      </c>
      <c r="I50" s="94">
        <v>553.44000000000005</v>
      </c>
      <c r="J50" s="96">
        <v>131500</v>
      </c>
      <c r="K50" s="94">
        <v>727.77359999999999</v>
      </c>
      <c r="L50" s="95">
        <v>2.7586000642995466E-4</v>
      </c>
      <c r="M50" s="95">
        <v>6.8192397816529077E-3</v>
      </c>
      <c r="N50" s="95">
        <v>1.77762751640066E-3</v>
      </c>
    </row>
    <row r="51" spans="2:14">
      <c r="B51" s="107" t="s">
        <v>889</v>
      </c>
      <c r="C51" s="84" t="s">
        <v>890</v>
      </c>
      <c r="D51" s="97" t="s">
        <v>128</v>
      </c>
      <c r="E51" s="97" t="s">
        <v>304</v>
      </c>
      <c r="F51" s="84" t="s">
        <v>891</v>
      </c>
      <c r="G51" s="97" t="s">
        <v>159</v>
      </c>
      <c r="H51" s="97" t="s">
        <v>172</v>
      </c>
      <c r="I51" s="94">
        <v>12999.38</v>
      </c>
      <c r="J51" s="96">
        <v>3221</v>
      </c>
      <c r="K51" s="94">
        <v>438.20909999999998</v>
      </c>
      <c r="L51" s="95">
        <v>1.3947689100495198E-4</v>
      </c>
      <c r="M51" s="95">
        <v>4.1060199592322629E-3</v>
      </c>
      <c r="N51" s="95">
        <v>1.0703501117616365E-3</v>
      </c>
    </row>
    <row r="52" spans="2:14">
      <c r="B52" s="107" t="s">
        <v>892</v>
      </c>
      <c r="C52" s="84" t="s">
        <v>893</v>
      </c>
      <c r="D52" s="97" t="s">
        <v>128</v>
      </c>
      <c r="E52" s="97" t="s">
        <v>304</v>
      </c>
      <c r="F52" s="84" t="s">
        <v>894</v>
      </c>
      <c r="G52" s="97" t="s">
        <v>195</v>
      </c>
      <c r="H52" s="97" t="s">
        <v>172</v>
      </c>
      <c r="I52" s="94">
        <v>3261.04</v>
      </c>
      <c r="J52" s="96">
        <v>10310</v>
      </c>
      <c r="K52" s="94">
        <v>336.21321999999998</v>
      </c>
      <c r="L52" s="95">
        <v>1.2934466925038166E-4</v>
      </c>
      <c r="M52" s="95">
        <v>3.1503184025109196E-3</v>
      </c>
      <c r="N52" s="95">
        <v>8.2121949909926483E-4</v>
      </c>
    </row>
    <row r="53" spans="2:14">
      <c r="B53" s="107" t="s">
        <v>895</v>
      </c>
      <c r="C53" s="84" t="s">
        <v>896</v>
      </c>
      <c r="D53" s="97" t="s">
        <v>128</v>
      </c>
      <c r="E53" s="97" t="s">
        <v>304</v>
      </c>
      <c r="F53" s="84" t="s">
        <v>393</v>
      </c>
      <c r="G53" s="97" t="s">
        <v>381</v>
      </c>
      <c r="H53" s="97" t="s">
        <v>172</v>
      </c>
      <c r="I53" s="94">
        <v>34379.269999999997</v>
      </c>
      <c r="J53" s="96">
        <v>878.5</v>
      </c>
      <c r="K53" s="94">
        <v>302.02189000000004</v>
      </c>
      <c r="L53" s="95">
        <v>1.3765875177971159E-4</v>
      </c>
      <c r="M53" s="95">
        <v>2.8299455863993951E-3</v>
      </c>
      <c r="N53" s="95">
        <v>7.377052729301164E-4</v>
      </c>
    </row>
    <row r="54" spans="2:14">
      <c r="B54" s="107" t="s">
        <v>897</v>
      </c>
      <c r="C54" s="84" t="s">
        <v>898</v>
      </c>
      <c r="D54" s="97" t="s">
        <v>128</v>
      </c>
      <c r="E54" s="97" t="s">
        <v>304</v>
      </c>
      <c r="F54" s="84" t="s">
        <v>380</v>
      </c>
      <c r="G54" s="97" t="s">
        <v>381</v>
      </c>
      <c r="H54" s="97" t="s">
        <v>172</v>
      </c>
      <c r="I54" s="94">
        <v>31356.77</v>
      </c>
      <c r="J54" s="96">
        <v>1345</v>
      </c>
      <c r="K54" s="94">
        <v>421.74856</v>
      </c>
      <c r="L54" s="95">
        <v>1.4657752501353504E-4</v>
      </c>
      <c r="M54" s="95">
        <v>3.9517846734297979E-3</v>
      </c>
      <c r="N54" s="95">
        <v>1.0301443268323485E-3</v>
      </c>
    </row>
    <row r="55" spans="2:14">
      <c r="B55" s="107" t="s">
        <v>899</v>
      </c>
      <c r="C55" s="84" t="s">
        <v>900</v>
      </c>
      <c r="D55" s="97" t="s">
        <v>128</v>
      </c>
      <c r="E55" s="97" t="s">
        <v>304</v>
      </c>
      <c r="F55" s="84" t="s">
        <v>675</v>
      </c>
      <c r="G55" s="97" t="s">
        <v>349</v>
      </c>
      <c r="H55" s="97" t="s">
        <v>172</v>
      </c>
      <c r="I55" s="94">
        <v>1191.95</v>
      </c>
      <c r="J55" s="96">
        <v>7191</v>
      </c>
      <c r="K55" s="94">
        <v>85.713119999999989</v>
      </c>
      <c r="L55" s="95">
        <v>6.7104364612672791E-5</v>
      </c>
      <c r="M55" s="95">
        <v>8.0313206979971442E-4</v>
      </c>
      <c r="N55" s="95">
        <v>2.0935906527600305E-4</v>
      </c>
    </row>
    <row r="56" spans="2:14">
      <c r="B56" s="107" t="s">
        <v>901</v>
      </c>
      <c r="C56" s="84" t="s">
        <v>902</v>
      </c>
      <c r="D56" s="97" t="s">
        <v>128</v>
      </c>
      <c r="E56" s="97" t="s">
        <v>304</v>
      </c>
      <c r="F56" s="84" t="s">
        <v>903</v>
      </c>
      <c r="G56" s="97" t="s">
        <v>904</v>
      </c>
      <c r="H56" s="97" t="s">
        <v>172</v>
      </c>
      <c r="I56" s="94">
        <v>32757.78</v>
      </c>
      <c r="J56" s="96">
        <v>5163</v>
      </c>
      <c r="K56" s="94">
        <v>1691.2841799999999</v>
      </c>
      <c r="L56" s="95">
        <v>1.4570231116161122E-3</v>
      </c>
      <c r="M56" s="95">
        <v>1.5847335438295942E-2</v>
      </c>
      <c r="N56" s="95">
        <v>4.1310557245015853E-3</v>
      </c>
    </row>
    <row r="57" spans="2:14">
      <c r="B57" s="107" t="s">
        <v>905</v>
      </c>
      <c r="C57" s="84" t="s">
        <v>906</v>
      </c>
      <c r="D57" s="97" t="s">
        <v>128</v>
      </c>
      <c r="E57" s="97" t="s">
        <v>304</v>
      </c>
      <c r="F57" s="84" t="s">
        <v>648</v>
      </c>
      <c r="G57" s="97" t="s">
        <v>365</v>
      </c>
      <c r="H57" s="97" t="s">
        <v>172</v>
      </c>
      <c r="I57" s="94">
        <v>1363.1</v>
      </c>
      <c r="J57" s="96">
        <v>3448</v>
      </c>
      <c r="K57" s="94">
        <v>46.999690000000001</v>
      </c>
      <c r="L57" s="95">
        <v>6.6117416596427118E-5</v>
      </c>
      <c r="M57" s="95">
        <v>4.4038716954469684E-4</v>
      </c>
      <c r="N57" s="95">
        <v>1.1479935821566068E-4</v>
      </c>
    </row>
    <row r="58" spans="2:14">
      <c r="B58" s="107" t="s">
        <v>907</v>
      </c>
      <c r="C58" s="84" t="s">
        <v>908</v>
      </c>
      <c r="D58" s="97" t="s">
        <v>128</v>
      </c>
      <c r="E58" s="97" t="s">
        <v>304</v>
      </c>
      <c r="F58" s="84" t="s">
        <v>909</v>
      </c>
      <c r="G58" s="97" t="s">
        <v>910</v>
      </c>
      <c r="H58" s="97" t="s">
        <v>172</v>
      </c>
      <c r="I58" s="94">
        <v>6732.4</v>
      </c>
      <c r="J58" s="96">
        <v>4611</v>
      </c>
      <c r="K58" s="94">
        <v>310.43096000000003</v>
      </c>
      <c r="L58" s="95">
        <v>7.7982812460255106E-5</v>
      </c>
      <c r="M58" s="95">
        <v>2.9087385855830752E-3</v>
      </c>
      <c r="N58" s="95">
        <v>7.5824489434443991E-4</v>
      </c>
    </row>
    <row r="59" spans="2:14">
      <c r="B59" s="107" t="s">
        <v>911</v>
      </c>
      <c r="C59" s="84" t="s">
        <v>912</v>
      </c>
      <c r="D59" s="97" t="s">
        <v>128</v>
      </c>
      <c r="E59" s="97" t="s">
        <v>304</v>
      </c>
      <c r="F59" s="84" t="s">
        <v>448</v>
      </c>
      <c r="G59" s="97" t="s">
        <v>449</v>
      </c>
      <c r="H59" s="97" t="s">
        <v>172</v>
      </c>
      <c r="I59" s="94">
        <v>1517.85</v>
      </c>
      <c r="J59" s="96">
        <v>15050</v>
      </c>
      <c r="K59" s="94">
        <v>228.43643</v>
      </c>
      <c r="L59" s="95">
        <v>8.8337690515156235E-5</v>
      </c>
      <c r="M59" s="95">
        <v>2.1404497099575606E-3</v>
      </c>
      <c r="N59" s="95">
        <v>5.5796869207172842E-4</v>
      </c>
    </row>
    <row r="60" spans="2:14">
      <c r="B60" s="107" t="s">
        <v>913</v>
      </c>
      <c r="C60" s="84" t="s">
        <v>914</v>
      </c>
      <c r="D60" s="97" t="s">
        <v>128</v>
      </c>
      <c r="E60" s="97" t="s">
        <v>304</v>
      </c>
      <c r="F60" s="84" t="s">
        <v>915</v>
      </c>
      <c r="G60" s="97" t="s">
        <v>349</v>
      </c>
      <c r="H60" s="97" t="s">
        <v>172</v>
      </c>
      <c r="I60" s="94">
        <v>309</v>
      </c>
      <c r="J60" s="96">
        <v>33950</v>
      </c>
      <c r="K60" s="94">
        <v>104.9055</v>
      </c>
      <c r="L60" s="95">
        <v>6.1557635278381949E-5</v>
      </c>
      <c r="M60" s="95">
        <v>9.8296470071762587E-4</v>
      </c>
      <c r="N60" s="95">
        <v>2.5623752142392832E-4</v>
      </c>
    </row>
    <row r="61" spans="2:14">
      <c r="B61" s="107" t="s">
        <v>916</v>
      </c>
      <c r="C61" s="84" t="s">
        <v>917</v>
      </c>
      <c r="D61" s="97" t="s">
        <v>128</v>
      </c>
      <c r="E61" s="97" t="s">
        <v>304</v>
      </c>
      <c r="F61" s="84" t="s">
        <v>918</v>
      </c>
      <c r="G61" s="97" t="s">
        <v>381</v>
      </c>
      <c r="H61" s="97" t="s">
        <v>172</v>
      </c>
      <c r="I61" s="94">
        <v>7365.79</v>
      </c>
      <c r="J61" s="96">
        <v>3885</v>
      </c>
      <c r="K61" s="94">
        <v>286.16093999999998</v>
      </c>
      <c r="L61" s="95">
        <v>1.329271198618125E-4</v>
      </c>
      <c r="M61" s="95">
        <v>2.6813284598440927E-3</v>
      </c>
      <c r="N61" s="95">
        <v>6.9896401994119924E-4</v>
      </c>
    </row>
    <row r="62" spans="2:14">
      <c r="B62" s="107" t="s">
        <v>919</v>
      </c>
      <c r="C62" s="84" t="s">
        <v>920</v>
      </c>
      <c r="D62" s="97" t="s">
        <v>128</v>
      </c>
      <c r="E62" s="97" t="s">
        <v>304</v>
      </c>
      <c r="F62" s="84" t="s">
        <v>921</v>
      </c>
      <c r="G62" s="97" t="s">
        <v>200</v>
      </c>
      <c r="H62" s="97" t="s">
        <v>172</v>
      </c>
      <c r="I62" s="94">
        <v>7668.3</v>
      </c>
      <c r="J62" s="96">
        <v>2418</v>
      </c>
      <c r="K62" s="94">
        <v>185.41949</v>
      </c>
      <c r="L62" s="95">
        <v>1.3714129600679771E-4</v>
      </c>
      <c r="M62" s="95">
        <v>1.7373809142043535E-3</v>
      </c>
      <c r="N62" s="95">
        <v>4.5289742235906473E-4</v>
      </c>
    </row>
    <row r="63" spans="2:14">
      <c r="B63" s="107" t="s">
        <v>922</v>
      </c>
      <c r="C63" s="84" t="s">
        <v>923</v>
      </c>
      <c r="D63" s="97" t="s">
        <v>128</v>
      </c>
      <c r="E63" s="97" t="s">
        <v>304</v>
      </c>
      <c r="F63" s="84" t="s">
        <v>924</v>
      </c>
      <c r="G63" s="97" t="s">
        <v>925</v>
      </c>
      <c r="H63" s="97" t="s">
        <v>172</v>
      </c>
      <c r="I63" s="94">
        <v>11061.08</v>
      </c>
      <c r="J63" s="96">
        <v>3413</v>
      </c>
      <c r="K63" s="94">
        <v>377.51465999999999</v>
      </c>
      <c r="L63" s="95">
        <v>2.4793365459050288E-4</v>
      </c>
      <c r="M63" s="95">
        <v>3.5373129605541774E-3</v>
      </c>
      <c r="N63" s="95">
        <v>9.2210056459953978E-4</v>
      </c>
    </row>
    <row r="64" spans="2:14">
      <c r="B64" s="107" t="s">
        <v>926</v>
      </c>
      <c r="C64" s="84" t="s">
        <v>927</v>
      </c>
      <c r="D64" s="97" t="s">
        <v>128</v>
      </c>
      <c r="E64" s="97" t="s">
        <v>304</v>
      </c>
      <c r="F64" s="84" t="s">
        <v>928</v>
      </c>
      <c r="G64" s="97" t="s">
        <v>904</v>
      </c>
      <c r="H64" s="97" t="s">
        <v>172</v>
      </c>
      <c r="I64" s="94">
        <v>17886.32</v>
      </c>
      <c r="J64" s="96">
        <v>2454</v>
      </c>
      <c r="K64" s="94">
        <v>438.93028999999996</v>
      </c>
      <c r="L64" s="95">
        <v>2.9485964126052137E-4</v>
      </c>
      <c r="M64" s="95">
        <v>4.1127775106715152E-3</v>
      </c>
      <c r="N64" s="95">
        <v>1.0721116584686797E-3</v>
      </c>
    </row>
    <row r="65" spans="2:14">
      <c r="B65" s="107" t="s">
        <v>929</v>
      </c>
      <c r="C65" s="84" t="s">
        <v>930</v>
      </c>
      <c r="D65" s="97" t="s">
        <v>128</v>
      </c>
      <c r="E65" s="97" t="s">
        <v>304</v>
      </c>
      <c r="F65" s="84" t="s">
        <v>931</v>
      </c>
      <c r="G65" s="97" t="s">
        <v>932</v>
      </c>
      <c r="H65" s="97" t="s">
        <v>172</v>
      </c>
      <c r="I65" s="94">
        <v>69048.070000000007</v>
      </c>
      <c r="J65" s="96">
        <v>1140</v>
      </c>
      <c r="K65" s="94">
        <v>787.14800000000002</v>
      </c>
      <c r="L65" s="95">
        <v>6.7256299629511176E-4</v>
      </c>
      <c r="M65" s="95">
        <v>7.3755780034457461E-3</v>
      </c>
      <c r="N65" s="95">
        <v>1.9226527924065214E-3</v>
      </c>
    </row>
    <row r="66" spans="2:14">
      <c r="B66" s="107" t="s">
        <v>933</v>
      </c>
      <c r="C66" s="84" t="s">
        <v>934</v>
      </c>
      <c r="D66" s="97" t="s">
        <v>128</v>
      </c>
      <c r="E66" s="97" t="s">
        <v>304</v>
      </c>
      <c r="F66" s="84" t="s">
        <v>466</v>
      </c>
      <c r="G66" s="97" t="s">
        <v>381</v>
      </c>
      <c r="H66" s="97" t="s">
        <v>172</v>
      </c>
      <c r="I66" s="94">
        <v>9458.25</v>
      </c>
      <c r="J66" s="96">
        <v>2990</v>
      </c>
      <c r="K66" s="94">
        <v>282.80167999999998</v>
      </c>
      <c r="L66" s="95">
        <v>1.4948571745028612E-4</v>
      </c>
      <c r="M66" s="95">
        <v>2.6498521883375208E-3</v>
      </c>
      <c r="N66" s="95">
        <v>6.9075884045853575E-4</v>
      </c>
    </row>
    <row r="67" spans="2:14">
      <c r="B67" s="107" t="s">
        <v>935</v>
      </c>
      <c r="C67" s="84" t="s">
        <v>936</v>
      </c>
      <c r="D67" s="97" t="s">
        <v>128</v>
      </c>
      <c r="E67" s="97" t="s">
        <v>304</v>
      </c>
      <c r="F67" s="84" t="s">
        <v>651</v>
      </c>
      <c r="G67" s="97" t="s">
        <v>652</v>
      </c>
      <c r="H67" s="97" t="s">
        <v>172</v>
      </c>
      <c r="I67" s="94">
        <v>24238.61</v>
      </c>
      <c r="J67" s="96">
        <v>1891</v>
      </c>
      <c r="K67" s="94">
        <v>458.35212000000001</v>
      </c>
      <c r="L67" s="95">
        <v>2.4864032922195694E-4</v>
      </c>
      <c r="M67" s="95">
        <v>4.2947600884518863E-3</v>
      </c>
      <c r="N67" s="95">
        <v>1.1195505590098037E-3</v>
      </c>
    </row>
    <row r="68" spans="2:14">
      <c r="B68" s="107" t="s">
        <v>937</v>
      </c>
      <c r="C68" s="84" t="s">
        <v>938</v>
      </c>
      <c r="D68" s="97" t="s">
        <v>128</v>
      </c>
      <c r="E68" s="97" t="s">
        <v>304</v>
      </c>
      <c r="F68" s="84" t="s">
        <v>505</v>
      </c>
      <c r="G68" s="97" t="s">
        <v>365</v>
      </c>
      <c r="H68" s="97" t="s">
        <v>172</v>
      </c>
      <c r="I68" s="94">
        <v>6520.11</v>
      </c>
      <c r="J68" s="96">
        <v>2570</v>
      </c>
      <c r="K68" s="94">
        <v>167.56682999999998</v>
      </c>
      <c r="L68" s="95">
        <v>6.4809277367079658E-5</v>
      </c>
      <c r="M68" s="95">
        <v>1.5701014618027774E-3</v>
      </c>
      <c r="N68" s="95">
        <v>4.0929130686250724E-4</v>
      </c>
    </row>
    <row r="69" spans="2:14">
      <c r="B69" s="107" t="s">
        <v>939</v>
      </c>
      <c r="C69" s="84" t="s">
        <v>940</v>
      </c>
      <c r="D69" s="97" t="s">
        <v>128</v>
      </c>
      <c r="E69" s="97" t="s">
        <v>304</v>
      </c>
      <c r="F69" s="84" t="s">
        <v>941</v>
      </c>
      <c r="G69" s="97" t="s">
        <v>744</v>
      </c>
      <c r="H69" s="97" t="s">
        <v>172</v>
      </c>
      <c r="I69" s="94">
        <v>39095.01</v>
      </c>
      <c r="J69" s="96">
        <v>1591</v>
      </c>
      <c r="K69" s="94">
        <v>622.00161000000003</v>
      </c>
      <c r="L69" s="95">
        <v>5.9000486884057033E-4</v>
      </c>
      <c r="M69" s="95">
        <v>5.8281560682665011E-3</v>
      </c>
      <c r="N69" s="95">
        <v>1.5192735449341829E-3</v>
      </c>
    </row>
    <row r="70" spans="2:14">
      <c r="B70" s="107" t="s">
        <v>942</v>
      </c>
      <c r="C70" s="84" t="s">
        <v>943</v>
      </c>
      <c r="D70" s="97" t="s">
        <v>128</v>
      </c>
      <c r="E70" s="97" t="s">
        <v>304</v>
      </c>
      <c r="F70" s="84" t="s">
        <v>944</v>
      </c>
      <c r="G70" s="97" t="s">
        <v>195</v>
      </c>
      <c r="H70" s="97" t="s">
        <v>172</v>
      </c>
      <c r="I70" s="94">
        <v>5037.1099999999997</v>
      </c>
      <c r="J70" s="96">
        <v>4861</v>
      </c>
      <c r="K70" s="94">
        <v>244.85392000000002</v>
      </c>
      <c r="L70" s="95">
        <v>3.73777911313499E-4</v>
      </c>
      <c r="M70" s="95">
        <v>2.2942816171920206E-3</v>
      </c>
      <c r="N70" s="95">
        <v>5.9806932498041412E-4</v>
      </c>
    </row>
    <row r="71" spans="2:14">
      <c r="B71" s="107" t="s">
        <v>945</v>
      </c>
      <c r="C71" s="84" t="s">
        <v>946</v>
      </c>
      <c r="D71" s="97" t="s">
        <v>128</v>
      </c>
      <c r="E71" s="97" t="s">
        <v>304</v>
      </c>
      <c r="F71" s="84" t="s">
        <v>947</v>
      </c>
      <c r="G71" s="97" t="s">
        <v>904</v>
      </c>
      <c r="H71" s="97" t="s">
        <v>172</v>
      </c>
      <c r="I71" s="94">
        <v>2082.14</v>
      </c>
      <c r="J71" s="96">
        <v>12490</v>
      </c>
      <c r="K71" s="94">
        <v>260.05929000000003</v>
      </c>
      <c r="L71" s="95">
        <v>1.4136538920869355E-4</v>
      </c>
      <c r="M71" s="95">
        <v>2.4367559581117129E-3</v>
      </c>
      <c r="N71" s="95">
        <v>6.3520928733828627E-4</v>
      </c>
    </row>
    <row r="72" spans="2:14">
      <c r="B72" s="107" t="s">
        <v>948</v>
      </c>
      <c r="C72" s="84" t="s">
        <v>949</v>
      </c>
      <c r="D72" s="97" t="s">
        <v>128</v>
      </c>
      <c r="E72" s="97" t="s">
        <v>304</v>
      </c>
      <c r="F72" s="84" t="s">
        <v>950</v>
      </c>
      <c r="G72" s="97" t="s">
        <v>397</v>
      </c>
      <c r="H72" s="97" t="s">
        <v>172</v>
      </c>
      <c r="I72" s="94">
        <v>2744.1</v>
      </c>
      <c r="J72" s="96">
        <v>9195</v>
      </c>
      <c r="K72" s="94">
        <v>252.32</v>
      </c>
      <c r="L72" s="95">
        <v>2.8740185725634442E-4</v>
      </c>
      <c r="M72" s="95">
        <v>2.3642387985860734E-3</v>
      </c>
      <c r="N72" s="95">
        <v>6.1630564084519499E-4</v>
      </c>
    </row>
    <row r="73" spans="2:14">
      <c r="B73" s="107" t="s">
        <v>951</v>
      </c>
      <c r="C73" s="84" t="s">
        <v>952</v>
      </c>
      <c r="D73" s="97" t="s">
        <v>128</v>
      </c>
      <c r="E73" s="97" t="s">
        <v>304</v>
      </c>
      <c r="F73" s="84" t="s">
        <v>514</v>
      </c>
      <c r="G73" s="97" t="s">
        <v>365</v>
      </c>
      <c r="H73" s="97" t="s">
        <v>172</v>
      </c>
      <c r="I73" s="94">
        <v>23078.69</v>
      </c>
      <c r="J73" s="96">
        <v>1766</v>
      </c>
      <c r="K73" s="94">
        <v>407.56966999999997</v>
      </c>
      <c r="L73" s="95">
        <v>1.4504853893105991E-4</v>
      </c>
      <c r="M73" s="95">
        <v>3.8189284517316205E-3</v>
      </c>
      <c r="N73" s="95">
        <v>9.9551159899498505E-4</v>
      </c>
    </row>
    <row r="74" spans="2:14">
      <c r="B74" s="107" t="s">
        <v>953</v>
      </c>
      <c r="C74" s="84" t="s">
        <v>954</v>
      </c>
      <c r="D74" s="97" t="s">
        <v>128</v>
      </c>
      <c r="E74" s="97" t="s">
        <v>304</v>
      </c>
      <c r="F74" s="84" t="s">
        <v>955</v>
      </c>
      <c r="G74" s="97" t="s">
        <v>723</v>
      </c>
      <c r="H74" s="97" t="s">
        <v>172</v>
      </c>
      <c r="I74" s="94">
        <v>4526.3900000000003</v>
      </c>
      <c r="J74" s="96">
        <v>7223</v>
      </c>
      <c r="K74" s="94">
        <v>326.94115000000005</v>
      </c>
      <c r="L74" s="95">
        <v>3.5987897150586122E-4</v>
      </c>
      <c r="M74" s="95">
        <v>3.0634390919639719E-3</v>
      </c>
      <c r="N74" s="95">
        <v>7.9857195216160041E-4</v>
      </c>
    </row>
    <row r="75" spans="2:14">
      <c r="B75" s="107" t="s">
        <v>956</v>
      </c>
      <c r="C75" s="84" t="s">
        <v>957</v>
      </c>
      <c r="D75" s="97" t="s">
        <v>128</v>
      </c>
      <c r="E75" s="97" t="s">
        <v>304</v>
      </c>
      <c r="F75" s="84" t="s">
        <v>475</v>
      </c>
      <c r="G75" s="97" t="s">
        <v>349</v>
      </c>
      <c r="H75" s="97" t="s">
        <v>172</v>
      </c>
      <c r="I75" s="94">
        <v>23009.89</v>
      </c>
      <c r="J75" s="96">
        <v>1146</v>
      </c>
      <c r="K75" s="94">
        <v>263.69334000000003</v>
      </c>
      <c r="L75" s="95">
        <v>1.4095528579856088E-4</v>
      </c>
      <c r="M75" s="95">
        <v>2.4708070123523667E-3</v>
      </c>
      <c r="N75" s="95">
        <v>6.4408565668718247E-4</v>
      </c>
    </row>
    <row r="76" spans="2:14">
      <c r="B76" s="107" t="s">
        <v>958</v>
      </c>
      <c r="C76" s="84" t="s">
        <v>959</v>
      </c>
      <c r="D76" s="97" t="s">
        <v>128</v>
      </c>
      <c r="E76" s="97" t="s">
        <v>304</v>
      </c>
      <c r="F76" s="84" t="s">
        <v>960</v>
      </c>
      <c r="G76" s="97" t="s">
        <v>159</v>
      </c>
      <c r="H76" s="97" t="s">
        <v>172</v>
      </c>
      <c r="I76" s="94">
        <v>1483.55</v>
      </c>
      <c r="J76" s="96">
        <v>14500</v>
      </c>
      <c r="K76" s="94">
        <v>215.11474999999999</v>
      </c>
      <c r="L76" s="95">
        <v>1.1006568923319333E-4</v>
      </c>
      <c r="M76" s="95">
        <v>2.0156255473135049E-3</v>
      </c>
      <c r="N76" s="95">
        <v>5.2542974736051007E-4</v>
      </c>
    </row>
    <row r="77" spans="2:14">
      <c r="B77" s="107" t="s">
        <v>961</v>
      </c>
      <c r="C77" s="84" t="s">
        <v>962</v>
      </c>
      <c r="D77" s="97" t="s">
        <v>128</v>
      </c>
      <c r="E77" s="97" t="s">
        <v>304</v>
      </c>
      <c r="F77" s="84" t="s">
        <v>519</v>
      </c>
      <c r="G77" s="97" t="s">
        <v>349</v>
      </c>
      <c r="H77" s="97" t="s">
        <v>172</v>
      </c>
      <c r="I77" s="94">
        <v>117554.87</v>
      </c>
      <c r="J77" s="96">
        <v>655.5</v>
      </c>
      <c r="K77" s="94">
        <v>770.57217000000003</v>
      </c>
      <c r="L77" s="95">
        <v>2.9038966596312937E-4</v>
      </c>
      <c r="M77" s="95">
        <v>7.2202624501611599E-3</v>
      </c>
      <c r="N77" s="95">
        <v>1.8821654052366937E-3</v>
      </c>
    </row>
    <row r="78" spans="2:14">
      <c r="B78" s="107" t="s">
        <v>963</v>
      </c>
      <c r="C78" s="84" t="s">
        <v>964</v>
      </c>
      <c r="D78" s="97" t="s">
        <v>128</v>
      </c>
      <c r="E78" s="97" t="s">
        <v>304</v>
      </c>
      <c r="F78" s="84" t="s">
        <v>965</v>
      </c>
      <c r="G78" s="97" t="s">
        <v>349</v>
      </c>
      <c r="H78" s="97" t="s">
        <v>172</v>
      </c>
      <c r="I78" s="94">
        <v>36661.339999999997</v>
      </c>
      <c r="J78" s="96">
        <v>645.29999999999995</v>
      </c>
      <c r="K78" s="94">
        <v>236.57563000000002</v>
      </c>
      <c r="L78" s="95">
        <v>1.0471676663810339E-4</v>
      </c>
      <c r="M78" s="95">
        <v>2.2167140268149316E-3</v>
      </c>
      <c r="N78" s="95">
        <v>5.7784914099360228E-4</v>
      </c>
    </row>
    <row r="79" spans="2:14">
      <c r="B79" s="108"/>
      <c r="C79" s="84"/>
      <c r="D79" s="84"/>
      <c r="E79" s="84"/>
      <c r="F79" s="84"/>
      <c r="G79" s="84"/>
      <c r="H79" s="84"/>
      <c r="I79" s="94"/>
      <c r="J79" s="96"/>
      <c r="K79" s="84"/>
      <c r="L79" s="84"/>
      <c r="M79" s="95"/>
      <c r="N79" s="84"/>
    </row>
    <row r="80" spans="2:14">
      <c r="B80" s="106" t="s">
        <v>33</v>
      </c>
      <c r="C80" s="82"/>
      <c r="D80" s="82"/>
      <c r="E80" s="82"/>
      <c r="F80" s="82"/>
      <c r="G80" s="82"/>
      <c r="H80" s="82"/>
      <c r="I80" s="91"/>
      <c r="J80" s="93"/>
      <c r="K80" s="91">
        <v>10486.840560000002</v>
      </c>
      <c r="L80" s="82"/>
      <c r="M80" s="92">
        <v>9.8261712613102861E-2</v>
      </c>
      <c r="N80" s="92">
        <v>2.5614691628773719E-2</v>
      </c>
    </row>
    <row r="81" spans="2:14">
      <c r="B81" s="107" t="s">
        <v>966</v>
      </c>
      <c r="C81" s="84" t="s">
        <v>967</v>
      </c>
      <c r="D81" s="97" t="s">
        <v>128</v>
      </c>
      <c r="E81" s="97" t="s">
        <v>304</v>
      </c>
      <c r="F81" s="84" t="s">
        <v>968</v>
      </c>
      <c r="G81" s="97" t="s">
        <v>932</v>
      </c>
      <c r="H81" s="97" t="s">
        <v>172</v>
      </c>
      <c r="I81" s="94">
        <v>1724.25</v>
      </c>
      <c r="J81" s="96">
        <v>4429</v>
      </c>
      <c r="K81" s="94">
        <v>76.711880000000008</v>
      </c>
      <c r="L81" s="95">
        <v>3.0223551741037841E-4</v>
      </c>
      <c r="M81" s="95">
        <v>7.1879043678059235E-4</v>
      </c>
      <c r="N81" s="95">
        <v>1.8737303568420931E-4</v>
      </c>
    </row>
    <row r="82" spans="2:14">
      <c r="B82" s="107" t="s">
        <v>969</v>
      </c>
      <c r="C82" s="84" t="s">
        <v>970</v>
      </c>
      <c r="D82" s="97" t="s">
        <v>128</v>
      </c>
      <c r="E82" s="97" t="s">
        <v>304</v>
      </c>
      <c r="F82" s="84" t="s">
        <v>971</v>
      </c>
      <c r="G82" s="97" t="s">
        <v>808</v>
      </c>
      <c r="H82" s="97" t="s">
        <v>172</v>
      </c>
      <c r="I82" s="94">
        <v>350.49</v>
      </c>
      <c r="J82" s="96">
        <v>1092</v>
      </c>
      <c r="K82" s="94">
        <v>3.82735</v>
      </c>
      <c r="L82" s="95">
        <v>3.7154792447725797E-5</v>
      </c>
      <c r="M82" s="95">
        <v>3.5862275546006696E-5</v>
      </c>
      <c r="N82" s="95">
        <v>9.3485153554567882E-6</v>
      </c>
    </row>
    <row r="83" spans="2:14">
      <c r="B83" s="107" t="s">
        <v>972</v>
      </c>
      <c r="C83" s="84" t="s">
        <v>973</v>
      </c>
      <c r="D83" s="97" t="s">
        <v>128</v>
      </c>
      <c r="E83" s="97" t="s">
        <v>304</v>
      </c>
      <c r="F83" s="84" t="s">
        <v>974</v>
      </c>
      <c r="G83" s="97" t="s">
        <v>551</v>
      </c>
      <c r="H83" s="97" t="s">
        <v>172</v>
      </c>
      <c r="I83" s="94">
        <v>15630.22</v>
      </c>
      <c r="J83" s="96">
        <v>1977</v>
      </c>
      <c r="K83" s="94">
        <v>309.00945000000002</v>
      </c>
      <c r="L83" s="95">
        <v>1.1976730375641068E-3</v>
      </c>
      <c r="M83" s="95">
        <v>2.8954190346375374E-3</v>
      </c>
      <c r="N83" s="95">
        <v>7.5477277706670592E-4</v>
      </c>
    </row>
    <row r="84" spans="2:14">
      <c r="B84" s="107" t="s">
        <v>975</v>
      </c>
      <c r="C84" s="84" t="s">
        <v>976</v>
      </c>
      <c r="D84" s="97" t="s">
        <v>128</v>
      </c>
      <c r="E84" s="97" t="s">
        <v>304</v>
      </c>
      <c r="F84" s="84" t="s">
        <v>562</v>
      </c>
      <c r="G84" s="97" t="s">
        <v>349</v>
      </c>
      <c r="H84" s="97" t="s">
        <v>172</v>
      </c>
      <c r="I84" s="94">
        <v>110823.66</v>
      </c>
      <c r="J84" s="96">
        <v>336.7</v>
      </c>
      <c r="K84" s="94">
        <v>373.14326</v>
      </c>
      <c r="L84" s="95">
        <v>5.2637735287643973E-4</v>
      </c>
      <c r="M84" s="95">
        <v>3.4963529356487433E-3</v>
      </c>
      <c r="N84" s="95">
        <v>9.1142317684434523E-4</v>
      </c>
    </row>
    <row r="85" spans="2:14">
      <c r="B85" s="107" t="s">
        <v>977</v>
      </c>
      <c r="C85" s="84" t="s">
        <v>978</v>
      </c>
      <c r="D85" s="97" t="s">
        <v>128</v>
      </c>
      <c r="E85" s="97" t="s">
        <v>304</v>
      </c>
      <c r="F85" s="84" t="s">
        <v>979</v>
      </c>
      <c r="G85" s="97" t="s">
        <v>925</v>
      </c>
      <c r="H85" s="97" t="s">
        <v>172</v>
      </c>
      <c r="I85" s="94">
        <v>23145.34</v>
      </c>
      <c r="J85" s="96">
        <v>257</v>
      </c>
      <c r="K85" s="94">
        <v>59.483519999999999</v>
      </c>
      <c r="L85" s="95">
        <v>1.2851805012135879E-3</v>
      </c>
      <c r="M85" s="95">
        <v>5.5736067636521353E-4</v>
      </c>
      <c r="N85" s="95">
        <v>1.4529180767805947E-4</v>
      </c>
    </row>
    <row r="86" spans="2:14">
      <c r="B86" s="107" t="s">
        <v>980</v>
      </c>
      <c r="C86" s="84" t="s">
        <v>981</v>
      </c>
      <c r="D86" s="97" t="s">
        <v>128</v>
      </c>
      <c r="E86" s="97" t="s">
        <v>304</v>
      </c>
      <c r="F86" s="84" t="s">
        <v>982</v>
      </c>
      <c r="G86" s="97" t="s">
        <v>925</v>
      </c>
      <c r="H86" s="97" t="s">
        <v>172</v>
      </c>
      <c r="I86" s="94">
        <v>21593.48</v>
      </c>
      <c r="J86" s="96">
        <v>59.1</v>
      </c>
      <c r="K86" s="94">
        <v>12.76174</v>
      </c>
      <c r="L86" s="95">
        <v>8.1461765749870892E-4</v>
      </c>
      <c r="M86" s="95">
        <v>1.1957752395952694E-4</v>
      </c>
      <c r="N86" s="95">
        <v>3.1171260102250153E-5</v>
      </c>
    </row>
    <row r="87" spans="2:14">
      <c r="B87" s="107" t="s">
        <v>983</v>
      </c>
      <c r="C87" s="84" t="s">
        <v>984</v>
      </c>
      <c r="D87" s="97" t="s">
        <v>128</v>
      </c>
      <c r="E87" s="97" t="s">
        <v>304</v>
      </c>
      <c r="F87" s="84" t="s">
        <v>985</v>
      </c>
      <c r="G87" s="97" t="s">
        <v>159</v>
      </c>
      <c r="H87" s="97" t="s">
        <v>172</v>
      </c>
      <c r="I87" s="94">
        <v>110.75</v>
      </c>
      <c r="J87" s="96">
        <v>3405</v>
      </c>
      <c r="K87" s="94">
        <v>3.7710400000000002</v>
      </c>
      <c r="L87" s="95">
        <v>1.1036372695565521E-5</v>
      </c>
      <c r="M87" s="95">
        <v>3.5334650757054645E-5</v>
      </c>
      <c r="N87" s="95">
        <v>9.2109750469755227E-6</v>
      </c>
    </row>
    <row r="88" spans="2:14">
      <c r="B88" s="107" t="s">
        <v>986</v>
      </c>
      <c r="C88" s="84" t="s">
        <v>987</v>
      </c>
      <c r="D88" s="97" t="s">
        <v>128</v>
      </c>
      <c r="E88" s="97" t="s">
        <v>304</v>
      </c>
      <c r="F88" s="84" t="s">
        <v>988</v>
      </c>
      <c r="G88" s="97" t="s">
        <v>925</v>
      </c>
      <c r="H88" s="97" t="s">
        <v>172</v>
      </c>
      <c r="I88" s="94">
        <v>264801.81</v>
      </c>
      <c r="J88" s="96">
        <v>125.2</v>
      </c>
      <c r="K88" s="94">
        <v>331.53186999999997</v>
      </c>
      <c r="L88" s="95">
        <v>1.0072432772961729E-3</v>
      </c>
      <c r="M88" s="95">
        <v>3.1064541456158621E-3</v>
      </c>
      <c r="N88" s="95">
        <v>8.0978504122128988E-4</v>
      </c>
    </row>
    <row r="89" spans="2:14">
      <c r="B89" s="107" t="s">
        <v>989</v>
      </c>
      <c r="C89" s="84" t="s">
        <v>990</v>
      </c>
      <c r="D89" s="97" t="s">
        <v>128</v>
      </c>
      <c r="E89" s="97" t="s">
        <v>304</v>
      </c>
      <c r="F89" s="84" t="s">
        <v>991</v>
      </c>
      <c r="G89" s="97" t="s">
        <v>200</v>
      </c>
      <c r="H89" s="97" t="s">
        <v>172</v>
      </c>
      <c r="I89" s="94">
        <v>4591.87</v>
      </c>
      <c r="J89" s="96">
        <v>1861</v>
      </c>
      <c r="K89" s="94">
        <v>85.454700000000003</v>
      </c>
      <c r="L89" s="95">
        <v>1.3673156220053763E-4</v>
      </c>
      <c r="M89" s="95">
        <v>8.0071067399149233E-4</v>
      </c>
      <c r="N89" s="95">
        <v>2.0872786004571132E-4</v>
      </c>
    </row>
    <row r="90" spans="2:14">
      <c r="B90" s="107" t="s">
        <v>992</v>
      </c>
      <c r="C90" s="84" t="s">
        <v>993</v>
      </c>
      <c r="D90" s="97" t="s">
        <v>128</v>
      </c>
      <c r="E90" s="97" t="s">
        <v>304</v>
      </c>
      <c r="F90" s="84" t="s">
        <v>763</v>
      </c>
      <c r="G90" s="97" t="s">
        <v>551</v>
      </c>
      <c r="H90" s="97" t="s">
        <v>172</v>
      </c>
      <c r="I90" s="94">
        <v>5444.49</v>
      </c>
      <c r="J90" s="96">
        <v>3707</v>
      </c>
      <c r="K90" s="94">
        <v>201.82723999999999</v>
      </c>
      <c r="L90" s="95">
        <v>3.4289904496976979E-4</v>
      </c>
      <c r="M90" s="95">
        <v>1.891121557623427E-3</v>
      </c>
      <c r="N90" s="95">
        <v>4.9297426477574883E-4</v>
      </c>
    </row>
    <row r="91" spans="2:14">
      <c r="B91" s="107" t="s">
        <v>994</v>
      </c>
      <c r="C91" s="84" t="s">
        <v>995</v>
      </c>
      <c r="D91" s="97" t="s">
        <v>128</v>
      </c>
      <c r="E91" s="97" t="s">
        <v>304</v>
      </c>
      <c r="F91" s="84" t="s">
        <v>996</v>
      </c>
      <c r="G91" s="97" t="s">
        <v>159</v>
      </c>
      <c r="H91" s="97" t="s">
        <v>172</v>
      </c>
      <c r="I91" s="94">
        <v>1537.01</v>
      </c>
      <c r="J91" s="96">
        <v>3783</v>
      </c>
      <c r="K91" s="94">
        <v>58.145089999999996</v>
      </c>
      <c r="L91" s="95">
        <v>7.1051763114685627E-5</v>
      </c>
      <c r="M91" s="95">
        <v>5.4481958515091599E-4</v>
      </c>
      <c r="N91" s="95">
        <v>1.4202261792347628E-4</v>
      </c>
    </row>
    <row r="92" spans="2:14">
      <c r="B92" s="107" t="s">
        <v>997</v>
      </c>
      <c r="C92" s="84" t="s">
        <v>998</v>
      </c>
      <c r="D92" s="97" t="s">
        <v>128</v>
      </c>
      <c r="E92" s="97" t="s">
        <v>304</v>
      </c>
      <c r="F92" s="84" t="s">
        <v>999</v>
      </c>
      <c r="G92" s="97" t="s">
        <v>197</v>
      </c>
      <c r="H92" s="97" t="s">
        <v>172</v>
      </c>
      <c r="I92" s="94">
        <v>19588.54</v>
      </c>
      <c r="J92" s="96">
        <v>1702</v>
      </c>
      <c r="K92" s="94">
        <v>333.39695</v>
      </c>
      <c r="L92" s="95">
        <v>6.5857629936382975E-4</v>
      </c>
      <c r="M92" s="95">
        <v>3.1239299481621006E-3</v>
      </c>
      <c r="N92" s="95">
        <v>8.1434060290735348E-4</v>
      </c>
    </row>
    <row r="93" spans="2:14">
      <c r="B93" s="107" t="s">
        <v>1000</v>
      </c>
      <c r="C93" s="84" t="s">
        <v>1001</v>
      </c>
      <c r="D93" s="97" t="s">
        <v>128</v>
      </c>
      <c r="E93" s="97" t="s">
        <v>304</v>
      </c>
      <c r="F93" s="84" t="s">
        <v>1002</v>
      </c>
      <c r="G93" s="97" t="s">
        <v>551</v>
      </c>
      <c r="H93" s="97" t="s">
        <v>172</v>
      </c>
      <c r="I93" s="94">
        <v>7910.62</v>
      </c>
      <c r="J93" s="96">
        <v>2037</v>
      </c>
      <c r="K93" s="94">
        <v>161.13933</v>
      </c>
      <c r="L93" s="95">
        <v>1.1891359672659982E-3</v>
      </c>
      <c r="M93" s="95">
        <v>1.5098757766493535E-3</v>
      </c>
      <c r="N93" s="95">
        <v>3.9359178044156364E-4</v>
      </c>
    </row>
    <row r="94" spans="2:14">
      <c r="B94" s="107" t="s">
        <v>1003</v>
      </c>
      <c r="C94" s="84" t="s">
        <v>1004</v>
      </c>
      <c r="D94" s="97" t="s">
        <v>128</v>
      </c>
      <c r="E94" s="97" t="s">
        <v>304</v>
      </c>
      <c r="F94" s="84" t="s">
        <v>1005</v>
      </c>
      <c r="G94" s="97" t="s">
        <v>1006</v>
      </c>
      <c r="H94" s="97" t="s">
        <v>172</v>
      </c>
      <c r="I94" s="94">
        <v>3555.48</v>
      </c>
      <c r="J94" s="96">
        <v>12980</v>
      </c>
      <c r="K94" s="94">
        <v>461.50130000000001</v>
      </c>
      <c r="L94" s="95">
        <v>7.7629940544148446E-4</v>
      </c>
      <c r="M94" s="95">
        <v>4.324267910026598E-3</v>
      </c>
      <c r="N94" s="95">
        <v>1.1272426064021504E-3</v>
      </c>
    </row>
    <row r="95" spans="2:14">
      <c r="B95" s="107" t="s">
        <v>1007</v>
      </c>
      <c r="C95" s="84" t="s">
        <v>1008</v>
      </c>
      <c r="D95" s="97" t="s">
        <v>128</v>
      </c>
      <c r="E95" s="97" t="s">
        <v>304</v>
      </c>
      <c r="F95" s="84" t="s">
        <v>1009</v>
      </c>
      <c r="G95" s="97" t="s">
        <v>349</v>
      </c>
      <c r="H95" s="97" t="s">
        <v>172</v>
      </c>
      <c r="I95" s="94">
        <v>769.64</v>
      </c>
      <c r="J95" s="96">
        <v>6501</v>
      </c>
      <c r="K95" s="94">
        <v>50.034300000000002</v>
      </c>
      <c r="L95" s="95">
        <v>6.0882815057334929E-5</v>
      </c>
      <c r="M95" s="95">
        <v>4.6882147003842416E-4</v>
      </c>
      <c r="N95" s="95">
        <v>1.2221156200753304E-4</v>
      </c>
    </row>
    <row r="96" spans="2:14">
      <c r="B96" s="107" t="s">
        <v>1010</v>
      </c>
      <c r="C96" s="84" t="s">
        <v>1011</v>
      </c>
      <c r="D96" s="97" t="s">
        <v>128</v>
      </c>
      <c r="E96" s="97" t="s">
        <v>304</v>
      </c>
      <c r="F96" s="84" t="s">
        <v>1012</v>
      </c>
      <c r="G96" s="97" t="s">
        <v>870</v>
      </c>
      <c r="H96" s="97" t="s">
        <v>172</v>
      </c>
      <c r="I96" s="94">
        <v>1430.49</v>
      </c>
      <c r="J96" s="96">
        <v>13890</v>
      </c>
      <c r="K96" s="94">
        <v>198.69505999999998</v>
      </c>
      <c r="L96" s="95">
        <v>9.0484024919493646E-4</v>
      </c>
      <c r="M96" s="95">
        <v>1.8617730260755698E-3</v>
      </c>
      <c r="N96" s="95">
        <v>4.8532374082940099E-4</v>
      </c>
    </row>
    <row r="97" spans="2:14">
      <c r="B97" s="107" t="s">
        <v>1013</v>
      </c>
      <c r="C97" s="84" t="s">
        <v>1014</v>
      </c>
      <c r="D97" s="97" t="s">
        <v>128</v>
      </c>
      <c r="E97" s="97" t="s">
        <v>304</v>
      </c>
      <c r="F97" s="84" t="s">
        <v>1015</v>
      </c>
      <c r="G97" s="97" t="s">
        <v>925</v>
      </c>
      <c r="H97" s="97" t="s">
        <v>172</v>
      </c>
      <c r="I97" s="94">
        <v>14957.53</v>
      </c>
      <c r="J97" s="96">
        <v>266</v>
      </c>
      <c r="K97" s="94">
        <v>39.787030000000001</v>
      </c>
      <c r="L97" s="95">
        <v>9.1634311125476605E-4</v>
      </c>
      <c r="M97" s="95">
        <v>3.7280453395096733E-4</v>
      </c>
      <c r="N97" s="95">
        <v>9.7182034802936729E-5</v>
      </c>
    </row>
    <row r="98" spans="2:14">
      <c r="B98" s="107" t="s">
        <v>1016</v>
      </c>
      <c r="C98" s="84" t="s">
        <v>1017</v>
      </c>
      <c r="D98" s="97" t="s">
        <v>128</v>
      </c>
      <c r="E98" s="97" t="s">
        <v>304</v>
      </c>
      <c r="F98" s="84" t="s">
        <v>1018</v>
      </c>
      <c r="G98" s="97" t="s">
        <v>932</v>
      </c>
      <c r="H98" s="97" t="s">
        <v>172</v>
      </c>
      <c r="I98" s="94">
        <v>26993.86</v>
      </c>
      <c r="J98" s="96">
        <v>3175</v>
      </c>
      <c r="K98" s="94">
        <v>857.05506000000003</v>
      </c>
      <c r="L98" s="95">
        <v>1.0915109332810583E-3</v>
      </c>
      <c r="M98" s="95">
        <v>8.0306072660768675E-3</v>
      </c>
      <c r="N98" s="95">
        <v>2.0934046765730702E-3</v>
      </c>
    </row>
    <row r="99" spans="2:14">
      <c r="B99" s="107" t="s">
        <v>1019</v>
      </c>
      <c r="C99" s="84" t="s">
        <v>1020</v>
      </c>
      <c r="D99" s="97" t="s">
        <v>128</v>
      </c>
      <c r="E99" s="97" t="s">
        <v>304</v>
      </c>
      <c r="F99" s="84" t="s">
        <v>1021</v>
      </c>
      <c r="G99" s="97" t="s">
        <v>863</v>
      </c>
      <c r="H99" s="97" t="s">
        <v>172</v>
      </c>
      <c r="I99" s="94">
        <v>0.84</v>
      </c>
      <c r="J99" s="96">
        <v>315.8</v>
      </c>
      <c r="K99" s="94">
        <v>2.65E-3</v>
      </c>
      <c r="L99" s="95">
        <v>1.4887387283204416E-8</v>
      </c>
      <c r="M99" s="95">
        <v>2.4830504186164772E-8</v>
      </c>
      <c r="N99" s="95">
        <v>6.4727724644886116E-9</v>
      </c>
    </row>
    <row r="100" spans="2:14">
      <c r="B100" s="107" t="s">
        <v>1022</v>
      </c>
      <c r="C100" s="84" t="s">
        <v>1023</v>
      </c>
      <c r="D100" s="97" t="s">
        <v>128</v>
      </c>
      <c r="E100" s="97" t="s">
        <v>304</v>
      </c>
      <c r="F100" s="84" t="s">
        <v>1024</v>
      </c>
      <c r="G100" s="97" t="s">
        <v>195</v>
      </c>
      <c r="H100" s="97" t="s">
        <v>172</v>
      </c>
      <c r="I100" s="94">
        <v>7835.33</v>
      </c>
      <c r="J100" s="96">
        <v>2002</v>
      </c>
      <c r="K100" s="94">
        <v>156.86330999999998</v>
      </c>
      <c r="L100" s="95">
        <v>1.2988434066954174E-3</v>
      </c>
      <c r="M100" s="95">
        <v>1.4698094624945894E-3</v>
      </c>
      <c r="N100" s="95">
        <v>3.831473636439778E-4</v>
      </c>
    </row>
    <row r="101" spans="2:14">
      <c r="B101" s="107" t="s">
        <v>1025</v>
      </c>
      <c r="C101" s="84" t="s">
        <v>1026</v>
      </c>
      <c r="D101" s="97" t="s">
        <v>128</v>
      </c>
      <c r="E101" s="97" t="s">
        <v>304</v>
      </c>
      <c r="F101" s="84" t="s">
        <v>1027</v>
      </c>
      <c r="G101" s="97" t="s">
        <v>551</v>
      </c>
      <c r="H101" s="97" t="s">
        <v>172</v>
      </c>
      <c r="I101" s="94">
        <v>1203.28</v>
      </c>
      <c r="J101" s="96">
        <v>697.8</v>
      </c>
      <c r="K101" s="94">
        <v>8.39649</v>
      </c>
      <c r="L101" s="95">
        <v>1.1937244743279E-4</v>
      </c>
      <c r="M101" s="95">
        <v>7.8675124563807783E-5</v>
      </c>
      <c r="N101" s="95">
        <v>2.0508894064284522E-5</v>
      </c>
    </row>
    <row r="102" spans="2:14">
      <c r="B102" s="107" t="s">
        <v>1028</v>
      </c>
      <c r="C102" s="84" t="s">
        <v>1029</v>
      </c>
      <c r="D102" s="97" t="s">
        <v>128</v>
      </c>
      <c r="E102" s="97" t="s">
        <v>304</v>
      </c>
      <c r="F102" s="84" t="s">
        <v>1030</v>
      </c>
      <c r="G102" s="97" t="s">
        <v>397</v>
      </c>
      <c r="H102" s="97" t="s">
        <v>172</v>
      </c>
      <c r="I102" s="94">
        <v>19891.919999999998</v>
      </c>
      <c r="J102" s="96">
        <v>688</v>
      </c>
      <c r="K102" s="94">
        <v>136.85641000000001</v>
      </c>
      <c r="L102" s="95">
        <v>7.5542819036016279E-4</v>
      </c>
      <c r="M102" s="95">
        <v>1.2823447778899935E-3</v>
      </c>
      <c r="N102" s="95">
        <v>3.3427939707047696E-4</v>
      </c>
    </row>
    <row r="103" spans="2:14">
      <c r="B103" s="107" t="s">
        <v>1031</v>
      </c>
      <c r="C103" s="84" t="s">
        <v>1032</v>
      </c>
      <c r="D103" s="97" t="s">
        <v>128</v>
      </c>
      <c r="E103" s="97" t="s">
        <v>304</v>
      </c>
      <c r="F103" s="84" t="s">
        <v>1033</v>
      </c>
      <c r="G103" s="97" t="s">
        <v>159</v>
      </c>
      <c r="H103" s="97" t="s">
        <v>172</v>
      </c>
      <c r="I103" s="94">
        <v>19160.61</v>
      </c>
      <c r="J103" s="96">
        <v>481.1</v>
      </c>
      <c r="K103" s="94">
        <v>92.181690000000003</v>
      </c>
      <c r="L103" s="95">
        <v>4.7544949763014832E-4</v>
      </c>
      <c r="M103" s="95">
        <v>8.6374258091801641E-4</v>
      </c>
      <c r="N103" s="95">
        <v>2.2515890745736803E-4</v>
      </c>
    </row>
    <row r="104" spans="2:14">
      <c r="B104" s="107" t="s">
        <v>1034</v>
      </c>
      <c r="C104" s="84" t="s">
        <v>1035</v>
      </c>
      <c r="D104" s="97" t="s">
        <v>128</v>
      </c>
      <c r="E104" s="97" t="s">
        <v>304</v>
      </c>
      <c r="F104" s="84" t="s">
        <v>1036</v>
      </c>
      <c r="G104" s="97" t="s">
        <v>397</v>
      </c>
      <c r="H104" s="97" t="s">
        <v>172</v>
      </c>
      <c r="I104" s="94">
        <v>9651.92</v>
      </c>
      <c r="J104" s="96">
        <v>2021</v>
      </c>
      <c r="K104" s="94">
        <v>195.06529999999998</v>
      </c>
      <c r="L104" s="95">
        <v>6.3584111666536124E-4</v>
      </c>
      <c r="M104" s="95">
        <v>1.827762169141693E-3</v>
      </c>
      <c r="N104" s="95">
        <v>4.7645785004423033E-4</v>
      </c>
    </row>
    <row r="105" spans="2:14">
      <c r="B105" s="107" t="s">
        <v>1037</v>
      </c>
      <c r="C105" s="84" t="s">
        <v>1038</v>
      </c>
      <c r="D105" s="97" t="s">
        <v>128</v>
      </c>
      <c r="E105" s="97" t="s">
        <v>304</v>
      </c>
      <c r="F105" s="84" t="s">
        <v>1039</v>
      </c>
      <c r="G105" s="97" t="s">
        <v>349</v>
      </c>
      <c r="H105" s="97" t="s">
        <v>172</v>
      </c>
      <c r="I105" s="94">
        <v>6573</v>
      </c>
      <c r="J105" s="96">
        <v>4445</v>
      </c>
      <c r="K105" s="94">
        <v>292.16985</v>
      </c>
      <c r="L105" s="95">
        <v>3.6648591415598539E-4</v>
      </c>
      <c r="M105" s="95">
        <v>2.7376319560362765E-3</v>
      </c>
      <c r="N105" s="95">
        <v>7.1364111699387465E-4</v>
      </c>
    </row>
    <row r="106" spans="2:14">
      <c r="B106" s="107" t="s">
        <v>1040</v>
      </c>
      <c r="C106" s="84" t="s">
        <v>1041</v>
      </c>
      <c r="D106" s="97" t="s">
        <v>128</v>
      </c>
      <c r="E106" s="97" t="s">
        <v>304</v>
      </c>
      <c r="F106" s="84" t="s">
        <v>1042</v>
      </c>
      <c r="G106" s="97" t="s">
        <v>551</v>
      </c>
      <c r="H106" s="97" t="s">
        <v>172</v>
      </c>
      <c r="I106" s="94">
        <v>7067.95</v>
      </c>
      <c r="J106" s="96">
        <v>12840</v>
      </c>
      <c r="K106" s="94">
        <v>907.52478000000008</v>
      </c>
      <c r="L106" s="95">
        <v>1.4678688545017662E-3</v>
      </c>
      <c r="M106" s="95">
        <v>8.5035086222031188E-3</v>
      </c>
      <c r="N106" s="95">
        <v>2.2166797761604099E-3</v>
      </c>
    </row>
    <row r="107" spans="2:14">
      <c r="B107" s="107" t="s">
        <v>1043</v>
      </c>
      <c r="C107" s="84" t="s">
        <v>1044</v>
      </c>
      <c r="D107" s="97" t="s">
        <v>128</v>
      </c>
      <c r="E107" s="97" t="s">
        <v>304</v>
      </c>
      <c r="F107" s="84" t="s">
        <v>1045</v>
      </c>
      <c r="G107" s="97" t="s">
        <v>870</v>
      </c>
      <c r="H107" s="97" t="s">
        <v>172</v>
      </c>
      <c r="I107" s="94">
        <v>16434.060000000001</v>
      </c>
      <c r="J107" s="96">
        <v>2956</v>
      </c>
      <c r="K107" s="94">
        <v>485.79081000000002</v>
      </c>
      <c r="L107" s="95">
        <v>1.1810493794554647E-3</v>
      </c>
      <c r="M107" s="95">
        <v>4.5518606570963682E-3</v>
      </c>
      <c r="N107" s="95">
        <v>1.1865710862149505E-3</v>
      </c>
    </row>
    <row r="108" spans="2:14">
      <c r="B108" s="107" t="s">
        <v>1046</v>
      </c>
      <c r="C108" s="84" t="s">
        <v>1047</v>
      </c>
      <c r="D108" s="97" t="s">
        <v>128</v>
      </c>
      <c r="E108" s="97" t="s">
        <v>304</v>
      </c>
      <c r="F108" s="84" t="s">
        <v>1048</v>
      </c>
      <c r="G108" s="97" t="s">
        <v>904</v>
      </c>
      <c r="H108" s="97" t="s">
        <v>172</v>
      </c>
      <c r="I108" s="94">
        <v>3172</v>
      </c>
      <c r="J108" s="96">
        <v>12970</v>
      </c>
      <c r="K108" s="94">
        <v>411.40840000000003</v>
      </c>
      <c r="L108" s="95">
        <v>4.6798555382298609E-4</v>
      </c>
      <c r="M108" s="95">
        <v>3.8548973578956046E-3</v>
      </c>
      <c r="N108" s="95">
        <v>1.0048879106337044E-3</v>
      </c>
    </row>
    <row r="109" spans="2:14">
      <c r="B109" s="107" t="s">
        <v>1049</v>
      </c>
      <c r="C109" s="84" t="s">
        <v>1050</v>
      </c>
      <c r="D109" s="97" t="s">
        <v>128</v>
      </c>
      <c r="E109" s="97" t="s">
        <v>304</v>
      </c>
      <c r="F109" s="84" t="s">
        <v>1051</v>
      </c>
      <c r="G109" s="97" t="s">
        <v>870</v>
      </c>
      <c r="H109" s="97" t="s">
        <v>172</v>
      </c>
      <c r="I109" s="94">
        <v>2648.99</v>
      </c>
      <c r="J109" s="96">
        <v>1169</v>
      </c>
      <c r="K109" s="94">
        <v>30.96669</v>
      </c>
      <c r="L109" s="95">
        <v>2.1553150807534274E-4</v>
      </c>
      <c r="M109" s="95">
        <v>2.901579342176101E-4</v>
      </c>
      <c r="N109" s="95">
        <v>7.5637863527681077E-5</v>
      </c>
    </row>
    <row r="110" spans="2:14">
      <c r="B110" s="107" t="s">
        <v>1052</v>
      </c>
      <c r="C110" s="84" t="s">
        <v>1053</v>
      </c>
      <c r="D110" s="97" t="s">
        <v>128</v>
      </c>
      <c r="E110" s="97" t="s">
        <v>304</v>
      </c>
      <c r="F110" s="84" t="s">
        <v>1054</v>
      </c>
      <c r="G110" s="97" t="s">
        <v>197</v>
      </c>
      <c r="H110" s="97" t="s">
        <v>172</v>
      </c>
      <c r="I110" s="94">
        <v>14053.75</v>
      </c>
      <c r="J110" s="96">
        <v>279.8</v>
      </c>
      <c r="K110" s="94">
        <v>39.322389999999999</v>
      </c>
      <c r="L110" s="95">
        <v>1.0322181325626986E-4</v>
      </c>
      <c r="M110" s="95">
        <v>3.6845085641698256E-4</v>
      </c>
      <c r="N110" s="95">
        <v>9.604712574712541E-5</v>
      </c>
    </row>
    <row r="111" spans="2:14">
      <c r="B111" s="107" t="s">
        <v>1055</v>
      </c>
      <c r="C111" s="84" t="s">
        <v>1056</v>
      </c>
      <c r="D111" s="97" t="s">
        <v>128</v>
      </c>
      <c r="E111" s="97" t="s">
        <v>304</v>
      </c>
      <c r="F111" s="84" t="s">
        <v>1057</v>
      </c>
      <c r="G111" s="97" t="s">
        <v>551</v>
      </c>
      <c r="H111" s="97" t="s">
        <v>172</v>
      </c>
      <c r="I111" s="94">
        <v>11820.51</v>
      </c>
      <c r="J111" s="96">
        <v>514.79999999999995</v>
      </c>
      <c r="K111" s="94">
        <v>60.851990000000001</v>
      </c>
      <c r="L111" s="95">
        <v>1.0256696153540456E-3</v>
      </c>
      <c r="M111" s="95">
        <v>5.7018324242696483E-4</v>
      </c>
      <c r="N111" s="95">
        <v>1.4863437180427788E-4</v>
      </c>
    </row>
    <row r="112" spans="2:14">
      <c r="B112" s="107" t="s">
        <v>1058</v>
      </c>
      <c r="C112" s="84" t="s">
        <v>1059</v>
      </c>
      <c r="D112" s="97" t="s">
        <v>128</v>
      </c>
      <c r="E112" s="97" t="s">
        <v>304</v>
      </c>
      <c r="F112" s="84" t="s">
        <v>1060</v>
      </c>
      <c r="G112" s="97" t="s">
        <v>863</v>
      </c>
      <c r="H112" s="97" t="s">
        <v>172</v>
      </c>
      <c r="I112" s="94">
        <v>52286.57</v>
      </c>
      <c r="J112" s="96">
        <v>74</v>
      </c>
      <c r="K112" s="94">
        <v>38.692059999999998</v>
      </c>
      <c r="L112" s="95">
        <v>1.6315572292899243E-3</v>
      </c>
      <c r="M112" s="95">
        <v>3.6254466332125981E-4</v>
      </c>
      <c r="N112" s="95">
        <v>9.4507509646166504E-5</v>
      </c>
    </row>
    <row r="113" spans="2:14">
      <c r="B113" s="107" t="s">
        <v>1061</v>
      </c>
      <c r="C113" s="84" t="s">
        <v>1062</v>
      </c>
      <c r="D113" s="97" t="s">
        <v>128</v>
      </c>
      <c r="E113" s="97" t="s">
        <v>304</v>
      </c>
      <c r="F113" s="84" t="s">
        <v>1063</v>
      </c>
      <c r="G113" s="97" t="s">
        <v>925</v>
      </c>
      <c r="H113" s="97" t="s">
        <v>172</v>
      </c>
      <c r="I113" s="94">
        <v>9695.58</v>
      </c>
      <c r="J113" s="96">
        <v>174.2</v>
      </c>
      <c r="K113" s="94">
        <v>16.889700000000001</v>
      </c>
      <c r="L113" s="95">
        <v>5.3500361457610305E-4</v>
      </c>
      <c r="M113" s="95">
        <v>1.5825651568040271E-4</v>
      </c>
      <c r="N113" s="95">
        <v>4.1254032110744648E-5</v>
      </c>
    </row>
    <row r="114" spans="2:14">
      <c r="B114" s="107" t="s">
        <v>1064</v>
      </c>
      <c r="C114" s="84" t="s">
        <v>1065</v>
      </c>
      <c r="D114" s="97" t="s">
        <v>128</v>
      </c>
      <c r="E114" s="97" t="s">
        <v>304</v>
      </c>
      <c r="F114" s="84" t="s">
        <v>1066</v>
      </c>
      <c r="G114" s="97" t="s">
        <v>159</v>
      </c>
      <c r="H114" s="97" t="s">
        <v>172</v>
      </c>
      <c r="I114" s="94">
        <v>38741.949999999997</v>
      </c>
      <c r="J114" s="96">
        <v>500.7</v>
      </c>
      <c r="K114" s="94">
        <v>193.98094</v>
      </c>
      <c r="L114" s="95">
        <v>1.158799564416187E-3</v>
      </c>
      <c r="M114" s="95">
        <v>1.8176017142287463E-3</v>
      </c>
      <c r="N114" s="95">
        <v>4.7380924040287459E-4</v>
      </c>
    </row>
    <row r="115" spans="2:14">
      <c r="B115" s="107" t="s">
        <v>1067</v>
      </c>
      <c r="C115" s="84" t="s">
        <v>1068</v>
      </c>
      <c r="D115" s="97" t="s">
        <v>128</v>
      </c>
      <c r="E115" s="97" t="s">
        <v>304</v>
      </c>
      <c r="F115" s="84" t="s">
        <v>1069</v>
      </c>
      <c r="G115" s="97" t="s">
        <v>159</v>
      </c>
      <c r="H115" s="97" t="s">
        <v>172</v>
      </c>
      <c r="I115" s="94">
        <v>2014.69</v>
      </c>
      <c r="J115" s="96">
        <v>1025</v>
      </c>
      <c r="K115" s="94">
        <v>20.650569999999998</v>
      </c>
      <c r="L115" s="95">
        <v>2.3404260509636199E-4</v>
      </c>
      <c r="M115" s="95">
        <v>1.9349587352139193E-4</v>
      </c>
      <c r="N115" s="95">
        <v>5.0440166366790412E-5</v>
      </c>
    </row>
    <row r="116" spans="2:14">
      <c r="B116" s="107" t="s">
        <v>1070</v>
      </c>
      <c r="C116" s="84" t="s">
        <v>1071</v>
      </c>
      <c r="D116" s="97" t="s">
        <v>128</v>
      </c>
      <c r="E116" s="97" t="s">
        <v>304</v>
      </c>
      <c r="F116" s="84" t="s">
        <v>1072</v>
      </c>
      <c r="G116" s="97" t="s">
        <v>159</v>
      </c>
      <c r="H116" s="97" t="s">
        <v>172</v>
      </c>
      <c r="I116" s="94">
        <v>12672.52</v>
      </c>
      <c r="J116" s="96">
        <v>4699</v>
      </c>
      <c r="K116" s="94">
        <v>595.48170999999991</v>
      </c>
      <c r="L116" s="95">
        <v>1.1632705065747055E-3</v>
      </c>
      <c r="M116" s="95">
        <v>5.5796645633734163E-3</v>
      </c>
      <c r="N116" s="95">
        <v>1.4544972134319218E-3</v>
      </c>
    </row>
    <row r="117" spans="2:14">
      <c r="B117" s="107" t="s">
        <v>1073</v>
      </c>
      <c r="C117" s="84" t="s">
        <v>1074</v>
      </c>
      <c r="D117" s="97" t="s">
        <v>128</v>
      </c>
      <c r="E117" s="97" t="s">
        <v>304</v>
      </c>
      <c r="F117" s="84" t="s">
        <v>1075</v>
      </c>
      <c r="G117" s="97" t="s">
        <v>1076</v>
      </c>
      <c r="H117" s="97" t="s">
        <v>172</v>
      </c>
      <c r="I117" s="94">
        <v>9558.9699999999993</v>
      </c>
      <c r="J117" s="96">
        <v>616.70000000000005</v>
      </c>
      <c r="K117" s="94">
        <v>58.95017</v>
      </c>
      <c r="L117" s="95">
        <v>1.248605486556138E-4</v>
      </c>
      <c r="M117" s="95">
        <v>5.5236318602268862E-4</v>
      </c>
      <c r="N117" s="95">
        <v>1.4398907062374439E-4</v>
      </c>
    </row>
    <row r="118" spans="2:14">
      <c r="B118" s="107" t="s">
        <v>1077</v>
      </c>
      <c r="C118" s="84" t="s">
        <v>1078</v>
      </c>
      <c r="D118" s="97" t="s">
        <v>128</v>
      </c>
      <c r="E118" s="97" t="s">
        <v>304</v>
      </c>
      <c r="F118" s="84" t="s">
        <v>1079</v>
      </c>
      <c r="G118" s="97" t="s">
        <v>744</v>
      </c>
      <c r="H118" s="97" t="s">
        <v>172</v>
      </c>
      <c r="I118" s="94">
        <v>9644.7999999999993</v>
      </c>
      <c r="J118" s="96">
        <v>3940</v>
      </c>
      <c r="K118" s="94">
        <v>380.00511999999998</v>
      </c>
      <c r="L118" s="95">
        <v>1.011945506365159E-3</v>
      </c>
      <c r="M118" s="95">
        <v>3.5606485746883191E-3</v>
      </c>
      <c r="N118" s="95">
        <v>9.281836517361097E-4</v>
      </c>
    </row>
    <row r="119" spans="2:14">
      <c r="B119" s="107" t="s">
        <v>1080</v>
      </c>
      <c r="C119" s="84" t="s">
        <v>1081</v>
      </c>
      <c r="D119" s="97" t="s">
        <v>128</v>
      </c>
      <c r="E119" s="97" t="s">
        <v>304</v>
      </c>
      <c r="F119" s="84" t="s">
        <v>1082</v>
      </c>
      <c r="G119" s="97" t="s">
        <v>397</v>
      </c>
      <c r="H119" s="97" t="s">
        <v>172</v>
      </c>
      <c r="I119" s="94">
        <v>26440.89</v>
      </c>
      <c r="J119" s="96">
        <v>1067</v>
      </c>
      <c r="K119" s="94">
        <v>282.12430000000001</v>
      </c>
      <c r="L119" s="95">
        <v>1.5741590603229715E-3</v>
      </c>
      <c r="M119" s="95">
        <v>2.6435051366674738E-3</v>
      </c>
      <c r="N119" s="95">
        <v>6.8910430211438663E-4</v>
      </c>
    </row>
    <row r="120" spans="2:14">
      <c r="B120" s="107" t="s">
        <v>1083</v>
      </c>
      <c r="C120" s="84" t="s">
        <v>1084</v>
      </c>
      <c r="D120" s="97" t="s">
        <v>128</v>
      </c>
      <c r="E120" s="97" t="s">
        <v>304</v>
      </c>
      <c r="F120" s="84" t="s">
        <v>1085</v>
      </c>
      <c r="G120" s="97" t="s">
        <v>397</v>
      </c>
      <c r="H120" s="97" t="s">
        <v>172</v>
      </c>
      <c r="I120" s="94">
        <v>4500.28</v>
      </c>
      <c r="J120" s="96">
        <v>515</v>
      </c>
      <c r="K120" s="94">
        <v>23.176439999999999</v>
      </c>
      <c r="L120" s="95">
        <v>3.4286873218764902E-4</v>
      </c>
      <c r="M120" s="95">
        <v>2.1716327941147042E-4</v>
      </c>
      <c r="N120" s="95">
        <v>5.6609744398819786E-5</v>
      </c>
    </row>
    <row r="121" spans="2:14">
      <c r="B121" s="107" t="s">
        <v>1086</v>
      </c>
      <c r="C121" s="84" t="s">
        <v>1087</v>
      </c>
      <c r="D121" s="97" t="s">
        <v>128</v>
      </c>
      <c r="E121" s="97" t="s">
        <v>304</v>
      </c>
      <c r="F121" s="84" t="s">
        <v>1088</v>
      </c>
      <c r="G121" s="97" t="s">
        <v>397</v>
      </c>
      <c r="H121" s="97" t="s">
        <v>172</v>
      </c>
      <c r="I121" s="94">
        <v>20283.259999999998</v>
      </c>
      <c r="J121" s="96">
        <v>2007</v>
      </c>
      <c r="K121" s="94">
        <v>407.08503000000002</v>
      </c>
      <c r="L121" s="95">
        <v>7.8844999124797908E-4</v>
      </c>
      <c r="M121" s="95">
        <v>3.8143873741660421E-3</v>
      </c>
      <c r="N121" s="95">
        <v>9.9432783882623431E-4</v>
      </c>
    </row>
    <row r="122" spans="2:14">
      <c r="B122" s="107" t="s">
        <v>1089</v>
      </c>
      <c r="C122" s="84" t="s">
        <v>1090</v>
      </c>
      <c r="D122" s="97" t="s">
        <v>128</v>
      </c>
      <c r="E122" s="97" t="s">
        <v>304</v>
      </c>
      <c r="F122" s="84" t="s">
        <v>1091</v>
      </c>
      <c r="G122" s="97" t="s">
        <v>870</v>
      </c>
      <c r="H122" s="97" t="s">
        <v>172</v>
      </c>
      <c r="I122" s="94">
        <v>1869.48</v>
      </c>
      <c r="J122" s="96">
        <v>23900</v>
      </c>
      <c r="K122" s="94">
        <v>446.80571999999995</v>
      </c>
      <c r="L122" s="95">
        <v>7.7158808518225483E-4</v>
      </c>
      <c r="M122" s="95">
        <v>4.1865703022122124E-3</v>
      </c>
      <c r="N122" s="95">
        <v>1.0913478344875503E-3</v>
      </c>
    </row>
    <row r="123" spans="2:14">
      <c r="B123" s="107" t="s">
        <v>1092</v>
      </c>
      <c r="C123" s="84" t="s">
        <v>1093</v>
      </c>
      <c r="D123" s="97" t="s">
        <v>128</v>
      </c>
      <c r="E123" s="97" t="s">
        <v>304</v>
      </c>
      <c r="F123" s="84" t="s">
        <v>1094</v>
      </c>
      <c r="G123" s="97" t="s">
        <v>863</v>
      </c>
      <c r="H123" s="97" t="s">
        <v>172</v>
      </c>
      <c r="I123" s="94">
        <v>12819.33</v>
      </c>
      <c r="J123" s="96">
        <v>1420</v>
      </c>
      <c r="K123" s="94">
        <v>182.03448999999998</v>
      </c>
      <c r="L123" s="95">
        <v>3.5199816490086793E-4</v>
      </c>
      <c r="M123" s="95">
        <v>1.7056634588571203E-3</v>
      </c>
      <c r="N123" s="95">
        <v>4.4462937149404813E-4</v>
      </c>
    </row>
    <row r="124" spans="2:14">
      <c r="B124" s="107" t="s">
        <v>1095</v>
      </c>
      <c r="C124" s="84" t="s">
        <v>1096</v>
      </c>
      <c r="D124" s="97" t="s">
        <v>128</v>
      </c>
      <c r="E124" s="97" t="s">
        <v>304</v>
      </c>
      <c r="F124" s="84" t="s">
        <v>1097</v>
      </c>
      <c r="G124" s="97" t="s">
        <v>195</v>
      </c>
      <c r="H124" s="97" t="s">
        <v>172</v>
      </c>
      <c r="I124" s="94">
        <v>4706.99</v>
      </c>
      <c r="J124" s="96">
        <v>8549</v>
      </c>
      <c r="K124" s="94">
        <v>402.40057999999999</v>
      </c>
      <c r="L124" s="95">
        <v>9.2949213523971447E-4</v>
      </c>
      <c r="M124" s="95">
        <v>3.7704940702660873E-3</v>
      </c>
      <c r="N124" s="95">
        <v>9.8288580902575369E-4</v>
      </c>
    </row>
    <row r="125" spans="2:14">
      <c r="B125" s="107" t="s">
        <v>1098</v>
      </c>
      <c r="C125" s="84" t="s">
        <v>1099</v>
      </c>
      <c r="D125" s="97" t="s">
        <v>128</v>
      </c>
      <c r="E125" s="97" t="s">
        <v>304</v>
      </c>
      <c r="F125" s="84" t="s">
        <v>1100</v>
      </c>
      <c r="G125" s="97" t="s">
        <v>397</v>
      </c>
      <c r="H125" s="97" t="s">
        <v>172</v>
      </c>
      <c r="I125" s="94">
        <v>94867.46</v>
      </c>
      <c r="J125" s="96">
        <v>769</v>
      </c>
      <c r="K125" s="94">
        <v>729.53077000000008</v>
      </c>
      <c r="L125" s="95">
        <v>1.2188071696507322E-3</v>
      </c>
      <c r="M125" s="95">
        <v>6.8357044673286833E-3</v>
      </c>
      <c r="N125" s="95">
        <v>1.7819195019068584E-3</v>
      </c>
    </row>
    <row r="126" spans="2:14">
      <c r="B126" s="107" t="s">
        <v>1101</v>
      </c>
      <c r="C126" s="84" t="s">
        <v>1102</v>
      </c>
      <c r="D126" s="97" t="s">
        <v>128</v>
      </c>
      <c r="E126" s="97" t="s">
        <v>304</v>
      </c>
      <c r="F126" s="84" t="s">
        <v>1103</v>
      </c>
      <c r="G126" s="97" t="s">
        <v>863</v>
      </c>
      <c r="H126" s="97" t="s">
        <v>172</v>
      </c>
      <c r="I126" s="94">
        <v>51582.25</v>
      </c>
      <c r="J126" s="96">
        <v>409.3</v>
      </c>
      <c r="K126" s="94">
        <v>211.12615</v>
      </c>
      <c r="L126" s="95">
        <v>4.0464825010131061E-4</v>
      </c>
      <c r="M126" s="95">
        <v>1.9782523590127742E-3</v>
      </c>
      <c r="N126" s="95">
        <v>5.1568736990697823E-4</v>
      </c>
    </row>
    <row r="127" spans="2:14">
      <c r="B127" s="107" t="s">
        <v>1104</v>
      </c>
      <c r="C127" s="84" t="s">
        <v>1105</v>
      </c>
      <c r="D127" s="97" t="s">
        <v>128</v>
      </c>
      <c r="E127" s="97" t="s">
        <v>304</v>
      </c>
      <c r="F127" s="84" t="s">
        <v>1106</v>
      </c>
      <c r="G127" s="97" t="s">
        <v>397</v>
      </c>
      <c r="H127" s="97" t="s">
        <v>172</v>
      </c>
      <c r="I127" s="94">
        <v>0.83</v>
      </c>
      <c r="J127" s="96">
        <v>3090</v>
      </c>
      <c r="K127" s="94">
        <v>2.5649999999999999E-2</v>
      </c>
      <c r="L127" s="95">
        <v>1.0252229551125275E-7</v>
      </c>
      <c r="M127" s="95">
        <v>2.4034054051891562E-7</v>
      </c>
      <c r="N127" s="95">
        <v>6.2651552344955809E-8</v>
      </c>
    </row>
    <row r="128" spans="2:14">
      <c r="B128" s="107" t="s">
        <v>1107</v>
      </c>
      <c r="C128" s="84" t="s">
        <v>1108</v>
      </c>
      <c r="D128" s="97" t="s">
        <v>128</v>
      </c>
      <c r="E128" s="97" t="s">
        <v>304</v>
      </c>
      <c r="F128" s="84" t="s">
        <v>1109</v>
      </c>
      <c r="G128" s="97" t="s">
        <v>870</v>
      </c>
      <c r="H128" s="97" t="s">
        <v>172</v>
      </c>
      <c r="I128" s="94">
        <v>80952.47</v>
      </c>
      <c r="J128" s="96">
        <v>35.700000000000003</v>
      </c>
      <c r="K128" s="94">
        <v>28.900029999999997</v>
      </c>
      <c r="L128" s="95">
        <v>3.0973863234214842E-4</v>
      </c>
      <c r="M128" s="95">
        <v>2.7079332675293864E-4</v>
      </c>
      <c r="N128" s="95">
        <v>7.0589931474299925E-5</v>
      </c>
    </row>
    <row r="129" spans="2:14">
      <c r="B129" s="107" t="s">
        <v>1110</v>
      </c>
      <c r="C129" s="84" t="s">
        <v>1111</v>
      </c>
      <c r="D129" s="97" t="s">
        <v>128</v>
      </c>
      <c r="E129" s="97" t="s">
        <v>304</v>
      </c>
      <c r="F129" s="84" t="s">
        <v>1112</v>
      </c>
      <c r="G129" s="97" t="s">
        <v>551</v>
      </c>
      <c r="H129" s="97" t="s">
        <v>172</v>
      </c>
      <c r="I129" s="94">
        <v>458</v>
      </c>
      <c r="J129" s="96">
        <v>7490</v>
      </c>
      <c r="K129" s="94">
        <v>34.304199999999994</v>
      </c>
      <c r="L129" s="95">
        <v>5.3912271080315985E-5</v>
      </c>
      <c r="M129" s="95">
        <v>3.2143040818982395E-4</v>
      </c>
      <c r="N129" s="95">
        <v>8.3789917425022731E-5</v>
      </c>
    </row>
    <row r="130" spans="2:14">
      <c r="B130" s="108"/>
      <c r="C130" s="84"/>
      <c r="D130" s="84"/>
      <c r="E130" s="84"/>
      <c r="F130" s="84"/>
      <c r="G130" s="84"/>
      <c r="H130" s="84"/>
      <c r="I130" s="94"/>
      <c r="J130" s="96"/>
      <c r="K130" s="84"/>
      <c r="L130" s="84"/>
      <c r="M130" s="95"/>
      <c r="N130" s="84"/>
    </row>
    <row r="131" spans="2:14">
      <c r="B131" s="105" t="s">
        <v>239</v>
      </c>
      <c r="C131" s="82"/>
      <c r="D131" s="82"/>
      <c r="E131" s="82"/>
      <c r="F131" s="82"/>
      <c r="G131" s="82"/>
      <c r="H131" s="82"/>
      <c r="I131" s="91"/>
      <c r="J131" s="93"/>
      <c r="K131" s="91">
        <v>22099.248119999993</v>
      </c>
      <c r="L131" s="82"/>
      <c r="M131" s="92">
        <v>0.20706998979424671</v>
      </c>
      <c r="N131" s="92">
        <v>5.397864328944818E-2</v>
      </c>
    </row>
    <row r="132" spans="2:14">
      <c r="B132" s="106" t="s">
        <v>68</v>
      </c>
      <c r="C132" s="82"/>
      <c r="D132" s="82"/>
      <c r="E132" s="82"/>
      <c r="F132" s="82"/>
      <c r="G132" s="82"/>
      <c r="H132" s="82"/>
      <c r="I132" s="91"/>
      <c r="J132" s="93"/>
      <c r="K132" s="91">
        <v>2102.0014500000002</v>
      </c>
      <c r="L132" s="82"/>
      <c r="M132" s="92">
        <v>1.9695756906999783E-2</v>
      </c>
      <c r="N132" s="92">
        <v>5.1342555116509949E-3</v>
      </c>
    </row>
    <row r="133" spans="2:14">
      <c r="B133" s="107" t="s">
        <v>1113</v>
      </c>
      <c r="C133" s="84" t="s">
        <v>1114</v>
      </c>
      <c r="D133" s="97" t="s">
        <v>1115</v>
      </c>
      <c r="E133" s="97" t="s">
        <v>1116</v>
      </c>
      <c r="F133" s="84"/>
      <c r="G133" s="97" t="s">
        <v>1117</v>
      </c>
      <c r="H133" s="97" t="s">
        <v>171</v>
      </c>
      <c r="I133" s="94">
        <v>1394</v>
      </c>
      <c r="J133" s="96">
        <v>5772</v>
      </c>
      <c r="K133" s="94">
        <v>310.50109000000003</v>
      </c>
      <c r="L133" s="95">
        <v>9.271575726575778E-6</v>
      </c>
      <c r="M133" s="95">
        <v>2.9093957037938586E-3</v>
      </c>
      <c r="N133" s="95">
        <v>7.584161907719625E-4</v>
      </c>
    </row>
    <row r="134" spans="2:14">
      <c r="B134" s="107" t="s">
        <v>1118</v>
      </c>
      <c r="C134" s="84" t="s">
        <v>1119</v>
      </c>
      <c r="D134" s="97" t="s">
        <v>1120</v>
      </c>
      <c r="E134" s="97" t="s">
        <v>1116</v>
      </c>
      <c r="F134" s="84" t="s">
        <v>1121</v>
      </c>
      <c r="G134" s="97" t="s">
        <v>1122</v>
      </c>
      <c r="H134" s="97" t="s">
        <v>171</v>
      </c>
      <c r="I134" s="94">
        <v>1056.28</v>
      </c>
      <c r="J134" s="96">
        <v>3476</v>
      </c>
      <c r="K134" s="94">
        <v>141.21084999999999</v>
      </c>
      <c r="L134" s="95">
        <v>3.0016264445938229E-5</v>
      </c>
      <c r="M134" s="95">
        <v>1.323145887568636E-3</v>
      </c>
      <c r="N134" s="95">
        <v>3.4491535908189876E-4</v>
      </c>
    </row>
    <row r="135" spans="2:14">
      <c r="B135" s="107" t="s">
        <v>1123</v>
      </c>
      <c r="C135" s="84" t="s">
        <v>1124</v>
      </c>
      <c r="D135" s="97" t="s">
        <v>1120</v>
      </c>
      <c r="E135" s="97" t="s">
        <v>1116</v>
      </c>
      <c r="F135" s="84" t="s">
        <v>1125</v>
      </c>
      <c r="G135" s="97" t="s">
        <v>1117</v>
      </c>
      <c r="H135" s="97" t="s">
        <v>171</v>
      </c>
      <c r="I135" s="94">
        <v>1106.26</v>
      </c>
      <c r="J135" s="96">
        <v>7968</v>
      </c>
      <c r="K135" s="94">
        <v>339.01259000000005</v>
      </c>
      <c r="L135" s="95">
        <v>6.3250449797398276E-6</v>
      </c>
      <c r="M135" s="95">
        <v>3.1765485038330425E-3</v>
      </c>
      <c r="N135" s="95">
        <v>8.2805711610074251E-4</v>
      </c>
    </row>
    <row r="136" spans="2:14">
      <c r="B136" s="107" t="s">
        <v>1126</v>
      </c>
      <c r="C136" s="84" t="s">
        <v>1127</v>
      </c>
      <c r="D136" s="97" t="s">
        <v>1120</v>
      </c>
      <c r="E136" s="97" t="s">
        <v>1116</v>
      </c>
      <c r="F136" s="84" t="s">
        <v>1128</v>
      </c>
      <c r="G136" s="97" t="s">
        <v>863</v>
      </c>
      <c r="H136" s="97" t="s">
        <v>171</v>
      </c>
      <c r="I136" s="94">
        <v>1841</v>
      </c>
      <c r="J136" s="96">
        <v>459.92</v>
      </c>
      <c r="K136" s="94">
        <v>32.564579999999999</v>
      </c>
      <c r="L136" s="95">
        <v>1.6081143300282114E-4</v>
      </c>
      <c r="M136" s="95">
        <v>3.051301660417727E-4</v>
      </c>
      <c r="N136" s="95">
        <v>7.9540798770428897E-5</v>
      </c>
    </row>
    <row r="137" spans="2:14">
      <c r="B137" s="107" t="s">
        <v>1129</v>
      </c>
      <c r="C137" s="84" t="s">
        <v>1130</v>
      </c>
      <c r="D137" s="97" t="s">
        <v>1120</v>
      </c>
      <c r="E137" s="97" t="s">
        <v>1116</v>
      </c>
      <c r="F137" s="84" t="s">
        <v>1131</v>
      </c>
      <c r="G137" s="97" t="s">
        <v>551</v>
      </c>
      <c r="H137" s="97" t="s">
        <v>171</v>
      </c>
      <c r="I137" s="94">
        <v>5514.09</v>
      </c>
      <c r="J137" s="96">
        <v>2269</v>
      </c>
      <c r="K137" s="94">
        <v>484.79638</v>
      </c>
      <c r="L137" s="95">
        <v>2.3488200715624468E-4</v>
      </c>
      <c r="M137" s="95">
        <v>4.5425428464254819E-3</v>
      </c>
      <c r="N137" s="95">
        <v>1.1841421356029273E-3</v>
      </c>
    </row>
    <row r="138" spans="2:14">
      <c r="B138" s="107" t="s">
        <v>1132</v>
      </c>
      <c r="C138" s="84" t="s">
        <v>1133</v>
      </c>
      <c r="D138" s="97" t="s">
        <v>1120</v>
      </c>
      <c r="E138" s="97" t="s">
        <v>1116</v>
      </c>
      <c r="F138" s="84" t="s">
        <v>1134</v>
      </c>
      <c r="G138" s="97" t="s">
        <v>31</v>
      </c>
      <c r="H138" s="97" t="s">
        <v>171</v>
      </c>
      <c r="I138" s="94">
        <v>870.04</v>
      </c>
      <c r="J138" s="96">
        <v>976</v>
      </c>
      <c r="K138" s="94">
        <v>32.658659999999998</v>
      </c>
      <c r="L138" s="95">
        <v>2.8623149022765082E-5</v>
      </c>
      <c r="M138" s="95">
        <v>3.0601169579038941E-4</v>
      </c>
      <c r="N138" s="95">
        <v>7.9770594405696474E-5</v>
      </c>
    </row>
    <row r="139" spans="2:14">
      <c r="B139" s="107" t="s">
        <v>1135</v>
      </c>
      <c r="C139" s="84" t="s">
        <v>1136</v>
      </c>
      <c r="D139" s="97" t="s">
        <v>1120</v>
      </c>
      <c r="E139" s="97" t="s">
        <v>1116</v>
      </c>
      <c r="F139" s="84" t="s">
        <v>1137</v>
      </c>
      <c r="G139" s="97" t="s">
        <v>1138</v>
      </c>
      <c r="H139" s="97" t="s">
        <v>171</v>
      </c>
      <c r="I139" s="94">
        <v>1234.17</v>
      </c>
      <c r="J139" s="96">
        <v>789</v>
      </c>
      <c r="K139" s="94">
        <v>37.450809999999997</v>
      </c>
      <c r="L139" s="95">
        <v>5.6482977350425396E-5</v>
      </c>
      <c r="M139" s="95">
        <v>3.50914148860476E-4</v>
      </c>
      <c r="N139" s="95">
        <v>9.1475687449356501E-5</v>
      </c>
    </row>
    <row r="140" spans="2:14">
      <c r="B140" s="107" t="s">
        <v>1139</v>
      </c>
      <c r="C140" s="84" t="s">
        <v>1140</v>
      </c>
      <c r="D140" s="97" t="s">
        <v>1120</v>
      </c>
      <c r="E140" s="97" t="s">
        <v>1116</v>
      </c>
      <c r="F140" s="84" t="s">
        <v>1141</v>
      </c>
      <c r="G140" s="97" t="s">
        <v>910</v>
      </c>
      <c r="H140" s="97" t="s">
        <v>171</v>
      </c>
      <c r="I140" s="94">
        <v>1737.95</v>
      </c>
      <c r="J140" s="96">
        <v>4796</v>
      </c>
      <c r="K140" s="94">
        <v>320.57209999999998</v>
      </c>
      <c r="L140" s="95">
        <v>3.6473923647262245E-5</v>
      </c>
      <c r="M140" s="95">
        <v>3.0037610834028798E-3</v>
      </c>
      <c r="N140" s="95">
        <v>7.8301519311822255E-4</v>
      </c>
    </row>
    <row r="141" spans="2:14">
      <c r="B141" s="107" t="s">
        <v>1142</v>
      </c>
      <c r="C141" s="84" t="s">
        <v>1143</v>
      </c>
      <c r="D141" s="97" t="s">
        <v>1115</v>
      </c>
      <c r="E141" s="97" t="s">
        <v>1116</v>
      </c>
      <c r="F141" s="84" t="s">
        <v>803</v>
      </c>
      <c r="G141" s="97" t="s">
        <v>804</v>
      </c>
      <c r="H141" s="97" t="s">
        <v>171</v>
      </c>
      <c r="I141" s="94">
        <v>1450.43</v>
      </c>
      <c r="J141" s="96">
        <v>4376</v>
      </c>
      <c r="K141" s="94">
        <v>244.10876999999999</v>
      </c>
      <c r="L141" s="95">
        <v>2.9366676698993844E-5</v>
      </c>
      <c r="M141" s="95">
        <v>2.2872995605149183E-3</v>
      </c>
      <c r="N141" s="95">
        <v>5.9624925464006931E-4</v>
      </c>
    </row>
    <row r="142" spans="2:14">
      <c r="B142" s="107" t="s">
        <v>1144</v>
      </c>
      <c r="C142" s="84" t="s">
        <v>1145</v>
      </c>
      <c r="D142" s="97" t="s">
        <v>1120</v>
      </c>
      <c r="E142" s="97" t="s">
        <v>1116</v>
      </c>
      <c r="F142" s="84" t="s">
        <v>1146</v>
      </c>
      <c r="G142" s="97" t="s">
        <v>1147</v>
      </c>
      <c r="H142" s="97" t="s">
        <v>171</v>
      </c>
      <c r="I142" s="94">
        <v>0.03</v>
      </c>
      <c r="J142" s="96">
        <v>2289</v>
      </c>
      <c r="K142" s="94">
        <v>2.65E-3</v>
      </c>
      <c r="L142" s="95">
        <v>5.7601262251020463E-10</v>
      </c>
      <c r="M142" s="95">
        <v>2.4830504186164772E-8</v>
      </c>
      <c r="N142" s="95">
        <v>6.4727724644886116E-9</v>
      </c>
    </row>
    <row r="143" spans="2:14">
      <c r="B143" s="107" t="s">
        <v>1148</v>
      </c>
      <c r="C143" s="84" t="s">
        <v>1149</v>
      </c>
      <c r="D143" s="97" t="s">
        <v>1120</v>
      </c>
      <c r="E143" s="97" t="s">
        <v>1116</v>
      </c>
      <c r="F143" s="84" t="s">
        <v>1150</v>
      </c>
      <c r="G143" s="97" t="s">
        <v>835</v>
      </c>
      <c r="H143" s="97" t="s">
        <v>171</v>
      </c>
      <c r="I143" s="94">
        <v>430.38</v>
      </c>
      <c r="J143" s="96">
        <v>461</v>
      </c>
      <c r="K143" s="94">
        <v>7.6306499999999993</v>
      </c>
      <c r="L143" s="95">
        <v>1.6030587066335521E-5</v>
      </c>
      <c r="M143" s="95">
        <v>7.1499202554021964E-5</v>
      </c>
      <c r="N143" s="95">
        <v>1.8638287247603782E-5</v>
      </c>
    </row>
    <row r="144" spans="2:14">
      <c r="B144" s="107" t="s">
        <v>1151</v>
      </c>
      <c r="C144" s="84" t="s">
        <v>1152</v>
      </c>
      <c r="D144" s="97" t="s">
        <v>1120</v>
      </c>
      <c r="E144" s="97" t="s">
        <v>1116</v>
      </c>
      <c r="F144" s="84" t="s">
        <v>1153</v>
      </c>
      <c r="G144" s="97" t="s">
        <v>1117</v>
      </c>
      <c r="H144" s="97" t="s">
        <v>171</v>
      </c>
      <c r="I144" s="94">
        <v>1188.94</v>
      </c>
      <c r="J144" s="96">
        <v>3313</v>
      </c>
      <c r="K144" s="94">
        <v>151.49232000000001</v>
      </c>
      <c r="L144" s="95">
        <v>1.9115401337412477E-5</v>
      </c>
      <c r="M144" s="95">
        <v>1.4194832777101182E-3</v>
      </c>
      <c r="N144" s="95">
        <v>3.700284216896217E-4</v>
      </c>
    </row>
    <row r="145" spans="2:14">
      <c r="B145" s="108"/>
      <c r="C145" s="84"/>
      <c r="D145" s="84"/>
      <c r="E145" s="84"/>
      <c r="F145" s="84"/>
      <c r="G145" s="84"/>
      <c r="H145" s="84"/>
      <c r="I145" s="94"/>
      <c r="J145" s="96"/>
      <c r="K145" s="84"/>
      <c r="L145" s="84"/>
      <c r="M145" s="95"/>
      <c r="N145" s="84"/>
    </row>
    <row r="146" spans="2:14">
      <c r="B146" s="106" t="s">
        <v>67</v>
      </c>
      <c r="C146" s="82"/>
      <c r="D146" s="82"/>
      <c r="E146" s="82"/>
      <c r="F146" s="82"/>
      <c r="G146" s="82"/>
      <c r="H146" s="82"/>
      <c r="I146" s="91"/>
      <c r="J146" s="93"/>
      <c r="K146" s="91">
        <v>19997.246669999997</v>
      </c>
      <c r="L146" s="82"/>
      <c r="M146" s="92">
        <v>0.18737423288724697</v>
      </c>
      <c r="N146" s="92">
        <v>4.8844387777797198E-2</v>
      </c>
    </row>
    <row r="147" spans="2:14">
      <c r="B147" s="107" t="s">
        <v>1154</v>
      </c>
      <c r="C147" s="84" t="s">
        <v>1155</v>
      </c>
      <c r="D147" s="97" t="s">
        <v>31</v>
      </c>
      <c r="E147" s="97" t="s">
        <v>1116</v>
      </c>
      <c r="F147" s="84"/>
      <c r="G147" s="97" t="s">
        <v>1156</v>
      </c>
      <c r="H147" s="97" t="s">
        <v>173</v>
      </c>
      <c r="I147" s="94">
        <v>1280</v>
      </c>
      <c r="J147" s="96">
        <v>12876</v>
      </c>
      <c r="K147" s="94">
        <v>706.04156</v>
      </c>
      <c r="L147" s="95">
        <v>6.118073484046784E-6</v>
      </c>
      <c r="M147" s="95">
        <v>6.6156105325231342E-3</v>
      </c>
      <c r="N147" s="95">
        <v>1.7245457993783338E-3</v>
      </c>
    </row>
    <row r="148" spans="2:14">
      <c r="B148" s="107" t="s">
        <v>1157</v>
      </c>
      <c r="C148" s="84" t="s">
        <v>1158</v>
      </c>
      <c r="D148" s="97" t="s">
        <v>1120</v>
      </c>
      <c r="E148" s="97" t="s">
        <v>1116</v>
      </c>
      <c r="F148" s="84"/>
      <c r="G148" s="97" t="s">
        <v>1117</v>
      </c>
      <c r="H148" s="97" t="s">
        <v>171</v>
      </c>
      <c r="I148" s="94">
        <v>442.83</v>
      </c>
      <c r="J148" s="96">
        <v>69210</v>
      </c>
      <c r="K148" s="94">
        <v>1178.7322300000001</v>
      </c>
      <c r="L148" s="95">
        <v>1.289396747769459E-6</v>
      </c>
      <c r="M148" s="95">
        <v>1.104472285712541E-2</v>
      </c>
      <c r="N148" s="95">
        <v>2.879119064660097E-3</v>
      </c>
    </row>
    <row r="149" spans="2:14">
      <c r="B149" s="107" t="s">
        <v>1159</v>
      </c>
      <c r="C149" s="84" t="s">
        <v>1160</v>
      </c>
      <c r="D149" s="97" t="s">
        <v>1115</v>
      </c>
      <c r="E149" s="97" t="s">
        <v>1116</v>
      </c>
      <c r="F149" s="84"/>
      <c r="G149" s="97" t="s">
        <v>1161</v>
      </c>
      <c r="H149" s="97" t="s">
        <v>171</v>
      </c>
      <c r="I149" s="94">
        <v>1200</v>
      </c>
      <c r="J149" s="96">
        <v>6076</v>
      </c>
      <c r="K149" s="94">
        <v>281.75796000000003</v>
      </c>
      <c r="L149" s="95">
        <v>1.26178573595388E-6</v>
      </c>
      <c r="M149" s="95">
        <v>2.6400725302887723E-3</v>
      </c>
      <c r="N149" s="95">
        <v>6.8820949627867317E-4</v>
      </c>
    </row>
    <row r="150" spans="2:14">
      <c r="B150" s="107" t="s">
        <v>1162</v>
      </c>
      <c r="C150" s="84" t="s">
        <v>1163</v>
      </c>
      <c r="D150" s="97" t="s">
        <v>1120</v>
      </c>
      <c r="E150" s="97" t="s">
        <v>1116</v>
      </c>
      <c r="F150" s="84"/>
      <c r="G150" s="97" t="s">
        <v>1147</v>
      </c>
      <c r="H150" s="97" t="s">
        <v>171</v>
      </c>
      <c r="I150" s="94">
        <v>2259.13</v>
      </c>
      <c r="J150" s="96">
        <v>9560</v>
      </c>
      <c r="K150" s="94">
        <v>830.63149999999996</v>
      </c>
      <c r="L150" s="95">
        <v>4.1244380342953124E-7</v>
      </c>
      <c r="M150" s="95">
        <v>7.7830184671359706E-3</v>
      </c>
      <c r="N150" s="95">
        <v>2.0288636608818385E-3</v>
      </c>
    </row>
    <row r="151" spans="2:14">
      <c r="B151" s="107" t="s">
        <v>1164</v>
      </c>
      <c r="C151" s="84" t="s">
        <v>1165</v>
      </c>
      <c r="D151" s="97" t="s">
        <v>131</v>
      </c>
      <c r="E151" s="97" t="s">
        <v>1116</v>
      </c>
      <c r="F151" s="84"/>
      <c r="G151" s="97" t="s">
        <v>1166</v>
      </c>
      <c r="H151" s="97" t="s">
        <v>174</v>
      </c>
      <c r="I151" s="94">
        <v>10850</v>
      </c>
      <c r="J151" s="96">
        <v>524</v>
      </c>
      <c r="K151" s="94">
        <v>294.00909000000001</v>
      </c>
      <c r="L151" s="95">
        <v>3.4189766383346178E-6</v>
      </c>
      <c r="M151" s="95">
        <v>2.7548656377416963E-3</v>
      </c>
      <c r="N151" s="95">
        <v>7.1813356304202048E-4</v>
      </c>
    </row>
    <row r="152" spans="2:14">
      <c r="B152" s="107" t="s">
        <v>1167</v>
      </c>
      <c r="C152" s="84" t="s">
        <v>1168</v>
      </c>
      <c r="D152" s="97" t="s">
        <v>1115</v>
      </c>
      <c r="E152" s="97" t="s">
        <v>1116</v>
      </c>
      <c r="F152" s="84"/>
      <c r="G152" s="97" t="s">
        <v>1161</v>
      </c>
      <c r="H152" s="97" t="s">
        <v>171</v>
      </c>
      <c r="I152" s="94">
        <v>109.34</v>
      </c>
      <c r="J152" s="96">
        <v>34253</v>
      </c>
      <c r="K152" s="94">
        <v>144.04128</v>
      </c>
      <c r="L152" s="95">
        <v>6.6929167669446259E-7</v>
      </c>
      <c r="M152" s="95">
        <v>1.3496670211398233E-3</v>
      </c>
      <c r="N152" s="95">
        <v>3.5182884186177142E-4</v>
      </c>
    </row>
    <row r="153" spans="2:14">
      <c r="B153" s="107" t="s">
        <v>1169</v>
      </c>
      <c r="C153" s="84" t="s">
        <v>1170</v>
      </c>
      <c r="D153" s="97" t="s">
        <v>31</v>
      </c>
      <c r="E153" s="97" t="s">
        <v>1116</v>
      </c>
      <c r="F153" s="84"/>
      <c r="G153" s="97" t="s">
        <v>1171</v>
      </c>
      <c r="H153" s="97" t="s">
        <v>173</v>
      </c>
      <c r="I153" s="94">
        <v>657</v>
      </c>
      <c r="J153" s="96">
        <v>3975.5</v>
      </c>
      <c r="K153" s="94">
        <v>111.89136000000001</v>
      </c>
      <c r="L153" s="95">
        <v>5.2709230711328996E-7</v>
      </c>
      <c r="M153" s="95">
        <v>1.0484222199530829E-3</v>
      </c>
      <c r="N153" s="95">
        <v>2.7330087321591795E-4</v>
      </c>
    </row>
    <row r="154" spans="2:14">
      <c r="B154" s="107" t="s">
        <v>1172</v>
      </c>
      <c r="C154" s="84" t="s">
        <v>1173</v>
      </c>
      <c r="D154" s="97" t="s">
        <v>131</v>
      </c>
      <c r="E154" s="97" t="s">
        <v>1116</v>
      </c>
      <c r="F154" s="84"/>
      <c r="G154" s="97" t="s">
        <v>1174</v>
      </c>
      <c r="H154" s="97" t="s">
        <v>174</v>
      </c>
      <c r="I154" s="94">
        <v>14280</v>
      </c>
      <c r="J154" s="96">
        <v>438.15</v>
      </c>
      <c r="K154" s="94">
        <v>323.55696999999998</v>
      </c>
      <c r="L154" s="95">
        <v>7.6025491552394682E-7</v>
      </c>
      <c r="M154" s="95">
        <v>3.0317293200180337E-3</v>
      </c>
      <c r="N154" s="95">
        <v>7.903059041922142E-4</v>
      </c>
    </row>
    <row r="155" spans="2:14">
      <c r="B155" s="107" t="s">
        <v>1175</v>
      </c>
      <c r="C155" s="84" t="s">
        <v>1176</v>
      </c>
      <c r="D155" s="97" t="s">
        <v>1115</v>
      </c>
      <c r="E155" s="97" t="s">
        <v>1116</v>
      </c>
      <c r="F155" s="84"/>
      <c r="G155" s="97" t="s">
        <v>1138</v>
      </c>
      <c r="H155" s="97" t="s">
        <v>171</v>
      </c>
      <c r="I155" s="94">
        <v>510.92</v>
      </c>
      <c r="J155" s="96">
        <v>7355</v>
      </c>
      <c r="K155" s="94">
        <v>145.27235000000002</v>
      </c>
      <c r="L155" s="95">
        <v>3.060670784006103E-7</v>
      </c>
      <c r="M155" s="95">
        <v>1.361202148984526E-3</v>
      </c>
      <c r="N155" s="95">
        <v>3.5483579884209519E-4</v>
      </c>
    </row>
    <row r="156" spans="2:14">
      <c r="B156" s="107" t="s">
        <v>1177</v>
      </c>
      <c r="C156" s="84" t="s">
        <v>1178</v>
      </c>
      <c r="D156" s="97" t="s">
        <v>1115</v>
      </c>
      <c r="E156" s="97" t="s">
        <v>1116</v>
      </c>
      <c r="F156" s="84"/>
      <c r="G156" s="97" t="s">
        <v>1174</v>
      </c>
      <c r="H156" s="97" t="s">
        <v>171</v>
      </c>
      <c r="I156" s="94">
        <v>1240</v>
      </c>
      <c r="J156" s="96">
        <v>3463</v>
      </c>
      <c r="K156" s="94">
        <v>165.15186</v>
      </c>
      <c r="L156" s="95">
        <v>1.1778684297406611E-5</v>
      </c>
      <c r="M156" s="95">
        <v>1.5474731890878861E-3</v>
      </c>
      <c r="N156" s="95">
        <v>4.0339260825172761E-4</v>
      </c>
    </row>
    <row r="157" spans="2:14">
      <c r="B157" s="107" t="s">
        <v>1179</v>
      </c>
      <c r="C157" s="84" t="s">
        <v>1180</v>
      </c>
      <c r="D157" s="97" t="s">
        <v>1120</v>
      </c>
      <c r="E157" s="97" t="s">
        <v>1116</v>
      </c>
      <c r="F157" s="84"/>
      <c r="G157" s="97" t="s">
        <v>1117</v>
      </c>
      <c r="H157" s="97" t="s">
        <v>171</v>
      </c>
      <c r="I157" s="94">
        <v>610</v>
      </c>
      <c r="J157" s="96">
        <v>5724</v>
      </c>
      <c r="K157" s="94">
        <v>134.28846999999999</v>
      </c>
      <c r="L157" s="95">
        <v>1.0068174099110798E-6</v>
      </c>
      <c r="M157" s="95">
        <v>1.2582831760334574E-3</v>
      </c>
      <c r="N157" s="95">
        <v>3.2800706072237928E-4</v>
      </c>
    </row>
    <row r="158" spans="2:14">
      <c r="B158" s="107" t="s">
        <v>1181</v>
      </c>
      <c r="C158" s="84" t="s">
        <v>1182</v>
      </c>
      <c r="D158" s="97" t="s">
        <v>31</v>
      </c>
      <c r="E158" s="97" t="s">
        <v>1116</v>
      </c>
      <c r="F158" s="84"/>
      <c r="G158" s="97" t="s">
        <v>1166</v>
      </c>
      <c r="H158" s="97" t="s">
        <v>173</v>
      </c>
      <c r="I158" s="94">
        <v>1250</v>
      </c>
      <c r="J158" s="96">
        <v>3435.5</v>
      </c>
      <c r="K158" s="94">
        <v>183.96673000000001</v>
      </c>
      <c r="L158" s="95">
        <v>2.2527926830101056E-6</v>
      </c>
      <c r="M158" s="95">
        <v>1.7237685507094508E-3</v>
      </c>
      <c r="N158" s="95">
        <v>4.4934897521736272E-4</v>
      </c>
    </row>
    <row r="159" spans="2:14">
      <c r="B159" s="107" t="s">
        <v>1183</v>
      </c>
      <c r="C159" s="84" t="s">
        <v>1184</v>
      </c>
      <c r="D159" s="97" t="s">
        <v>147</v>
      </c>
      <c r="E159" s="97" t="s">
        <v>1116</v>
      </c>
      <c r="F159" s="84"/>
      <c r="G159" s="97" t="s">
        <v>1171</v>
      </c>
      <c r="H159" s="97" t="s">
        <v>1185</v>
      </c>
      <c r="I159" s="94">
        <v>2630</v>
      </c>
      <c r="J159" s="96">
        <v>1031</v>
      </c>
      <c r="K159" s="94">
        <v>106.76107</v>
      </c>
      <c r="L159" s="95">
        <v>1.258434996706331E-6</v>
      </c>
      <c r="M159" s="95">
        <v>1.0003513945488415E-3</v>
      </c>
      <c r="N159" s="95">
        <v>2.6076985440578917E-4</v>
      </c>
    </row>
    <row r="160" spans="2:14">
      <c r="B160" s="107" t="s">
        <v>1186</v>
      </c>
      <c r="C160" s="84" t="s">
        <v>1187</v>
      </c>
      <c r="D160" s="97" t="s">
        <v>1115</v>
      </c>
      <c r="E160" s="97" t="s">
        <v>1116</v>
      </c>
      <c r="F160" s="84"/>
      <c r="G160" s="97" t="s">
        <v>1188</v>
      </c>
      <c r="H160" s="97" t="s">
        <v>171</v>
      </c>
      <c r="I160" s="94">
        <v>1330</v>
      </c>
      <c r="J160" s="96">
        <v>9574</v>
      </c>
      <c r="K160" s="94">
        <v>489.72732999999999</v>
      </c>
      <c r="L160" s="95">
        <v>1.2383357939344882E-6</v>
      </c>
      <c r="M160" s="95">
        <v>4.5887458557148288E-3</v>
      </c>
      <c r="N160" s="95">
        <v>1.1961862553703879E-3</v>
      </c>
    </row>
    <row r="161" spans="2:14">
      <c r="B161" s="107" t="s">
        <v>1189</v>
      </c>
      <c r="C161" s="84" t="s">
        <v>1190</v>
      </c>
      <c r="D161" s="97" t="s">
        <v>1115</v>
      </c>
      <c r="E161" s="97" t="s">
        <v>1116</v>
      </c>
      <c r="F161" s="84"/>
      <c r="G161" s="97" t="s">
        <v>1191</v>
      </c>
      <c r="H161" s="97" t="s">
        <v>171</v>
      </c>
      <c r="I161" s="94">
        <v>1450</v>
      </c>
      <c r="J161" s="96">
        <v>3643</v>
      </c>
      <c r="K161" s="94">
        <v>203.15917999999999</v>
      </c>
      <c r="L161" s="95">
        <v>1.8792307218442469E-6</v>
      </c>
      <c r="M161" s="95">
        <v>1.9036018375274725E-3</v>
      </c>
      <c r="N161" s="95">
        <v>4.9622760234418323E-4</v>
      </c>
    </row>
    <row r="162" spans="2:14">
      <c r="B162" s="107" t="s">
        <v>1192</v>
      </c>
      <c r="C162" s="84" t="s">
        <v>1193</v>
      </c>
      <c r="D162" s="97" t="s">
        <v>31</v>
      </c>
      <c r="E162" s="97" t="s">
        <v>1116</v>
      </c>
      <c r="F162" s="84"/>
      <c r="G162" s="97" t="s">
        <v>1194</v>
      </c>
      <c r="H162" s="97" t="s">
        <v>173</v>
      </c>
      <c r="I162" s="94">
        <v>5184</v>
      </c>
      <c r="J162" s="96">
        <v>1533.6</v>
      </c>
      <c r="K162" s="94">
        <v>340.57784999999996</v>
      </c>
      <c r="L162" s="95">
        <v>1.108426040020069E-6</v>
      </c>
      <c r="M162" s="95">
        <v>3.1912149925056592E-3</v>
      </c>
      <c r="N162" s="95">
        <v>8.3188035075272928E-4</v>
      </c>
    </row>
    <row r="163" spans="2:14">
      <c r="B163" s="107" t="s">
        <v>1195</v>
      </c>
      <c r="C163" s="84" t="s">
        <v>1196</v>
      </c>
      <c r="D163" s="97" t="s">
        <v>131</v>
      </c>
      <c r="E163" s="97" t="s">
        <v>1116</v>
      </c>
      <c r="F163" s="84"/>
      <c r="G163" s="97" t="s">
        <v>1197</v>
      </c>
      <c r="H163" s="97" t="s">
        <v>174</v>
      </c>
      <c r="I163" s="94">
        <v>2710</v>
      </c>
      <c r="J163" s="96">
        <v>2086.5</v>
      </c>
      <c r="K163" s="94">
        <v>292.40676000000002</v>
      </c>
      <c r="L163" s="95">
        <v>1.0766263450726459E-6</v>
      </c>
      <c r="M163" s="95">
        <v>2.7398518031105201E-3</v>
      </c>
      <c r="N163" s="95">
        <v>7.1421978285220004E-4</v>
      </c>
    </row>
    <row r="164" spans="2:14">
      <c r="B164" s="107" t="s">
        <v>1198</v>
      </c>
      <c r="C164" s="84" t="s">
        <v>1199</v>
      </c>
      <c r="D164" s="97" t="s">
        <v>1120</v>
      </c>
      <c r="E164" s="97" t="s">
        <v>1116</v>
      </c>
      <c r="F164" s="84"/>
      <c r="G164" s="97" t="s">
        <v>1200</v>
      </c>
      <c r="H164" s="97" t="s">
        <v>171</v>
      </c>
      <c r="I164" s="94">
        <v>370</v>
      </c>
      <c r="J164" s="96">
        <v>10630</v>
      </c>
      <c r="K164" s="94">
        <v>151.26703000000001</v>
      </c>
      <c r="L164" s="95">
        <v>2.7145285493020195E-6</v>
      </c>
      <c r="M164" s="95">
        <v>1.4173723100542311E-3</v>
      </c>
      <c r="N164" s="95">
        <v>3.6947813832791424E-4</v>
      </c>
    </row>
    <row r="165" spans="2:14">
      <c r="B165" s="107" t="s">
        <v>1201</v>
      </c>
      <c r="C165" s="84" t="s">
        <v>1202</v>
      </c>
      <c r="D165" s="97" t="s">
        <v>1120</v>
      </c>
      <c r="E165" s="97" t="s">
        <v>1116</v>
      </c>
      <c r="F165" s="84"/>
      <c r="G165" s="97" t="s">
        <v>1147</v>
      </c>
      <c r="H165" s="97" t="s">
        <v>171</v>
      </c>
      <c r="I165" s="94">
        <v>2529.94</v>
      </c>
      <c r="J165" s="96">
        <v>11428</v>
      </c>
      <c r="K165" s="94">
        <v>1111.96144</v>
      </c>
      <c r="L165" s="95">
        <v>1.0942950096185082E-6</v>
      </c>
      <c r="M165" s="95">
        <v>1.0419080449348608E-2</v>
      </c>
      <c r="N165" s="95">
        <v>2.7160276944924928E-3</v>
      </c>
    </row>
    <row r="166" spans="2:14">
      <c r="B166" s="107" t="s">
        <v>1203</v>
      </c>
      <c r="C166" s="84" t="s">
        <v>1204</v>
      </c>
      <c r="D166" s="97" t="s">
        <v>1120</v>
      </c>
      <c r="E166" s="97" t="s">
        <v>1116</v>
      </c>
      <c r="F166" s="84"/>
      <c r="G166" s="97" t="s">
        <v>1138</v>
      </c>
      <c r="H166" s="97" t="s">
        <v>171</v>
      </c>
      <c r="I166" s="94">
        <v>861.27</v>
      </c>
      <c r="J166" s="96">
        <v>8342</v>
      </c>
      <c r="K166" s="94">
        <v>276.32409999999999</v>
      </c>
      <c r="L166" s="95">
        <v>6.4668575790365709E-7</v>
      </c>
      <c r="M166" s="95">
        <v>2.589157253504986E-3</v>
      </c>
      <c r="N166" s="95">
        <v>6.749369908507915E-4</v>
      </c>
    </row>
    <row r="167" spans="2:14">
      <c r="B167" s="107" t="s">
        <v>1205</v>
      </c>
      <c r="C167" s="84" t="s">
        <v>1206</v>
      </c>
      <c r="D167" s="97" t="s">
        <v>1115</v>
      </c>
      <c r="E167" s="97" t="s">
        <v>1116</v>
      </c>
      <c r="F167" s="84"/>
      <c r="G167" s="97" t="s">
        <v>1161</v>
      </c>
      <c r="H167" s="97" t="s">
        <v>171</v>
      </c>
      <c r="I167" s="94">
        <v>246.93</v>
      </c>
      <c r="J167" s="96">
        <v>14858</v>
      </c>
      <c r="K167" s="94">
        <v>141.10535000000002</v>
      </c>
      <c r="L167" s="95">
        <v>5.9444763377234166E-7</v>
      </c>
      <c r="M167" s="95">
        <v>1.3221573524019796E-3</v>
      </c>
      <c r="N167" s="95">
        <v>3.4465766946114272E-4</v>
      </c>
    </row>
    <row r="168" spans="2:14">
      <c r="B168" s="107" t="s">
        <v>1207</v>
      </c>
      <c r="C168" s="84" t="s">
        <v>1208</v>
      </c>
      <c r="D168" s="97" t="s">
        <v>1115</v>
      </c>
      <c r="E168" s="97" t="s">
        <v>1116</v>
      </c>
      <c r="F168" s="84"/>
      <c r="G168" s="97" t="s">
        <v>1147</v>
      </c>
      <c r="H168" s="97" t="s">
        <v>171</v>
      </c>
      <c r="I168" s="94">
        <v>1030</v>
      </c>
      <c r="J168" s="96">
        <v>1255</v>
      </c>
      <c r="K168" s="94">
        <v>50.206530000000001</v>
      </c>
      <c r="L168" s="95">
        <v>6.0212560240569314E-7</v>
      </c>
      <c r="M168" s="95">
        <v>4.7043526541049328E-4</v>
      </c>
      <c r="N168" s="95">
        <v>1.2263224336661187E-4</v>
      </c>
    </row>
    <row r="169" spans="2:14">
      <c r="B169" s="107" t="s">
        <v>1209</v>
      </c>
      <c r="C169" s="84" t="s">
        <v>1210</v>
      </c>
      <c r="D169" s="97" t="s">
        <v>31</v>
      </c>
      <c r="E169" s="97" t="s">
        <v>1116</v>
      </c>
      <c r="F169" s="84"/>
      <c r="G169" s="97" t="s">
        <v>1194</v>
      </c>
      <c r="H169" s="97" t="s">
        <v>173</v>
      </c>
      <c r="I169" s="94">
        <v>260</v>
      </c>
      <c r="J169" s="96">
        <v>18250</v>
      </c>
      <c r="K169" s="94">
        <v>203.27106000000001</v>
      </c>
      <c r="L169" s="95">
        <v>4.4286296188179695E-6</v>
      </c>
      <c r="M169" s="95">
        <v>1.9046501533042078E-3</v>
      </c>
      <c r="N169" s="95">
        <v>4.9650087546996701E-4</v>
      </c>
    </row>
    <row r="170" spans="2:14">
      <c r="B170" s="107" t="s">
        <v>1211</v>
      </c>
      <c r="C170" s="84" t="s">
        <v>1212</v>
      </c>
      <c r="D170" s="97" t="s">
        <v>1213</v>
      </c>
      <c r="E170" s="97" t="s">
        <v>1116</v>
      </c>
      <c r="F170" s="84"/>
      <c r="G170" s="97" t="s">
        <v>195</v>
      </c>
      <c r="H170" s="97" t="s">
        <v>173</v>
      </c>
      <c r="I170" s="94">
        <v>4480</v>
      </c>
      <c r="J170" s="96">
        <v>2991</v>
      </c>
      <c r="K170" s="94">
        <v>574.02889000000005</v>
      </c>
      <c r="L170" s="95">
        <v>1.4374399195033644E-6</v>
      </c>
      <c r="M170" s="95">
        <v>5.378651606084724E-3</v>
      </c>
      <c r="N170" s="95">
        <v>1.4020975067973443E-3</v>
      </c>
    </row>
    <row r="171" spans="2:14">
      <c r="B171" s="107" t="s">
        <v>1214</v>
      </c>
      <c r="C171" s="84" t="s">
        <v>1215</v>
      </c>
      <c r="D171" s="97" t="s">
        <v>132</v>
      </c>
      <c r="E171" s="97" t="s">
        <v>1116</v>
      </c>
      <c r="F171" s="84"/>
      <c r="G171" s="97" t="s">
        <v>1174</v>
      </c>
      <c r="H171" s="97" t="s">
        <v>181</v>
      </c>
      <c r="I171" s="94">
        <v>7000</v>
      </c>
      <c r="J171" s="96">
        <v>793.4</v>
      </c>
      <c r="K171" s="94">
        <v>207.70101</v>
      </c>
      <c r="L171" s="95">
        <v>4.7869021603699756E-6</v>
      </c>
      <c r="M171" s="95">
        <v>1.9461587918021325E-3</v>
      </c>
      <c r="N171" s="95">
        <v>5.0732127485829208E-4</v>
      </c>
    </row>
    <row r="172" spans="2:14">
      <c r="B172" s="107" t="s">
        <v>1216</v>
      </c>
      <c r="C172" s="84" t="s">
        <v>1217</v>
      </c>
      <c r="D172" s="97" t="s">
        <v>31</v>
      </c>
      <c r="E172" s="97" t="s">
        <v>1116</v>
      </c>
      <c r="F172" s="84"/>
      <c r="G172" s="97" t="s">
        <v>1171</v>
      </c>
      <c r="H172" s="97" t="s">
        <v>173</v>
      </c>
      <c r="I172" s="94">
        <v>13410</v>
      </c>
      <c r="J172" s="96">
        <v>170.2</v>
      </c>
      <c r="K172" s="94">
        <v>97.774960000000007</v>
      </c>
      <c r="L172" s="95">
        <v>8.4554594551134384E-7</v>
      </c>
      <c r="M172" s="95">
        <v>9.1615152965362015E-4</v>
      </c>
      <c r="N172" s="95">
        <v>2.3882078068093414E-4</v>
      </c>
    </row>
    <row r="173" spans="2:14">
      <c r="B173" s="107" t="s">
        <v>1218</v>
      </c>
      <c r="C173" s="84" t="s">
        <v>1219</v>
      </c>
      <c r="D173" s="97" t="s">
        <v>1115</v>
      </c>
      <c r="E173" s="97" t="s">
        <v>1116</v>
      </c>
      <c r="F173" s="84"/>
      <c r="G173" s="97" t="s">
        <v>1138</v>
      </c>
      <c r="H173" s="97" t="s">
        <v>171</v>
      </c>
      <c r="I173" s="94">
        <v>1630</v>
      </c>
      <c r="J173" s="96">
        <v>12130</v>
      </c>
      <c r="K173" s="94">
        <v>760.42727000000002</v>
      </c>
      <c r="L173" s="95">
        <v>5.9258843722943797E-7</v>
      </c>
      <c r="M173" s="95">
        <v>7.1252047211354148E-3</v>
      </c>
      <c r="N173" s="95">
        <v>1.8573859224536781E-3</v>
      </c>
    </row>
    <row r="174" spans="2:14">
      <c r="B174" s="107" t="s">
        <v>1220</v>
      </c>
      <c r="C174" s="84" t="s">
        <v>1221</v>
      </c>
      <c r="D174" s="97" t="s">
        <v>1120</v>
      </c>
      <c r="E174" s="97" t="s">
        <v>1116</v>
      </c>
      <c r="F174" s="84"/>
      <c r="G174" s="97" t="s">
        <v>835</v>
      </c>
      <c r="H174" s="97" t="s">
        <v>171</v>
      </c>
      <c r="I174" s="94">
        <v>556.11</v>
      </c>
      <c r="J174" s="96">
        <v>5000</v>
      </c>
      <c r="K174" s="94">
        <v>106.93995</v>
      </c>
      <c r="L174" s="95">
        <v>1.1319302562753117E-5</v>
      </c>
      <c r="M174" s="95">
        <v>1.0020275004314157E-3</v>
      </c>
      <c r="N174" s="95">
        <v>2.6120677875992037E-4</v>
      </c>
    </row>
    <row r="175" spans="2:14">
      <c r="B175" s="107" t="s">
        <v>1222</v>
      </c>
      <c r="C175" s="84" t="s">
        <v>1223</v>
      </c>
      <c r="D175" s="97" t="s">
        <v>31</v>
      </c>
      <c r="E175" s="97" t="s">
        <v>1116</v>
      </c>
      <c r="F175" s="84"/>
      <c r="G175" s="97" t="s">
        <v>709</v>
      </c>
      <c r="H175" s="97" t="s">
        <v>173</v>
      </c>
      <c r="I175" s="94">
        <v>410</v>
      </c>
      <c r="J175" s="96">
        <v>3985</v>
      </c>
      <c r="K175" s="94">
        <v>69.992500000000007</v>
      </c>
      <c r="L175" s="95">
        <v>1.3042535145886465E-6</v>
      </c>
      <c r="M175" s="95">
        <v>6.5582983556608976E-4</v>
      </c>
      <c r="N175" s="95">
        <v>1.7096057612102611E-4</v>
      </c>
    </row>
    <row r="176" spans="2:14">
      <c r="B176" s="107" t="s">
        <v>1224</v>
      </c>
      <c r="C176" s="84" t="s">
        <v>1225</v>
      </c>
      <c r="D176" s="97" t="s">
        <v>31</v>
      </c>
      <c r="E176" s="97" t="s">
        <v>1116</v>
      </c>
      <c r="F176" s="84"/>
      <c r="G176" s="97" t="s">
        <v>449</v>
      </c>
      <c r="H176" s="97" t="s">
        <v>173</v>
      </c>
      <c r="I176" s="94">
        <v>2740</v>
      </c>
      <c r="J176" s="96">
        <v>2239.5</v>
      </c>
      <c r="K176" s="94">
        <v>262.86996000000005</v>
      </c>
      <c r="L176" s="95">
        <v>2.8888483473113159E-6</v>
      </c>
      <c r="M176" s="95">
        <v>2.4630919404516859E-3</v>
      </c>
      <c r="N176" s="95">
        <v>6.4207450521857473E-4</v>
      </c>
    </row>
    <row r="177" spans="2:14">
      <c r="B177" s="107" t="s">
        <v>1226</v>
      </c>
      <c r="C177" s="84" t="s">
        <v>1227</v>
      </c>
      <c r="D177" s="97" t="s">
        <v>1115</v>
      </c>
      <c r="E177" s="97" t="s">
        <v>1116</v>
      </c>
      <c r="F177" s="84"/>
      <c r="G177" s="97" t="s">
        <v>1188</v>
      </c>
      <c r="H177" s="97" t="s">
        <v>171</v>
      </c>
      <c r="I177" s="94">
        <v>2330</v>
      </c>
      <c r="J177" s="96">
        <v>3679</v>
      </c>
      <c r="K177" s="94">
        <v>329.68180999999998</v>
      </c>
      <c r="L177" s="95">
        <v>2.4552359355758357E-6</v>
      </c>
      <c r="M177" s="95">
        <v>3.0891190804933502E-3</v>
      </c>
      <c r="N177" s="95">
        <v>8.0526616672104388E-4</v>
      </c>
    </row>
    <row r="178" spans="2:14">
      <c r="B178" s="107" t="s">
        <v>1228</v>
      </c>
      <c r="C178" s="84" t="s">
        <v>1229</v>
      </c>
      <c r="D178" s="97" t="s">
        <v>1230</v>
      </c>
      <c r="E178" s="97" t="s">
        <v>1116</v>
      </c>
      <c r="F178" s="84"/>
      <c r="G178" s="97" t="s">
        <v>1147</v>
      </c>
      <c r="H178" s="97" t="s">
        <v>176</v>
      </c>
      <c r="I178" s="94">
        <v>85670</v>
      </c>
      <c r="J178" s="96">
        <v>467</v>
      </c>
      <c r="K178" s="94">
        <v>198.33912000000001</v>
      </c>
      <c r="L178" s="95">
        <v>7.7120049302560359E-6</v>
      </c>
      <c r="M178" s="95">
        <v>1.8584378677132972E-3</v>
      </c>
      <c r="N178" s="95">
        <v>4.8445433757241603E-4</v>
      </c>
    </row>
    <row r="179" spans="2:14">
      <c r="B179" s="107" t="s">
        <v>1231</v>
      </c>
      <c r="C179" s="84" t="s">
        <v>1232</v>
      </c>
      <c r="D179" s="97" t="s">
        <v>1115</v>
      </c>
      <c r="E179" s="97" t="s">
        <v>1116</v>
      </c>
      <c r="F179" s="84"/>
      <c r="G179" s="97" t="s">
        <v>1117</v>
      </c>
      <c r="H179" s="97" t="s">
        <v>171</v>
      </c>
      <c r="I179" s="94">
        <v>1850</v>
      </c>
      <c r="J179" s="96">
        <v>8806</v>
      </c>
      <c r="K179" s="94">
        <v>626.55570999999998</v>
      </c>
      <c r="L179" s="95">
        <v>1.7156397628975832E-6</v>
      </c>
      <c r="M179" s="95">
        <v>5.8708279924605438E-3</v>
      </c>
      <c r="N179" s="95">
        <v>1.5303971876060799E-3</v>
      </c>
    </row>
    <row r="180" spans="2:14">
      <c r="B180" s="107" t="s">
        <v>1233</v>
      </c>
      <c r="C180" s="84" t="s">
        <v>1234</v>
      </c>
      <c r="D180" s="97" t="s">
        <v>1115</v>
      </c>
      <c r="E180" s="97" t="s">
        <v>1116</v>
      </c>
      <c r="F180" s="84"/>
      <c r="G180" s="97" t="s">
        <v>1138</v>
      </c>
      <c r="H180" s="97" t="s">
        <v>171</v>
      </c>
      <c r="I180" s="94">
        <v>1339.11</v>
      </c>
      <c r="J180" s="96">
        <v>5761</v>
      </c>
      <c r="K180" s="94">
        <v>299.07310999999999</v>
      </c>
      <c r="L180" s="95">
        <v>4.8377808424606947E-7</v>
      </c>
      <c r="M180" s="95">
        <v>2.8023155131412518E-3</v>
      </c>
      <c r="N180" s="95">
        <v>7.3050271368942403E-4</v>
      </c>
    </row>
    <row r="181" spans="2:14">
      <c r="B181" s="107" t="s">
        <v>1235</v>
      </c>
      <c r="C181" s="84" t="s">
        <v>1236</v>
      </c>
      <c r="D181" s="97" t="s">
        <v>1115</v>
      </c>
      <c r="E181" s="97" t="s">
        <v>1116</v>
      </c>
      <c r="F181" s="84"/>
      <c r="G181" s="97" t="s">
        <v>1161</v>
      </c>
      <c r="H181" s="97" t="s">
        <v>171</v>
      </c>
      <c r="I181" s="94">
        <v>930</v>
      </c>
      <c r="J181" s="96">
        <v>9371</v>
      </c>
      <c r="K181" s="94">
        <v>335.18004999999999</v>
      </c>
      <c r="L181" s="95">
        <v>4.7864127637673698E-6</v>
      </c>
      <c r="M181" s="95">
        <v>3.1406375979788365E-3</v>
      </c>
      <c r="N181" s="95">
        <v>8.1869592388147776E-4</v>
      </c>
    </row>
    <row r="182" spans="2:14">
      <c r="B182" s="107" t="s">
        <v>1237</v>
      </c>
      <c r="C182" s="84" t="s">
        <v>1238</v>
      </c>
      <c r="D182" s="97" t="s">
        <v>1120</v>
      </c>
      <c r="E182" s="97" t="s">
        <v>1116</v>
      </c>
      <c r="F182" s="84"/>
      <c r="G182" s="97" t="s">
        <v>1147</v>
      </c>
      <c r="H182" s="97" t="s">
        <v>171</v>
      </c>
      <c r="I182" s="94">
        <v>260</v>
      </c>
      <c r="J182" s="96">
        <v>19322</v>
      </c>
      <c r="K182" s="94">
        <v>193.21227999999999</v>
      </c>
      <c r="L182" s="95">
        <v>1.9775278752139145E-6</v>
      </c>
      <c r="M182" s="95">
        <v>1.8103993688145055E-3</v>
      </c>
      <c r="N182" s="95">
        <v>4.7193174557926936E-4</v>
      </c>
    </row>
    <row r="183" spans="2:14">
      <c r="B183" s="107" t="s">
        <v>1239</v>
      </c>
      <c r="C183" s="84" t="s">
        <v>1240</v>
      </c>
      <c r="D183" s="97" t="s">
        <v>1115</v>
      </c>
      <c r="E183" s="97" t="s">
        <v>1116</v>
      </c>
      <c r="F183" s="84"/>
      <c r="G183" s="97" t="s">
        <v>1156</v>
      </c>
      <c r="H183" s="97" t="s">
        <v>171</v>
      </c>
      <c r="I183" s="94">
        <v>3060</v>
      </c>
      <c r="J183" s="96">
        <v>5520</v>
      </c>
      <c r="K183" s="94">
        <v>651.51855</v>
      </c>
      <c r="L183" s="95">
        <v>2.2982117215787068E-6</v>
      </c>
      <c r="M183" s="95">
        <v>6.1047298426939629E-3</v>
      </c>
      <c r="N183" s="95">
        <v>1.5913703134126595E-3</v>
      </c>
    </row>
    <row r="184" spans="2:14">
      <c r="B184" s="107" t="s">
        <v>1241</v>
      </c>
      <c r="C184" s="84" t="s">
        <v>1242</v>
      </c>
      <c r="D184" s="97" t="s">
        <v>147</v>
      </c>
      <c r="E184" s="97" t="s">
        <v>1116</v>
      </c>
      <c r="F184" s="84"/>
      <c r="G184" s="97" t="s">
        <v>1138</v>
      </c>
      <c r="H184" s="97" t="s">
        <v>1185</v>
      </c>
      <c r="I184" s="94">
        <v>500</v>
      </c>
      <c r="J184" s="96">
        <v>8015</v>
      </c>
      <c r="K184" s="94">
        <v>157.78729000000001</v>
      </c>
      <c r="L184" s="95">
        <v>1.903228576815687E-7</v>
      </c>
      <c r="M184" s="95">
        <v>1.4784671565541867E-3</v>
      </c>
      <c r="N184" s="95">
        <v>3.8540423621067146E-4</v>
      </c>
    </row>
    <row r="185" spans="2:14">
      <c r="B185" s="107" t="s">
        <v>1243</v>
      </c>
      <c r="C185" s="84" t="s">
        <v>1244</v>
      </c>
      <c r="D185" s="97" t="s">
        <v>1120</v>
      </c>
      <c r="E185" s="97" t="s">
        <v>1116</v>
      </c>
      <c r="F185" s="84"/>
      <c r="G185" s="97" t="s">
        <v>1117</v>
      </c>
      <c r="H185" s="97" t="s">
        <v>171</v>
      </c>
      <c r="I185" s="94">
        <v>1391.95</v>
      </c>
      <c r="J185" s="96">
        <v>4093</v>
      </c>
      <c r="K185" s="94">
        <v>219.11627999999999</v>
      </c>
      <c r="L185" s="95">
        <v>3.3762822207614858E-7</v>
      </c>
      <c r="M185" s="95">
        <v>2.0531198897346609E-3</v>
      </c>
      <c r="N185" s="95">
        <v>5.3520370705855726E-4</v>
      </c>
    </row>
    <row r="186" spans="2:14">
      <c r="B186" s="107" t="s">
        <v>1245</v>
      </c>
      <c r="C186" s="84" t="s">
        <v>1246</v>
      </c>
      <c r="D186" s="97" t="s">
        <v>31</v>
      </c>
      <c r="E186" s="97" t="s">
        <v>1116</v>
      </c>
      <c r="F186" s="84"/>
      <c r="G186" s="97" t="s">
        <v>1194</v>
      </c>
      <c r="H186" s="97" t="s">
        <v>173</v>
      </c>
      <c r="I186" s="94">
        <v>7590</v>
      </c>
      <c r="J186" s="96">
        <v>1465.5</v>
      </c>
      <c r="K186" s="94">
        <v>476.50440000000003</v>
      </c>
      <c r="L186" s="95">
        <v>2.8533227461601091E-6</v>
      </c>
      <c r="M186" s="95">
        <v>4.4648469807267678E-3</v>
      </c>
      <c r="N186" s="95">
        <v>1.1638885130293086E-3</v>
      </c>
    </row>
    <row r="187" spans="2:14">
      <c r="B187" s="107" t="s">
        <v>1247</v>
      </c>
      <c r="C187" s="84" t="s">
        <v>1248</v>
      </c>
      <c r="D187" s="97" t="s">
        <v>1115</v>
      </c>
      <c r="E187" s="97" t="s">
        <v>1116</v>
      </c>
      <c r="F187" s="84"/>
      <c r="G187" s="97" t="s">
        <v>1138</v>
      </c>
      <c r="H187" s="97" t="s">
        <v>171</v>
      </c>
      <c r="I187" s="94">
        <v>3310</v>
      </c>
      <c r="J187" s="96">
        <v>3521</v>
      </c>
      <c r="K187" s="94">
        <v>448.23245000000003</v>
      </c>
      <c r="L187" s="95">
        <v>5.4576788358255813E-7</v>
      </c>
      <c r="M187" s="95">
        <v>4.1999387645659967E-3</v>
      </c>
      <c r="N187" s="95">
        <v>1.0948327019057618E-3</v>
      </c>
    </row>
    <row r="188" spans="2:14">
      <c r="B188" s="107" t="s">
        <v>1249</v>
      </c>
      <c r="C188" s="84" t="s">
        <v>1250</v>
      </c>
      <c r="D188" s="97" t="s">
        <v>1115</v>
      </c>
      <c r="E188" s="97" t="s">
        <v>1116</v>
      </c>
      <c r="F188" s="84"/>
      <c r="G188" s="97" t="s">
        <v>1122</v>
      </c>
      <c r="H188" s="97" t="s">
        <v>171</v>
      </c>
      <c r="I188" s="94">
        <v>612</v>
      </c>
      <c r="J188" s="96">
        <v>1624</v>
      </c>
      <c r="K188" s="94">
        <v>38.224940000000004</v>
      </c>
      <c r="L188" s="95">
        <v>7.2930756210502558E-7</v>
      </c>
      <c r="M188" s="95">
        <v>3.581677481833575E-4</v>
      </c>
      <c r="N188" s="95">
        <v>9.3366543052350701E-5</v>
      </c>
    </row>
    <row r="189" spans="2:14">
      <c r="B189" s="107" t="s">
        <v>1251</v>
      </c>
      <c r="C189" s="84" t="s">
        <v>1252</v>
      </c>
      <c r="D189" s="97" t="s">
        <v>31</v>
      </c>
      <c r="E189" s="97" t="s">
        <v>1116</v>
      </c>
      <c r="F189" s="84"/>
      <c r="G189" s="97" t="s">
        <v>1253</v>
      </c>
      <c r="H189" s="97" t="s">
        <v>173</v>
      </c>
      <c r="I189" s="94">
        <v>592</v>
      </c>
      <c r="J189" s="96">
        <v>6844</v>
      </c>
      <c r="K189" s="94">
        <v>173.56854999999999</v>
      </c>
      <c r="L189" s="95">
        <v>2.0018782216628625E-6</v>
      </c>
      <c r="M189" s="95">
        <v>1.6263375876836034E-3</v>
      </c>
      <c r="N189" s="95">
        <v>4.2395084194008105E-4</v>
      </c>
    </row>
    <row r="190" spans="2:14">
      <c r="B190" s="107" t="s">
        <v>1254</v>
      </c>
      <c r="C190" s="84" t="s">
        <v>1255</v>
      </c>
      <c r="D190" s="97" t="s">
        <v>147</v>
      </c>
      <c r="E190" s="97" t="s">
        <v>1116</v>
      </c>
      <c r="F190" s="84"/>
      <c r="G190" s="97" t="s">
        <v>1138</v>
      </c>
      <c r="H190" s="97" t="s">
        <v>1185</v>
      </c>
      <c r="I190" s="94">
        <v>230</v>
      </c>
      <c r="J190" s="96">
        <v>25610</v>
      </c>
      <c r="K190" s="94">
        <v>231.91878</v>
      </c>
      <c r="L190" s="95">
        <v>3.2737291632476359E-7</v>
      </c>
      <c r="M190" s="95">
        <v>2.1730793349585761E-3</v>
      </c>
      <c r="N190" s="95">
        <v>5.6647452572897823E-4</v>
      </c>
    </row>
    <row r="191" spans="2:14">
      <c r="B191" s="107" t="s">
        <v>1256</v>
      </c>
      <c r="C191" s="84" t="s">
        <v>1257</v>
      </c>
      <c r="D191" s="97" t="s">
        <v>1115</v>
      </c>
      <c r="E191" s="97" t="s">
        <v>1116</v>
      </c>
      <c r="F191" s="84"/>
      <c r="G191" s="97" t="s">
        <v>1161</v>
      </c>
      <c r="H191" s="97" t="s">
        <v>171</v>
      </c>
      <c r="I191" s="94">
        <v>830</v>
      </c>
      <c r="J191" s="96">
        <v>10726</v>
      </c>
      <c r="K191" s="94">
        <v>342.39322999999996</v>
      </c>
      <c r="L191" s="95">
        <v>3.134441087613293E-6</v>
      </c>
      <c r="M191" s="95">
        <v>3.2082251059733875E-3</v>
      </c>
      <c r="N191" s="95">
        <v>8.3631451742313808E-4</v>
      </c>
    </row>
    <row r="192" spans="2:14">
      <c r="B192" s="107" t="s">
        <v>1258</v>
      </c>
      <c r="C192" s="84" t="s">
        <v>1259</v>
      </c>
      <c r="D192" s="97" t="s">
        <v>1115</v>
      </c>
      <c r="E192" s="97" t="s">
        <v>1116</v>
      </c>
      <c r="F192" s="84"/>
      <c r="G192" s="97" t="s">
        <v>1191</v>
      </c>
      <c r="H192" s="97" t="s">
        <v>171</v>
      </c>
      <c r="I192" s="94">
        <v>2250</v>
      </c>
      <c r="J192" s="96">
        <v>3921</v>
      </c>
      <c r="K192" s="94">
        <v>339.30374</v>
      </c>
      <c r="L192" s="95">
        <v>3.5228534383855119E-6</v>
      </c>
      <c r="M192" s="95">
        <v>3.1792765797929675E-3</v>
      </c>
      <c r="N192" s="95">
        <v>8.2876826617735969E-4</v>
      </c>
    </row>
    <row r="193" spans="2:14">
      <c r="B193" s="107" t="s">
        <v>1260</v>
      </c>
      <c r="C193" s="84" t="s">
        <v>1261</v>
      </c>
      <c r="D193" s="97" t="s">
        <v>1120</v>
      </c>
      <c r="E193" s="97" t="s">
        <v>1116</v>
      </c>
      <c r="F193" s="84"/>
      <c r="G193" s="97" t="s">
        <v>1262</v>
      </c>
      <c r="H193" s="97" t="s">
        <v>171</v>
      </c>
      <c r="I193" s="94">
        <v>689.92</v>
      </c>
      <c r="J193" s="96">
        <v>5712</v>
      </c>
      <c r="K193" s="94">
        <v>151.56404999999998</v>
      </c>
      <c r="L193" s="95">
        <v>4.7096730152228818E-7</v>
      </c>
      <c r="M193" s="95">
        <v>1.4201553879234288E-3</v>
      </c>
      <c r="N193" s="95">
        <v>3.702036262061793E-4</v>
      </c>
    </row>
    <row r="194" spans="2:14">
      <c r="B194" s="107" t="s">
        <v>1263</v>
      </c>
      <c r="C194" s="84" t="s">
        <v>1264</v>
      </c>
      <c r="D194" s="97" t="s">
        <v>31</v>
      </c>
      <c r="E194" s="97" t="s">
        <v>1116</v>
      </c>
      <c r="F194" s="84"/>
      <c r="G194" s="97" t="s">
        <v>1166</v>
      </c>
      <c r="H194" s="97" t="s">
        <v>173</v>
      </c>
      <c r="I194" s="94">
        <v>850</v>
      </c>
      <c r="J194" s="96">
        <v>7501</v>
      </c>
      <c r="K194" s="94">
        <v>273.13504</v>
      </c>
      <c r="L194" s="95">
        <v>4.0190022397615785E-6</v>
      </c>
      <c r="M194" s="95">
        <v>2.5592757562672764E-3</v>
      </c>
      <c r="N194" s="95">
        <v>6.6714753433924363E-4</v>
      </c>
    </row>
    <row r="195" spans="2:14">
      <c r="B195" s="107" t="s">
        <v>1265</v>
      </c>
      <c r="C195" s="84" t="s">
        <v>1266</v>
      </c>
      <c r="D195" s="97" t="s">
        <v>1115</v>
      </c>
      <c r="E195" s="97" t="s">
        <v>1116</v>
      </c>
      <c r="F195" s="84"/>
      <c r="G195" s="97" t="s">
        <v>1200</v>
      </c>
      <c r="H195" s="97" t="s">
        <v>171</v>
      </c>
      <c r="I195" s="94">
        <v>1170</v>
      </c>
      <c r="J195" s="96">
        <v>7723</v>
      </c>
      <c r="K195" s="94">
        <v>347.52109999999999</v>
      </c>
      <c r="L195" s="95">
        <v>1.7698218259558547E-6</v>
      </c>
      <c r="M195" s="95">
        <v>3.256273255973806E-3</v>
      </c>
      <c r="N195" s="95">
        <v>8.4883962524860126E-4</v>
      </c>
    </row>
    <row r="196" spans="2:14">
      <c r="B196" s="107" t="s">
        <v>1267</v>
      </c>
      <c r="C196" s="84" t="s">
        <v>1268</v>
      </c>
      <c r="D196" s="97" t="s">
        <v>31</v>
      </c>
      <c r="E196" s="97" t="s">
        <v>1116</v>
      </c>
      <c r="F196" s="84"/>
      <c r="G196" s="97" t="s">
        <v>1269</v>
      </c>
      <c r="H196" s="97" t="s">
        <v>173</v>
      </c>
      <c r="I196" s="94">
        <v>1530</v>
      </c>
      <c r="J196" s="96">
        <v>4191</v>
      </c>
      <c r="K196" s="94">
        <v>274.69352000000003</v>
      </c>
      <c r="L196" s="95">
        <v>8.922699505000123E-7</v>
      </c>
      <c r="M196" s="95">
        <v>2.5738787163291838E-3</v>
      </c>
      <c r="N196" s="95">
        <v>6.7095420846394411E-4</v>
      </c>
    </row>
    <row r="197" spans="2:14">
      <c r="B197" s="107" t="s">
        <v>1270</v>
      </c>
      <c r="C197" s="84" t="s">
        <v>1271</v>
      </c>
      <c r="D197" s="97" t="s">
        <v>1115</v>
      </c>
      <c r="E197" s="97" t="s">
        <v>1116</v>
      </c>
      <c r="F197" s="84"/>
      <c r="G197" s="97" t="s">
        <v>1171</v>
      </c>
      <c r="H197" s="97" t="s">
        <v>171</v>
      </c>
      <c r="I197" s="94">
        <v>2298.66</v>
      </c>
      <c r="J197" s="96">
        <v>4033</v>
      </c>
      <c r="K197" s="94">
        <v>358.79764</v>
      </c>
      <c r="L197" s="95">
        <v>1.3314735212455356E-6</v>
      </c>
      <c r="M197" s="95">
        <v>3.3619344535871852E-3</v>
      </c>
      <c r="N197" s="95">
        <v>8.7638320170396148E-4</v>
      </c>
    </row>
    <row r="198" spans="2:14">
      <c r="B198" s="107" t="s">
        <v>1272</v>
      </c>
      <c r="C198" s="84" t="s">
        <v>1273</v>
      </c>
      <c r="D198" s="97" t="s">
        <v>31</v>
      </c>
      <c r="E198" s="97" t="s">
        <v>1116</v>
      </c>
      <c r="F198" s="84"/>
      <c r="G198" s="97" t="s">
        <v>1166</v>
      </c>
      <c r="H198" s="97" t="s">
        <v>173</v>
      </c>
      <c r="I198" s="94">
        <v>760</v>
      </c>
      <c r="J198" s="96">
        <v>6369</v>
      </c>
      <c r="K198" s="94">
        <v>207.35960999999998</v>
      </c>
      <c r="L198" s="95">
        <v>1.2780660874385954E-6</v>
      </c>
      <c r="M198" s="95">
        <v>1.9429598732628279E-3</v>
      </c>
      <c r="N198" s="95">
        <v>5.0648738636041406E-4</v>
      </c>
    </row>
    <row r="199" spans="2:14">
      <c r="B199" s="107" t="s">
        <v>1274</v>
      </c>
      <c r="C199" s="84" t="s">
        <v>1275</v>
      </c>
      <c r="D199" s="97" t="s">
        <v>1115</v>
      </c>
      <c r="E199" s="97" t="s">
        <v>1116</v>
      </c>
      <c r="F199" s="84"/>
      <c r="G199" s="97" t="s">
        <v>1117</v>
      </c>
      <c r="H199" s="97" t="s">
        <v>171</v>
      </c>
      <c r="I199" s="94">
        <v>2300</v>
      </c>
      <c r="J199" s="96">
        <v>7417</v>
      </c>
      <c r="K199" s="94">
        <v>656.09298999999999</v>
      </c>
      <c r="L199" s="95">
        <v>1.2074815259250848E-6</v>
      </c>
      <c r="M199" s="95">
        <v>6.1475923527201364E-3</v>
      </c>
      <c r="N199" s="95">
        <v>1.6025436376664159E-3</v>
      </c>
    </row>
    <row r="200" spans="2:14">
      <c r="B200" s="107" t="s">
        <v>1276</v>
      </c>
      <c r="C200" s="84" t="s">
        <v>1277</v>
      </c>
      <c r="D200" s="97" t="s">
        <v>1115</v>
      </c>
      <c r="E200" s="97" t="s">
        <v>1116</v>
      </c>
      <c r="F200" s="84"/>
      <c r="G200" s="97" t="s">
        <v>1117</v>
      </c>
      <c r="H200" s="97" t="s">
        <v>171</v>
      </c>
      <c r="I200" s="94">
        <v>600</v>
      </c>
      <c r="J200" s="96">
        <v>5722</v>
      </c>
      <c r="K200" s="94">
        <v>132.04086999999998</v>
      </c>
      <c r="L200" s="95">
        <v>4.8280959650378904E-6</v>
      </c>
      <c r="M200" s="95">
        <v>1.2372231604829578E-3</v>
      </c>
      <c r="N200" s="95">
        <v>3.2251717265023415E-4</v>
      </c>
    </row>
    <row r="201" spans="2:14">
      <c r="B201" s="107" t="s">
        <v>1278</v>
      </c>
      <c r="C201" s="84" t="s">
        <v>1279</v>
      </c>
      <c r="D201" s="97" t="s">
        <v>131</v>
      </c>
      <c r="E201" s="97" t="s">
        <v>1116</v>
      </c>
      <c r="F201" s="84"/>
      <c r="G201" s="97" t="s">
        <v>1194</v>
      </c>
      <c r="H201" s="97" t="s">
        <v>174</v>
      </c>
      <c r="I201" s="94">
        <v>33640</v>
      </c>
      <c r="J201" s="96">
        <v>227.65</v>
      </c>
      <c r="K201" s="94">
        <v>409.54259999999999</v>
      </c>
      <c r="L201" s="95">
        <v>1.2664972765789033E-6</v>
      </c>
      <c r="M201" s="95">
        <v>3.8374148089482282E-3</v>
      </c>
      <c r="N201" s="95">
        <v>1.000330590307575E-3</v>
      </c>
    </row>
    <row r="202" spans="2:14">
      <c r="B202" s="107" t="s">
        <v>1280</v>
      </c>
      <c r="C202" s="84" t="s">
        <v>1281</v>
      </c>
      <c r="D202" s="97" t="s">
        <v>31</v>
      </c>
      <c r="E202" s="97" t="s">
        <v>1116</v>
      </c>
      <c r="F202" s="84"/>
      <c r="G202" s="97" t="s">
        <v>1253</v>
      </c>
      <c r="H202" s="97" t="s">
        <v>173</v>
      </c>
      <c r="I202" s="94">
        <v>349</v>
      </c>
      <c r="J202" s="96">
        <v>10906</v>
      </c>
      <c r="K202" s="94">
        <v>163.05354</v>
      </c>
      <c r="L202" s="95">
        <v>1.692486830306542E-6</v>
      </c>
      <c r="M202" s="95">
        <v>1.5278119273732019E-3</v>
      </c>
      <c r="N202" s="95">
        <v>3.9826734488656321E-4</v>
      </c>
    </row>
    <row r="203" spans="2:14">
      <c r="B203" s="107" t="s">
        <v>1282</v>
      </c>
      <c r="C203" s="84" t="s">
        <v>1283</v>
      </c>
      <c r="D203" s="97" t="s">
        <v>31</v>
      </c>
      <c r="E203" s="97" t="s">
        <v>1116</v>
      </c>
      <c r="F203" s="84"/>
      <c r="G203" s="97" t="s">
        <v>709</v>
      </c>
      <c r="H203" s="97" t="s">
        <v>173</v>
      </c>
      <c r="I203" s="94">
        <v>1017</v>
      </c>
      <c r="J203" s="96">
        <v>3292.5</v>
      </c>
      <c r="K203" s="94">
        <v>143.44523000000001</v>
      </c>
      <c r="L203" s="95">
        <v>2.1824005111203455E-6</v>
      </c>
      <c r="M203" s="95">
        <v>1.3440820316982524E-3</v>
      </c>
      <c r="N203" s="95">
        <v>3.503729565683909E-4</v>
      </c>
    </row>
    <row r="204" spans="2:14">
      <c r="B204" s="107" t="s">
        <v>1284</v>
      </c>
      <c r="C204" s="84" t="s">
        <v>1285</v>
      </c>
      <c r="D204" s="97" t="s">
        <v>1115</v>
      </c>
      <c r="E204" s="97" t="s">
        <v>1116</v>
      </c>
      <c r="F204" s="84"/>
      <c r="G204" s="97" t="s">
        <v>365</v>
      </c>
      <c r="H204" s="97" t="s">
        <v>171</v>
      </c>
      <c r="I204" s="94">
        <v>2152.6</v>
      </c>
      <c r="J204" s="96">
        <v>9782</v>
      </c>
      <c r="K204" s="94">
        <v>809.84195</v>
      </c>
      <c r="L204" s="95">
        <v>1.3267665125670651E-6</v>
      </c>
      <c r="M204" s="95">
        <v>7.5882203507950342E-3</v>
      </c>
      <c r="N204" s="95">
        <v>1.9780840281312315E-3</v>
      </c>
    </row>
    <row r="205" spans="2:14">
      <c r="B205" s="107" t="s">
        <v>1286</v>
      </c>
      <c r="C205" s="84" t="s">
        <v>1287</v>
      </c>
      <c r="D205" s="97" t="s">
        <v>1115</v>
      </c>
      <c r="E205" s="97" t="s">
        <v>1116</v>
      </c>
      <c r="F205" s="84"/>
      <c r="G205" s="97" t="s">
        <v>1171</v>
      </c>
      <c r="H205" s="97" t="s">
        <v>171</v>
      </c>
      <c r="I205" s="94">
        <v>5843.53</v>
      </c>
      <c r="J205" s="96">
        <v>4733</v>
      </c>
      <c r="K205" s="94">
        <v>1063.7046399999999</v>
      </c>
      <c r="L205" s="95">
        <v>1.1509700916139777E-6</v>
      </c>
      <c r="M205" s="95">
        <v>9.9669141571180724E-3</v>
      </c>
      <c r="N205" s="95">
        <v>2.5981577751474608E-3</v>
      </c>
    </row>
    <row r="206" spans="2:14">
      <c r="B206" s="143"/>
      <c r="C206" s="143"/>
      <c r="D206" s="143"/>
      <c r="E206" s="144"/>
      <c r="F206" s="144"/>
      <c r="G206" s="144"/>
      <c r="H206" s="144"/>
      <c r="I206" s="144"/>
      <c r="J206" s="144"/>
      <c r="K206" s="144"/>
      <c r="L206" s="144"/>
      <c r="M206" s="144"/>
      <c r="N206" s="144"/>
    </row>
    <row r="207" spans="2:14">
      <c r="B207" s="143"/>
      <c r="C207" s="143"/>
      <c r="D207" s="143"/>
      <c r="E207" s="144"/>
      <c r="F207" s="144"/>
      <c r="G207" s="144"/>
      <c r="H207" s="144"/>
      <c r="I207" s="144"/>
      <c r="J207" s="144"/>
      <c r="K207" s="144"/>
      <c r="L207" s="144"/>
      <c r="M207" s="144"/>
      <c r="N207" s="144"/>
    </row>
    <row r="208" spans="2:14">
      <c r="B208" s="142" t="s">
        <v>1531</v>
      </c>
      <c r="C208" s="143"/>
      <c r="D208" s="143"/>
      <c r="E208" s="144"/>
      <c r="F208" s="144"/>
      <c r="G208" s="144"/>
      <c r="H208" s="144"/>
      <c r="I208" s="144"/>
      <c r="J208" s="144"/>
      <c r="K208" s="144"/>
      <c r="L208" s="144"/>
      <c r="M208" s="144"/>
      <c r="N208" s="144"/>
    </row>
    <row r="209" spans="2:14">
      <c r="B209" s="142" t="s">
        <v>120</v>
      </c>
      <c r="C209" s="143"/>
      <c r="D209" s="143"/>
      <c r="E209" s="144"/>
      <c r="F209" s="144"/>
      <c r="G209" s="144"/>
      <c r="H209" s="144"/>
      <c r="I209" s="144"/>
      <c r="J209" s="144"/>
      <c r="K209" s="144"/>
      <c r="L209" s="144"/>
      <c r="M209" s="144"/>
      <c r="N209" s="144"/>
    </row>
    <row r="210" spans="2:14">
      <c r="B210" s="145"/>
      <c r="C210" s="143"/>
      <c r="D210" s="143"/>
      <c r="E210" s="144"/>
      <c r="F210" s="144"/>
      <c r="G210" s="144"/>
      <c r="H210" s="144"/>
      <c r="I210" s="144"/>
      <c r="J210" s="144"/>
      <c r="K210" s="144"/>
      <c r="L210" s="144"/>
      <c r="M210" s="144"/>
      <c r="N210" s="144"/>
    </row>
    <row r="211" spans="2:14">
      <c r="B211" s="143"/>
      <c r="C211" s="143"/>
      <c r="D211" s="143"/>
      <c r="E211" s="144"/>
      <c r="F211" s="144"/>
      <c r="G211" s="144"/>
      <c r="H211" s="144"/>
      <c r="I211" s="144"/>
      <c r="J211" s="144"/>
      <c r="K211" s="144"/>
      <c r="L211" s="144"/>
      <c r="M211" s="144"/>
      <c r="N211" s="144"/>
    </row>
    <row r="212" spans="2:14">
      <c r="B212" s="143"/>
      <c r="C212" s="143"/>
      <c r="D212" s="143"/>
      <c r="E212" s="144"/>
      <c r="F212" s="144"/>
      <c r="G212" s="144"/>
      <c r="H212" s="144"/>
      <c r="I212" s="144"/>
      <c r="J212" s="144"/>
      <c r="K212" s="144"/>
      <c r="L212" s="144"/>
      <c r="M212" s="144"/>
      <c r="N212" s="144"/>
    </row>
    <row r="213" spans="2:14">
      <c r="B213" s="143"/>
      <c r="C213" s="143"/>
      <c r="D213" s="143"/>
      <c r="E213" s="144"/>
      <c r="F213" s="144"/>
      <c r="G213" s="144"/>
      <c r="H213" s="144"/>
      <c r="I213" s="144"/>
      <c r="J213" s="144"/>
      <c r="K213" s="144"/>
      <c r="L213" s="144"/>
      <c r="M213" s="144"/>
      <c r="N213" s="144"/>
    </row>
    <row r="214" spans="2:14">
      <c r="B214" s="143"/>
      <c r="C214" s="143"/>
      <c r="D214" s="143"/>
      <c r="E214" s="144"/>
      <c r="F214" s="144"/>
      <c r="G214" s="144"/>
      <c r="H214" s="144"/>
      <c r="I214" s="144"/>
      <c r="J214" s="144"/>
      <c r="K214" s="144"/>
      <c r="L214" s="144"/>
      <c r="M214" s="144"/>
      <c r="N214" s="144"/>
    </row>
    <row r="215" spans="2:14">
      <c r="B215" s="143"/>
      <c r="C215" s="143"/>
      <c r="D215" s="143"/>
      <c r="E215" s="144"/>
      <c r="F215" s="144"/>
      <c r="G215" s="144"/>
      <c r="H215" s="144"/>
      <c r="I215" s="144"/>
      <c r="J215" s="144"/>
      <c r="K215" s="144"/>
      <c r="L215" s="144"/>
      <c r="M215" s="144"/>
      <c r="N215" s="144"/>
    </row>
    <row r="216" spans="2:14">
      <c r="B216" s="143"/>
      <c r="C216" s="143"/>
      <c r="D216" s="143"/>
      <c r="E216" s="144"/>
      <c r="F216" s="144"/>
      <c r="G216" s="144"/>
      <c r="H216" s="144"/>
      <c r="I216" s="144"/>
      <c r="J216" s="144"/>
      <c r="K216" s="144"/>
      <c r="L216" s="144"/>
      <c r="M216" s="144"/>
      <c r="N216" s="144"/>
    </row>
    <row r="217" spans="2:14">
      <c r="E217" s="1"/>
      <c r="F217" s="1"/>
      <c r="G217" s="1"/>
    </row>
    <row r="218" spans="2:14">
      <c r="E218" s="1"/>
      <c r="F218" s="1"/>
      <c r="G218" s="1"/>
    </row>
    <row r="219" spans="2:14">
      <c r="E219" s="1"/>
      <c r="F219" s="1"/>
      <c r="G219" s="1"/>
    </row>
    <row r="220" spans="2:14">
      <c r="E220" s="1"/>
      <c r="F220" s="1"/>
      <c r="G220" s="1"/>
    </row>
    <row r="221" spans="2:14">
      <c r="E221" s="1"/>
      <c r="F221" s="1"/>
      <c r="G221" s="1"/>
    </row>
    <row r="222" spans="2:14">
      <c r="E222" s="1"/>
      <c r="F222" s="1"/>
      <c r="G222" s="1"/>
    </row>
    <row r="223" spans="2:14">
      <c r="E223" s="1"/>
      <c r="F223" s="1"/>
      <c r="G223" s="1"/>
    </row>
    <row r="224" spans="2:14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allowBlank="1" showInputMessage="1" showErrorMessage="1" sqref="A1"/>
    <dataValidation type="list" allowBlank="1" showInputMessage="1" showErrorMessage="1" sqref="E12:E357">
      <formula1>$BA$6:$BA$23</formula1>
    </dataValidation>
    <dataValidation type="list" allowBlank="1" showInputMessage="1" showErrorMessage="1" sqref="H12:H357">
      <formula1>$BE$6:$BE$19</formula1>
    </dataValidation>
    <dataValidation type="list" allowBlank="1" showInputMessage="1" showErrorMessage="1" sqref="G12:G363">
      <formula1>$BC$6:$BC$29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 enableFormatConditionsCalculation="0">
    <tabColor indexed="44"/>
    <pageSetUpPr fitToPage="1"/>
  </sheetPr>
  <dimension ref="B1:BF2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51.5703125" style="2" bestFit="1" customWidth="1"/>
    <col min="3" max="3" width="25.42578125" style="2" customWidth="1"/>
    <col min="4" max="4" width="9.7109375" style="2" bestFit="1" customWidth="1"/>
    <col min="5" max="5" width="11.28515625" style="2" bestFit="1" customWidth="1"/>
    <col min="6" max="6" width="7" style="2" bestFit="1" customWidth="1"/>
    <col min="7" max="7" width="12.28515625" style="2" bestFit="1" customWidth="1"/>
    <col min="8" max="8" width="11.28515625" style="1" bestFit="1" customWidth="1"/>
    <col min="9" max="9" width="10.7109375" style="1" bestFit="1" customWidth="1"/>
    <col min="10" max="11" width="11.28515625" style="1" bestFit="1" customWidth="1"/>
    <col min="12" max="12" width="11.85546875" style="1" bestFit="1" customWidth="1"/>
    <col min="13" max="13" width="11.5703125" style="1" customWidth="1"/>
    <col min="14" max="14" width="7.5703125" style="1" customWidth="1"/>
    <col min="15" max="15" width="7.85546875" style="1" customWidth="1"/>
    <col min="16" max="16" width="8.140625" style="1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2:58">
      <c r="B1" s="57" t="s">
        <v>187</v>
      </c>
      <c r="C1" s="78" t="s" vm="1">
        <v>242</v>
      </c>
    </row>
    <row r="2" spans="2:58">
      <c r="B2" s="57" t="s">
        <v>186</v>
      </c>
      <c r="C2" s="78" t="s">
        <v>243</v>
      </c>
    </row>
    <row r="3" spans="2:58">
      <c r="B3" s="57" t="s">
        <v>188</v>
      </c>
      <c r="C3" s="78" t="s">
        <v>244</v>
      </c>
    </row>
    <row r="4" spans="2:58">
      <c r="B4" s="57" t="s">
        <v>189</v>
      </c>
      <c r="C4" s="78">
        <v>75</v>
      </c>
    </row>
    <row r="6" spans="2:58" ht="26.25" customHeight="1">
      <c r="B6" s="167" t="s">
        <v>218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9"/>
      <c r="BF6" s="3"/>
    </row>
    <row r="7" spans="2:58" ht="26.25" customHeight="1">
      <c r="B7" s="167" t="s">
        <v>98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9"/>
      <c r="BC7" s="3"/>
      <c r="BF7" s="3"/>
    </row>
    <row r="8" spans="2:58" s="3" customFormat="1" ht="64.5" customHeight="1">
      <c r="B8" s="23" t="s">
        <v>123</v>
      </c>
      <c r="C8" s="31" t="s">
        <v>50</v>
      </c>
      <c r="D8" s="70" t="s">
        <v>127</v>
      </c>
      <c r="E8" s="70" t="s">
        <v>125</v>
      </c>
      <c r="F8" s="70" t="s">
        <v>69</v>
      </c>
      <c r="G8" s="31" t="s">
        <v>109</v>
      </c>
      <c r="H8" s="31" t="s">
        <v>0</v>
      </c>
      <c r="I8" s="31" t="s">
        <v>113</v>
      </c>
      <c r="J8" s="31" t="s">
        <v>65</v>
      </c>
      <c r="K8" s="31" t="s">
        <v>63</v>
      </c>
      <c r="L8" s="70" t="s">
        <v>190</v>
      </c>
      <c r="M8" s="32" t="s">
        <v>192</v>
      </c>
      <c r="BC8" s="1"/>
      <c r="BD8" s="1"/>
      <c r="BF8" s="4"/>
    </row>
    <row r="9" spans="2:58" s="3" customFormat="1" ht="26.25" customHeight="1">
      <c r="B9" s="16"/>
      <c r="C9" s="17"/>
      <c r="D9" s="17"/>
      <c r="E9" s="17"/>
      <c r="F9" s="17"/>
      <c r="G9" s="17"/>
      <c r="H9" s="33" t="s">
        <v>22</v>
      </c>
      <c r="I9" s="33" t="s">
        <v>66</v>
      </c>
      <c r="J9" s="33" t="s">
        <v>23</v>
      </c>
      <c r="K9" s="33" t="s">
        <v>20</v>
      </c>
      <c r="L9" s="18" t="s">
        <v>20</v>
      </c>
      <c r="M9" s="18" t="s">
        <v>20</v>
      </c>
      <c r="BC9" s="1"/>
      <c r="BF9" s="4"/>
    </row>
    <row r="10" spans="2:5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5"/>
      <c r="BC10" s="1"/>
      <c r="BD10" s="3"/>
      <c r="BF10" s="1"/>
    </row>
    <row r="11" spans="2:58" s="4" customFormat="1" ht="18" customHeight="1">
      <c r="B11" s="79" t="s">
        <v>36</v>
      </c>
      <c r="C11" s="80"/>
      <c r="D11" s="80"/>
      <c r="E11" s="80"/>
      <c r="F11" s="80"/>
      <c r="G11" s="80"/>
      <c r="H11" s="88"/>
      <c r="I11" s="90"/>
      <c r="J11" s="88">
        <v>128709.17257000002</v>
      </c>
      <c r="K11" s="80"/>
      <c r="L11" s="89">
        <v>1</v>
      </c>
      <c r="M11" s="89">
        <v>0.31437931627856947</v>
      </c>
      <c r="N11" s="5"/>
      <c r="BC11" s="1"/>
      <c r="BD11" s="3"/>
      <c r="BF11" s="1"/>
    </row>
    <row r="12" spans="2:58" ht="20.25">
      <c r="B12" s="81" t="s">
        <v>240</v>
      </c>
      <c r="C12" s="82"/>
      <c r="D12" s="82"/>
      <c r="E12" s="82"/>
      <c r="F12" s="82"/>
      <c r="G12" s="82"/>
      <c r="H12" s="91"/>
      <c r="I12" s="93"/>
      <c r="J12" s="91">
        <v>6179.43552</v>
      </c>
      <c r="K12" s="82"/>
      <c r="L12" s="92">
        <v>4.8010840226940625E-2</v>
      </c>
      <c r="M12" s="92">
        <v>1.5093615124505232E-2</v>
      </c>
      <c r="BD12" s="4"/>
    </row>
    <row r="13" spans="2:58">
      <c r="B13" s="101" t="s">
        <v>71</v>
      </c>
      <c r="C13" s="82"/>
      <c r="D13" s="82"/>
      <c r="E13" s="82"/>
      <c r="F13" s="82"/>
      <c r="G13" s="82"/>
      <c r="H13" s="91"/>
      <c r="I13" s="93"/>
      <c r="J13" s="91">
        <v>6117.4798399999991</v>
      </c>
      <c r="K13" s="82"/>
      <c r="L13" s="92">
        <v>4.7529478419053112E-2</v>
      </c>
      <c r="M13" s="92">
        <v>1.494228492845894E-2</v>
      </c>
    </row>
    <row r="14" spans="2:58">
      <c r="B14" s="87" t="s">
        <v>1288</v>
      </c>
      <c r="C14" s="84" t="s">
        <v>1289</v>
      </c>
      <c r="D14" s="97" t="s">
        <v>128</v>
      </c>
      <c r="E14" s="84" t="s">
        <v>1290</v>
      </c>
      <c r="F14" s="97" t="s">
        <v>1291</v>
      </c>
      <c r="G14" s="97" t="s">
        <v>172</v>
      </c>
      <c r="H14" s="94">
        <v>0.37</v>
      </c>
      <c r="I14" s="96">
        <v>1269</v>
      </c>
      <c r="J14" s="94">
        <v>4.7000000000000002E-3</v>
      </c>
      <c r="K14" s="95">
        <v>4.9687621978076049E-9</v>
      </c>
      <c r="L14" s="95">
        <v>3.6516433958456608E-8</v>
      </c>
      <c r="M14" s="95">
        <v>1.1480011540791124E-8</v>
      </c>
    </row>
    <row r="15" spans="2:58">
      <c r="B15" s="87" t="s">
        <v>1292</v>
      </c>
      <c r="C15" s="84" t="s">
        <v>1293</v>
      </c>
      <c r="D15" s="97" t="s">
        <v>128</v>
      </c>
      <c r="E15" s="84" t="s">
        <v>1290</v>
      </c>
      <c r="F15" s="97" t="s">
        <v>1291</v>
      </c>
      <c r="G15" s="97" t="s">
        <v>172</v>
      </c>
      <c r="H15" s="94">
        <v>65000</v>
      </c>
      <c r="I15" s="96">
        <v>1210</v>
      </c>
      <c r="J15" s="94">
        <v>786.5</v>
      </c>
      <c r="K15" s="95">
        <v>3.1481313643925296E-4</v>
      </c>
      <c r="L15" s="95">
        <v>6.1106755975161957E-3</v>
      </c>
      <c r="M15" s="95">
        <v>1.9210700163472805E-3</v>
      </c>
    </row>
    <row r="16" spans="2:58" ht="20.25">
      <c r="B16" s="87" t="s">
        <v>1294</v>
      </c>
      <c r="C16" s="84" t="s">
        <v>1295</v>
      </c>
      <c r="D16" s="97" t="s">
        <v>128</v>
      </c>
      <c r="E16" s="84" t="s">
        <v>1296</v>
      </c>
      <c r="F16" s="97" t="s">
        <v>1291</v>
      </c>
      <c r="G16" s="97" t="s">
        <v>172</v>
      </c>
      <c r="H16" s="94">
        <v>0.52</v>
      </c>
      <c r="I16" s="96">
        <v>1260</v>
      </c>
      <c r="J16" s="94">
        <v>6.5499999999999994E-3</v>
      </c>
      <c r="K16" s="95">
        <v>3.3167495854063019E-9</v>
      </c>
      <c r="L16" s="95">
        <v>5.0889923920827814E-8</v>
      </c>
      <c r="M16" s="95">
        <v>1.5998739487698267E-8</v>
      </c>
      <c r="BC16" s="4"/>
    </row>
    <row r="17" spans="2:13">
      <c r="B17" s="87" t="s">
        <v>1297</v>
      </c>
      <c r="C17" s="84" t="s">
        <v>1298</v>
      </c>
      <c r="D17" s="97" t="s">
        <v>128</v>
      </c>
      <c r="E17" s="84" t="s">
        <v>1299</v>
      </c>
      <c r="F17" s="97" t="s">
        <v>1291</v>
      </c>
      <c r="G17" s="97" t="s">
        <v>172</v>
      </c>
      <c r="H17" s="94">
        <v>0.33</v>
      </c>
      <c r="I17" s="96">
        <v>12310</v>
      </c>
      <c r="J17" s="94">
        <v>4.0619999999999996E-2</v>
      </c>
      <c r="K17" s="95">
        <v>1.716219202381405E-8</v>
      </c>
      <c r="L17" s="95">
        <v>3.1559522284946957E-7</v>
      </c>
      <c r="M17" s="95">
        <v>9.9216610380199019E-8</v>
      </c>
    </row>
    <row r="18" spans="2:13">
      <c r="B18" s="87" t="s">
        <v>1300</v>
      </c>
      <c r="C18" s="84" t="s">
        <v>1301</v>
      </c>
      <c r="D18" s="97" t="s">
        <v>128</v>
      </c>
      <c r="E18" s="84" t="s">
        <v>1299</v>
      </c>
      <c r="F18" s="97" t="s">
        <v>1291</v>
      </c>
      <c r="G18" s="97" t="s">
        <v>172</v>
      </c>
      <c r="H18" s="94">
        <v>12111.1</v>
      </c>
      <c r="I18" s="96">
        <v>9713</v>
      </c>
      <c r="J18" s="94">
        <v>1176.35114</v>
      </c>
      <c r="K18" s="95">
        <v>8.5277425714688077E-4</v>
      </c>
      <c r="L18" s="95">
        <v>9.1396061097372625E-3</v>
      </c>
      <c r="M18" s="95">
        <v>2.8733031198346368E-3</v>
      </c>
    </row>
    <row r="19" spans="2:13">
      <c r="B19" s="87" t="s">
        <v>1302</v>
      </c>
      <c r="C19" s="84" t="s">
        <v>1303</v>
      </c>
      <c r="D19" s="97" t="s">
        <v>128</v>
      </c>
      <c r="E19" s="84" t="s">
        <v>1304</v>
      </c>
      <c r="F19" s="97" t="s">
        <v>1291</v>
      </c>
      <c r="G19" s="97" t="s">
        <v>172</v>
      </c>
      <c r="H19" s="94">
        <v>73544.490000000005</v>
      </c>
      <c r="I19" s="96">
        <v>980.5</v>
      </c>
      <c r="J19" s="94">
        <v>721.10371999999995</v>
      </c>
      <c r="K19" s="95">
        <v>7.0593399977663751E-4</v>
      </c>
      <c r="L19" s="95">
        <v>5.6025822060802935E-3</v>
      </c>
      <c r="M19" s="95">
        <v>1.7613359633420022E-3</v>
      </c>
    </row>
    <row r="20" spans="2:13">
      <c r="B20" s="87" t="s">
        <v>1305</v>
      </c>
      <c r="C20" s="84" t="s">
        <v>1306</v>
      </c>
      <c r="D20" s="97" t="s">
        <v>128</v>
      </c>
      <c r="E20" s="84" t="s">
        <v>1304</v>
      </c>
      <c r="F20" s="97" t="s">
        <v>1291</v>
      </c>
      <c r="G20" s="97" t="s">
        <v>172</v>
      </c>
      <c r="H20" s="94">
        <v>9800</v>
      </c>
      <c r="I20" s="96">
        <v>12100</v>
      </c>
      <c r="J20" s="94">
        <v>1185.8</v>
      </c>
      <c r="K20" s="95">
        <v>2.3702098482219193E-4</v>
      </c>
      <c r="L20" s="95">
        <v>9.2130185931782634E-3</v>
      </c>
      <c r="M20" s="95">
        <v>2.8963824861851306E-3</v>
      </c>
    </row>
    <row r="21" spans="2:13">
      <c r="B21" s="87" t="s">
        <v>1307</v>
      </c>
      <c r="C21" s="84" t="s">
        <v>1308</v>
      </c>
      <c r="D21" s="97" t="s">
        <v>128</v>
      </c>
      <c r="E21" s="84" t="s">
        <v>1304</v>
      </c>
      <c r="F21" s="97" t="s">
        <v>1291</v>
      </c>
      <c r="G21" s="97" t="s">
        <v>172</v>
      </c>
      <c r="H21" s="94">
        <v>35100.61</v>
      </c>
      <c r="I21" s="96">
        <v>1399</v>
      </c>
      <c r="J21" s="94">
        <v>491.05753000000004</v>
      </c>
      <c r="K21" s="95">
        <v>1.7550304999999999E-4</v>
      </c>
      <c r="L21" s="95">
        <v>3.8152489072442179E-3</v>
      </c>
      <c r="M21" s="95">
        <v>1.1994353428919965E-3</v>
      </c>
    </row>
    <row r="22" spans="2:13">
      <c r="B22" s="87" t="s">
        <v>1309</v>
      </c>
      <c r="C22" s="84" t="s">
        <v>1310</v>
      </c>
      <c r="D22" s="97" t="s">
        <v>128</v>
      </c>
      <c r="E22" s="84" t="s">
        <v>1290</v>
      </c>
      <c r="F22" s="97" t="s">
        <v>1291</v>
      </c>
      <c r="G22" s="97" t="s">
        <v>172</v>
      </c>
      <c r="H22" s="94">
        <v>105691.13</v>
      </c>
      <c r="I22" s="96">
        <v>992</v>
      </c>
      <c r="J22" s="94">
        <v>1048.4560100000001</v>
      </c>
      <c r="K22" s="95">
        <v>3.2014726798620615E-3</v>
      </c>
      <c r="L22" s="95">
        <v>8.1459307760663666E-3</v>
      </c>
      <c r="M22" s="95">
        <v>2.5609121478323009E-3</v>
      </c>
    </row>
    <row r="23" spans="2:13">
      <c r="B23" s="87" t="s">
        <v>1311</v>
      </c>
      <c r="C23" s="84" t="s">
        <v>1312</v>
      </c>
      <c r="D23" s="97" t="s">
        <v>128</v>
      </c>
      <c r="E23" s="84" t="s">
        <v>1296</v>
      </c>
      <c r="F23" s="97" t="s">
        <v>1291</v>
      </c>
      <c r="G23" s="97" t="s">
        <v>172</v>
      </c>
      <c r="H23" s="94">
        <v>71351.09</v>
      </c>
      <c r="I23" s="96">
        <v>992.5</v>
      </c>
      <c r="J23" s="94">
        <v>708.15956999999992</v>
      </c>
      <c r="K23" s="95">
        <v>1.4288715885811454E-3</v>
      </c>
      <c r="L23" s="95">
        <v>5.5020132276497923E-3</v>
      </c>
      <c r="M23" s="95">
        <v>1.7297191566641871E-3</v>
      </c>
    </row>
    <row r="24" spans="2:13">
      <c r="B24" s="83"/>
      <c r="C24" s="84"/>
      <c r="D24" s="84"/>
      <c r="E24" s="84"/>
      <c r="F24" s="84"/>
      <c r="G24" s="84"/>
      <c r="H24" s="94"/>
      <c r="I24" s="96"/>
      <c r="J24" s="84"/>
      <c r="K24" s="84"/>
      <c r="L24" s="95"/>
      <c r="M24" s="84"/>
    </row>
    <row r="25" spans="2:13">
      <c r="B25" s="101" t="s">
        <v>72</v>
      </c>
      <c r="C25" s="82"/>
      <c r="D25" s="82"/>
      <c r="E25" s="82"/>
      <c r="F25" s="82"/>
      <c r="G25" s="82"/>
      <c r="H25" s="91"/>
      <c r="I25" s="93"/>
      <c r="J25" s="91">
        <v>61.955680000000001</v>
      </c>
      <c r="K25" s="82"/>
      <c r="L25" s="92">
        <v>4.8136180788750437E-4</v>
      </c>
      <c r="M25" s="92">
        <v>1.5133019604628975E-4</v>
      </c>
    </row>
    <row r="26" spans="2:13">
      <c r="B26" s="87" t="s">
        <v>1313</v>
      </c>
      <c r="C26" s="84" t="s">
        <v>1314</v>
      </c>
      <c r="D26" s="97" t="s">
        <v>128</v>
      </c>
      <c r="E26" s="84" t="s">
        <v>1296</v>
      </c>
      <c r="F26" s="97" t="s">
        <v>1315</v>
      </c>
      <c r="G26" s="97" t="s">
        <v>172</v>
      </c>
      <c r="H26" s="94">
        <v>8414.69</v>
      </c>
      <c r="I26" s="96">
        <v>736.28</v>
      </c>
      <c r="J26" s="94">
        <v>61.955680000000001</v>
      </c>
      <c r="K26" s="95">
        <v>4.1776486026727614E-4</v>
      </c>
      <c r="L26" s="95">
        <v>4.8136180788750437E-4</v>
      </c>
      <c r="M26" s="95">
        <v>1.5133019604628975E-4</v>
      </c>
    </row>
    <row r="27" spans="2:13">
      <c r="B27" s="83"/>
      <c r="C27" s="84"/>
      <c r="D27" s="84"/>
      <c r="E27" s="84"/>
      <c r="F27" s="84"/>
      <c r="G27" s="84"/>
      <c r="H27" s="94"/>
      <c r="I27" s="96"/>
      <c r="J27" s="84"/>
      <c r="K27" s="84"/>
      <c r="L27" s="95"/>
      <c r="M27" s="84"/>
    </row>
    <row r="28" spans="2:13">
      <c r="B28" s="81" t="s">
        <v>239</v>
      </c>
      <c r="C28" s="82"/>
      <c r="D28" s="82"/>
      <c r="E28" s="82"/>
      <c r="F28" s="82"/>
      <c r="G28" s="82"/>
      <c r="H28" s="91"/>
      <c r="I28" s="93"/>
      <c r="J28" s="91">
        <v>122529.73705</v>
      </c>
      <c r="K28" s="82"/>
      <c r="L28" s="92">
        <v>0.9519891597730592</v>
      </c>
      <c r="M28" s="92">
        <v>0.29928570115406417</v>
      </c>
    </row>
    <row r="29" spans="2:13">
      <c r="B29" s="101" t="s">
        <v>73</v>
      </c>
      <c r="C29" s="82"/>
      <c r="D29" s="82"/>
      <c r="E29" s="82"/>
      <c r="F29" s="82"/>
      <c r="G29" s="82"/>
      <c r="H29" s="91"/>
      <c r="I29" s="93"/>
      <c r="J29" s="91">
        <v>102429.83694999998</v>
      </c>
      <c r="K29" s="82"/>
      <c r="L29" s="92">
        <v>0.7958239098638622</v>
      </c>
      <c r="M29" s="92">
        <v>0.25019057666113892</v>
      </c>
    </row>
    <row r="30" spans="2:13">
      <c r="B30" s="87" t="s">
        <v>1316</v>
      </c>
      <c r="C30" s="84" t="s">
        <v>1317</v>
      </c>
      <c r="D30" s="97" t="s">
        <v>31</v>
      </c>
      <c r="E30" s="84"/>
      <c r="F30" s="97" t="s">
        <v>1291</v>
      </c>
      <c r="G30" s="97" t="s">
        <v>171</v>
      </c>
      <c r="H30" s="94">
        <v>41738.36</v>
      </c>
      <c r="I30" s="96">
        <v>2389</v>
      </c>
      <c r="J30" s="94">
        <v>3834.95975</v>
      </c>
      <c r="K30" s="95">
        <v>1.2675818213849941E-3</v>
      </c>
      <c r="L30" s="95">
        <v>2.9795543498768989E-2</v>
      </c>
      <c r="M30" s="95">
        <v>9.3671025932913696E-3</v>
      </c>
    </row>
    <row r="31" spans="2:13">
      <c r="B31" s="87" t="s">
        <v>1318</v>
      </c>
      <c r="C31" s="84" t="s">
        <v>1319</v>
      </c>
      <c r="D31" s="97" t="s">
        <v>1115</v>
      </c>
      <c r="E31" s="84"/>
      <c r="F31" s="97" t="s">
        <v>1291</v>
      </c>
      <c r="G31" s="97" t="s">
        <v>171</v>
      </c>
      <c r="H31" s="94">
        <v>10570</v>
      </c>
      <c r="I31" s="96">
        <v>5515</v>
      </c>
      <c r="J31" s="94">
        <v>2241.9699300000002</v>
      </c>
      <c r="K31" s="95">
        <v>5.8423028480773153E-5</v>
      </c>
      <c r="L31" s="95">
        <v>1.7418882316104379E-2</v>
      </c>
      <c r="M31" s="95">
        <v>5.4761363128737594E-3</v>
      </c>
    </row>
    <row r="32" spans="2:13">
      <c r="B32" s="87" t="s">
        <v>1320</v>
      </c>
      <c r="C32" s="84" t="s">
        <v>1321</v>
      </c>
      <c r="D32" s="97" t="s">
        <v>132</v>
      </c>
      <c r="E32" s="84"/>
      <c r="F32" s="97" t="s">
        <v>1291</v>
      </c>
      <c r="G32" s="97" t="s">
        <v>181</v>
      </c>
      <c r="H32" s="94">
        <v>208789.99</v>
      </c>
      <c r="I32" s="96">
        <v>1314</v>
      </c>
      <c r="J32" s="94">
        <v>10260.14306</v>
      </c>
      <c r="K32" s="95">
        <v>2.2512082996420301E-4</v>
      </c>
      <c r="L32" s="95">
        <v>7.9715709884001465E-2</v>
      </c>
      <c r="M32" s="95">
        <v>2.5060970369993184E-2</v>
      </c>
    </row>
    <row r="33" spans="2:13">
      <c r="B33" s="87" t="s">
        <v>1322</v>
      </c>
      <c r="C33" s="84" t="s">
        <v>1323</v>
      </c>
      <c r="D33" s="97" t="s">
        <v>1115</v>
      </c>
      <c r="E33" s="84"/>
      <c r="F33" s="97" t="s">
        <v>1291</v>
      </c>
      <c r="G33" s="97" t="s">
        <v>171</v>
      </c>
      <c r="H33" s="94">
        <v>1381</v>
      </c>
      <c r="I33" s="96">
        <v>6824</v>
      </c>
      <c r="J33" s="94">
        <v>362.44488999999999</v>
      </c>
      <c r="K33" s="95">
        <v>6.5380766029650015E-6</v>
      </c>
      <c r="L33" s="95">
        <v>2.8159989126095887E-3</v>
      </c>
      <c r="M33" s="95">
        <v>8.8529181278739779E-4</v>
      </c>
    </row>
    <row r="34" spans="2:13">
      <c r="B34" s="87" t="s">
        <v>1324</v>
      </c>
      <c r="C34" s="84" t="s">
        <v>1325</v>
      </c>
      <c r="D34" s="97" t="s">
        <v>31</v>
      </c>
      <c r="E34" s="84"/>
      <c r="F34" s="97" t="s">
        <v>1291</v>
      </c>
      <c r="G34" s="97" t="s">
        <v>173</v>
      </c>
      <c r="H34" s="94">
        <v>688</v>
      </c>
      <c r="I34" s="96">
        <v>4223</v>
      </c>
      <c r="J34" s="94">
        <v>124.46546000000001</v>
      </c>
      <c r="K34" s="95">
        <v>2.1499999999999999E-4</v>
      </c>
      <c r="L34" s="95">
        <v>9.670286702550898E-4</v>
      </c>
      <c r="M34" s="95">
        <v>3.0401381217656938E-4</v>
      </c>
    </row>
    <row r="35" spans="2:13">
      <c r="B35" s="87" t="s">
        <v>1326</v>
      </c>
      <c r="C35" s="84" t="s">
        <v>1327</v>
      </c>
      <c r="D35" s="97" t="s">
        <v>1115</v>
      </c>
      <c r="E35" s="84"/>
      <c r="F35" s="97" t="s">
        <v>1291</v>
      </c>
      <c r="G35" s="97" t="s">
        <v>171</v>
      </c>
      <c r="H35" s="94">
        <v>20400.05</v>
      </c>
      <c r="I35" s="96">
        <v>21050</v>
      </c>
      <c r="J35" s="94">
        <v>16515.5337</v>
      </c>
      <c r="K35" s="95">
        <v>5.9002313810556759E-5</v>
      </c>
      <c r="L35" s="95">
        <v>0.12831667992440732</v>
      </c>
      <c r="M35" s="95">
        <v>4.0340110101771215E-2</v>
      </c>
    </row>
    <row r="36" spans="2:13">
      <c r="B36" s="87" t="s">
        <v>1328</v>
      </c>
      <c r="C36" s="84" t="s">
        <v>1329</v>
      </c>
      <c r="D36" s="97" t="s">
        <v>1115</v>
      </c>
      <c r="E36" s="84"/>
      <c r="F36" s="97" t="s">
        <v>1291</v>
      </c>
      <c r="G36" s="97" t="s">
        <v>171</v>
      </c>
      <c r="H36" s="94">
        <v>15940</v>
      </c>
      <c r="I36" s="96">
        <v>2765</v>
      </c>
      <c r="J36" s="94">
        <v>1695.08988</v>
      </c>
      <c r="K36" s="95">
        <v>2.9463955637707947E-4</v>
      </c>
      <c r="L36" s="95">
        <v>1.3169922905674069E-2</v>
      </c>
      <c r="M36" s="95">
        <v>4.1403513585272847E-3</v>
      </c>
    </row>
    <row r="37" spans="2:13">
      <c r="B37" s="87" t="s">
        <v>1330</v>
      </c>
      <c r="C37" s="84" t="s">
        <v>1331</v>
      </c>
      <c r="D37" s="97" t="s">
        <v>31</v>
      </c>
      <c r="E37" s="84"/>
      <c r="F37" s="97" t="s">
        <v>1291</v>
      </c>
      <c r="G37" s="97" t="s">
        <v>173</v>
      </c>
      <c r="H37" s="94">
        <v>40410</v>
      </c>
      <c r="I37" s="96">
        <v>2949</v>
      </c>
      <c r="J37" s="94">
        <v>5105.0846500000007</v>
      </c>
      <c r="K37" s="95">
        <v>2.0471124620060791E-4</v>
      </c>
      <c r="L37" s="95">
        <v>3.9663720526394802E-2</v>
      </c>
      <c r="M37" s="95">
        <v>1.2469453340152259E-2</v>
      </c>
    </row>
    <row r="38" spans="2:13">
      <c r="B38" s="87" t="s">
        <v>1332</v>
      </c>
      <c r="C38" s="84" t="s">
        <v>1333</v>
      </c>
      <c r="D38" s="97" t="s">
        <v>131</v>
      </c>
      <c r="E38" s="84"/>
      <c r="F38" s="97" t="s">
        <v>1291</v>
      </c>
      <c r="G38" s="97" t="s">
        <v>174</v>
      </c>
      <c r="H38" s="94">
        <v>265691</v>
      </c>
      <c r="I38" s="96">
        <v>643</v>
      </c>
      <c r="J38" s="94">
        <v>8834.6134000000002</v>
      </c>
      <c r="K38" s="95">
        <v>4.3483212890873255E-4</v>
      </c>
      <c r="L38" s="95">
        <v>6.8640122716935273E-2</v>
      </c>
      <c r="M38" s="95">
        <v>2.1579034849027214E-2</v>
      </c>
    </row>
    <row r="39" spans="2:13">
      <c r="B39" s="87" t="s">
        <v>1334</v>
      </c>
      <c r="C39" s="84" t="s">
        <v>1335</v>
      </c>
      <c r="D39" s="97" t="s">
        <v>1115</v>
      </c>
      <c r="E39" s="84"/>
      <c r="F39" s="97" t="s">
        <v>1291</v>
      </c>
      <c r="G39" s="97" t="s">
        <v>171</v>
      </c>
      <c r="H39" s="94">
        <v>21560.25</v>
      </c>
      <c r="I39" s="96">
        <v>3422</v>
      </c>
      <c r="J39" s="94">
        <v>2837.54711</v>
      </c>
      <c r="K39" s="95">
        <v>2.11375E-4</v>
      </c>
      <c r="L39" s="95">
        <v>2.2046191839643486E-2</v>
      </c>
      <c r="M39" s="95">
        <v>6.930866717093297E-3</v>
      </c>
    </row>
    <row r="40" spans="2:13">
      <c r="B40" s="87" t="s">
        <v>1336</v>
      </c>
      <c r="C40" s="84" t="s">
        <v>1337</v>
      </c>
      <c r="D40" s="97" t="s">
        <v>1115</v>
      </c>
      <c r="E40" s="84"/>
      <c r="F40" s="97" t="s">
        <v>1291</v>
      </c>
      <c r="G40" s="97" t="s">
        <v>171</v>
      </c>
      <c r="H40" s="94">
        <v>11520</v>
      </c>
      <c r="I40" s="96">
        <v>3231</v>
      </c>
      <c r="J40" s="94">
        <v>1431.5242800000001</v>
      </c>
      <c r="K40" s="95">
        <v>3.4133333333333335E-4</v>
      </c>
      <c r="L40" s="95">
        <v>1.1122162091605775E-2</v>
      </c>
      <c r="M40" s="95">
        <v>3.4965777138984476E-3</v>
      </c>
    </row>
    <row r="41" spans="2:13">
      <c r="B41" s="87" t="s">
        <v>1338</v>
      </c>
      <c r="C41" s="84" t="s">
        <v>1339</v>
      </c>
      <c r="D41" s="97" t="s">
        <v>1115</v>
      </c>
      <c r="E41" s="84"/>
      <c r="F41" s="97" t="s">
        <v>1291</v>
      </c>
      <c r="G41" s="97" t="s">
        <v>171</v>
      </c>
      <c r="H41" s="94">
        <v>9730</v>
      </c>
      <c r="I41" s="96">
        <v>2629</v>
      </c>
      <c r="J41" s="94">
        <v>983.81333999999993</v>
      </c>
      <c r="K41" s="95">
        <v>3.414035087719298E-4</v>
      </c>
      <c r="L41" s="95">
        <v>7.6436925228848106E-3</v>
      </c>
      <c r="M41" s="95">
        <v>2.4030188291881407E-3</v>
      </c>
    </row>
    <row r="42" spans="2:13">
      <c r="B42" s="87" t="s">
        <v>1340</v>
      </c>
      <c r="C42" s="84" t="s">
        <v>1341</v>
      </c>
      <c r="D42" s="97" t="s">
        <v>1120</v>
      </c>
      <c r="E42" s="84"/>
      <c r="F42" s="97" t="s">
        <v>1291</v>
      </c>
      <c r="G42" s="97" t="s">
        <v>171</v>
      </c>
      <c r="H42" s="94">
        <v>2450</v>
      </c>
      <c r="I42" s="96">
        <v>3368</v>
      </c>
      <c r="J42" s="94">
        <v>317.35654</v>
      </c>
      <c r="K42" s="95">
        <v>5.5681818181818187E-4</v>
      </c>
      <c r="L42" s="95">
        <v>2.4656870498285725E-3</v>
      </c>
      <c r="M42" s="95">
        <v>7.7516100888202967E-4</v>
      </c>
    </row>
    <row r="43" spans="2:13">
      <c r="B43" s="87" t="s">
        <v>1342</v>
      </c>
      <c r="C43" s="84" t="s">
        <v>1343</v>
      </c>
      <c r="D43" s="97" t="s">
        <v>31</v>
      </c>
      <c r="E43" s="84"/>
      <c r="F43" s="97" t="s">
        <v>1291</v>
      </c>
      <c r="G43" s="97" t="s">
        <v>173</v>
      </c>
      <c r="H43" s="94">
        <v>1530</v>
      </c>
      <c r="I43" s="96">
        <v>9940</v>
      </c>
      <c r="J43" s="94">
        <v>651.50407999999993</v>
      </c>
      <c r="K43" s="95">
        <v>1.1302615336540912E-3</v>
      </c>
      <c r="L43" s="95">
        <v>5.0618310023372391E-3</v>
      </c>
      <c r="M43" s="95">
        <v>1.5913349696324475E-3</v>
      </c>
    </row>
    <row r="44" spans="2:13">
      <c r="B44" s="87" t="s">
        <v>1344</v>
      </c>
      <c r="C44" s="84" t="s">
        <v>1345</v>
      </c>
      <c r="D44" s="97" t="s">
        <v>31</v>
      </c>
      <c r="E44" s="84"/>
      <c r="F44" s="97" t="s">
        <v>1291</v>
      </c>
      <c r="G44" s="97" t="s">
        <v>173</v>
      </c>
      <c r="H44" s="94">
        <v>1470</v>
      </c>
      <c r="I44" s="96">
        <v>6850</v>
      </c>
      <c r="J44" s="94">
        <v>431.36730999999997</v>
      </c>
      <c r="K44" s="95">
        <v>7.3625715909916183E-4</v>
      </c>
      <c r="L44" s="95">
        <v>3.3514884866919308E-3</v>
      </c>
      <c r="M44" s="95">
        <v>1.0536386589617068E-3</v>
      </c>
    </row>
    <row r="45" spans="2:13">
      <c r="B45" s="87" t="s">
        <v>1346</v>
      </c>
      <c r="C45" s="84" t="s">
        <v>1347</v>
      </c>
      <c r="D45" s="97" t="s">
        <v>132</v>
      </c>
      <c r="E45" s="84"/>
      <c r="F45" s="97" t="s">
        <v>1291</v>
      </c>
      <c r="G45" s="97" t="s">
        <v>181</v>
      </c>
      <c r="H45" s="94">
        <v>132790</v>
      </c>
      <c r="I45" s="96">
        <v>137</v>
      </c>
      <c r="J45" s="94">
        <v>680.35302000000001</v>
      </c>
      <c r="K45" s="95">
        <v>8.1570573921933593E-4</v>
      </c>
      <c r="L45" s="95">
        <v>5.2859715155886182E-3</v>
      </c>
      <c r="M45" s="95">
        <v>1.6618001109387434E-3</v>
      </c>
    </row>
    <row r="46" spans="2:13">
      <c r="B46" s="87" t="s">
        <v>1348</v>
      </c>
      <c r="C46" s="84" t="s">
        <v>1349</v>
      </c>
      <c r="D46" s="97" t="s">
        <v>1115</v>
      </c>
      <c r="E46" s="84"/>
      <c r="F46" s="97" t="s">
        <v>1291</v>
      </c>
      <c r="G46" s="97" t="s">
        <v>171</v>
      </c>
      <c r="H46" s="94">
        <v>10540</v>
      </c>
      <c r="I46" s="96">
        <v>3399</v>
      </c>
      <c r="J46" s="94">
        <v>1377.8471999999999</v>
      </c>
      <c r="K46" s="95">
        <v>1.2698795180722891E-3</v>
      </c>
      <c r="L46" s="95">
        <v>1.0705120485881776E-2</v>
      </c>
      <c r="M46" s="95">
        <v>3.3654684590312201E-3</v>
      </c>
    </row>
    <row r="47" spans="2:13">
      <c r="B47" s="87" t="s">
        <v>1350</v>
      </c>
      <c r="C47" s="84" t="s">
        <v>1351</v>
      </c>
      <c r="D47" s="97" t="s">
        <v>31</v>
      </c>
      <c r="E47" s="84"/>
      <c r="F47" s="97" t="s">
        <v>1291</v>
      </c>
      <c r="G47" s="97" t="s">
        <v>173</v>
      </c>
      <c r="H47" s="94">
        <v>12438</v>
      </c>
      <c r="I47" s="96">
        <v>2599</v>
      </c>
      <c r="J47" s="94">
        <v>1384.8290200000001</v>
      </c>
      <c r="K47" s="95">
        <v>1.2483016253212334E-3</v>
      </c>
      <c r="L47" s="95">
        <v>1.0759365415443443E-2</v>
      </c>
      <c r="M47" s="95">
        <v>3.382521942898396E-3</v>
      </c>
    </row>
    <row r="48" spans="2:13">
      <c r="B48" s="87" t="s">
        <v>1352</v>
      </c>
      <c r="C48" s="84" t="s">
        <v>1353</v>
      </c>
      <c r="D48" s="97" t="s">
        <v>1115</v>
      </c>
      <c r="E48" s="84"/>
      <c r="F48" s="97" t="s">
        <v>1291</v>
      </c>
      <c r="G48" s="97" t="s">
        <v>171</v>
      </c>
      <c r="H48" s="94">
        <v>12905.5</v>
      </c>
      <c r="I48" s="96">
        <v>3354</v>
      </c>
      <c r="J48" s="94">
        <v>1664.7429099999999</v>
      </c>
      <c r="K48" s="95">
        <v>3.4096418876018443E-4</v>
      </c>
      <c r="L48" s="95">
        <v>1.2934143517196567E-2</v>
      </c>
      <c r="M48" s="95">
        <v>4.0662271955851483E-3</v>
      </c>
    </row>
    <row r="49" spans="2:13">
      <c r="B49" s="87" t="s">
        <v>1354</v>
      </c>
      <c r="C49" s="84" t="s">
        <v>1355</v>
      </c>
      <c r="D49" s="97" t="s">
        <v>1115</v>
      </c>
      <c r="E49" s="84"/>
      <c r="F49" s="97" t="s">
        <v>1291</v>
      </c>
      <c r="G49" s="97" t="s">
        <v>171</v>
      </c>
      <c r="H49" s="94">
        <v>12239.97</v>
      </c>
      <c r="I49" s="96">
        <v>20947.5</v>
      </c>
      <c r="J49" s="94">
        <v>9901.4182000000001</v>
      </c>
      <c r="K49" s="95">
        <v>1.4460663494011372E-5</v>
      </c>
      <c r="L49" s="95">
        <v>7.6928613573480908E-2</v>
      </c>
      <c r="M49" s="95">
        <v>2.4184764937489205E-2</v>
      </c>
    </row>
    <row r="50" spans="2:13">
      <c r="B50" s="87" t="s">
        <v>1356</v>
      </c>
      <c r="C50" s="84" t="s">
        <v>1357</v>
      </c>
      <c r="D50" s="97" t="s">
        <v>1115</v>
      </c>
      <c r="E50" s="84"/>
      <c r="F50" s="97" t="s">
        <v>1291</v>
      </c>
      <c r="G50" s="97" t="s">
        <v>171</v>
      </c>
      <c r="H50" s="94">
        <v>41179.61</v>
      </c>
      <c r="I50" s="96">
        <v>19220</v>
      </c>
      <c r="J50" s="94">
        <v>30440.017110000001</v>
      </c>
      <c r="K50" s="95">
        <v>1.7048421760321446E-4</v>
      </c>
      <c r="L50" s="95">
        <v>0.23650231372161787</v>
      </c>
      <c r="M50" s="95">
        <v>7.4351435686101974E-2</v>
      </c>
    </row>
    <row r="51" spans="2:13">
      <c r="B51" s="87" t="s">
        <v>1358</v>
      </c>
      <c r="C51" s="84" t="s">
        <v>1359</v>
      </c>
      <c r="D51" s="97" t="s">
        <v>31</v>
      </c>
      <c r="E51" s="84"/>
      <c r="F51" s="97" t="s">
        <v>1291</v>
      </c>
      <c r="G51" s="97" t="s">
        <v>178</v>
      </c>
      <c r="H51" s="94">
        <v>31695.01</v>
      </c>
      <c r="I51" s="96">
        <v>9400</v>
      </c>
      <c r="J51" s="94">
        <v>1353.2121100000002</v>
      </c>
      <c r="K51" s="95">
        <v>4.8059150871872626E-4</v>
      </c>
      <c r="L51" s="95">
        <v>1.0513719286510365E-2</v>
      </c>
      <c r="M51" s="95">
        <v>3.3052958808379379E-3</v>
      </c>
    </row>
    <row r="52" spans="2:13">
      <c r="B52" s="83"/>
      <c r="C52" s="84"/>
      <c r="D52" s="84"/>
      <c r="E52" s="84"/>
      <c r="F52" s="84"/>
      <c r="G52" s="84"/>
      <c r="H52" s="94"/>
      <c r="I52" s="96"/>
      <c r="J52" s="84"/>
      <c r="K52" s="84"/>
      <c r="L52" s="95"/>
      <c r="M52" s="84"/>
    </row>
    <row r="53" spans="2:13">
      <c r="B53" s="101" t="s">
        <v>74</v>
      </c>
      <c r="C53" s="82"/>
      <c r="D53" s="82"/>
      <c r="E53" s="82"/>
      <c r="F53" s="82"/>
      <c r="G53" s="82"/>
      <c r="H53" s="91"/>
      <c r="I53" s="93"/>
      <c r="J53" s="91">
        <v>20099.900100000003</v>
      </c>
      <c r="K53" s="82"/>
      <c r="L53" s="92">
        <v>0.15616524990919689</v>
      </c>
      <c r="M53" s="92">
        <v>4.9095124492925246E-2</v>
      </c>
    </row>
    <row r="54" spans="2:13">
      <c r="B54" s="87" t="s">
        <v>1360</v>
      </c>
      <c r="C54" s="84" t="s">
        <v>1361</v>
      </c>
      <c r="D54" s="97" t="s">
        <v>131</v>
      </c>
      <c r="E54" s="84"/>
      <c r="F54" s="97" t="s">
        <v>1362</v>
      </c>
      <c r="G54" s="97" t="s">
        <v>171</v>
      </c>
      <c r="H54" s="94">
        <v>18884</v>
      </c>
      <c r="I54" s="96">
        <v>11785</v>
      </c>
      <c r="J54" s="94">
        <v>8559.1937799999996</v>
      </c>
      <c r="K54" s="95">
        <v>4.1882035489990539E-4</v>
      </c>
      <c r="L54" s="95">
        <v>6.6500262639362234E-2</v>
      </c>
      <c r="M54" s="95">
        <v>2.0906307100908E-2</v>
      </c>
    </row>
    <row r="55" spans="2:13">
      <c r="B55" s="87" t="s">
        <v>1363</v>
      </c>
      <c r="C55" s="84" t="s">
        <v>1364</v>
      </c>
      <c r="D55" s="97" t="s">
        <v>1115</v>
      </c>
      <c r="E55" s="84"/>
      <c r="F55" s="97" t="s">
        <v>1362</v>
      </c>
      <c r="G55" s="97" t="s">
        <v>171</v>
      </c>
      <c r="H55" s="94">
        <v>7773</v>
      </c>
      <c r="I55" s="96">
        <v>8084</v>
      </c>
      <c r="J55" s="94">
        <v>2416.7084</v>
      </c>
      <c r="K55" s="95">
        <v>5.0201207511803079E-5</v>
      </c>
      <c r="L55" s="95">
        <v>1.877650482669092E-2</v>
      </c>
      <c r="M55" s="95">
        <v>5.9029447495163511E-3</v>
      </c>
    </row>
    <row r="56" spans="2:13">
      <c r="B56" s="87" t="s">
        <v>1365</v>
      </c>
      <c r="C56" s="84" t="s">
        <v>1366</v>
      </c>
      <c r="D56" s="97" t="s">
        <v>131</v>
      </c>
      <c r="E56" s="84"/>
      <c r="F56" s="97" t="s">
        <v>1362</v>
      </c>
      <c r="G56" s="97" t="s">
        <v>171</v>
      </c>
      <c r="H56" s="94">
        <v>2021</v>
      </c>
      <c r="I56" s="96">
        <v>10085</v>
      </c>
      <c r="J56" s="94">
        <v>783.88344999999993</v>
      </c>
      <c r="K56" s="95">
        <v>6.0530794869672197E-5</v>
      </c>
      <c r="L56" s="95">
        <v>6.0903464325642804E-3</v>
      </c>
      <c r="M56" s="95">
        <v>1.9146789473691833E-3</v>
      </c>
    </row>
    <row r="57" spans="2:13">
      <c r="B57" s="87" t="s">
        <v>1367</v>
      </c>
      <c r="C57" s="84" t="s">
        <v>1368</v>
      </c>
      <c r="D57" s="97" t="s">
        <v>131</v>
      </c>
      <c r="E57" s="84"/>
      <c r="F57" s="97" t="s">
        <v>1362</v>
      </c>
      <c r="G57" s="97" t="s">
        <v>173</v>
      </c>
      <c r="H57" s="94">
        <v>7125</v>
      </c>
      <c r="I57" s="96">
        <v>10414</v>
      </c>
      <c r="J57" s="94">
        <v>3178.64309</v>
      </c>
      <c r="K57" s="95">
        <v>1.4211807472833655E-4</v>
      </c>
      <c r="L57" s="95">
        <v>2.4696321377338175E-2</v>
      </c>
      <c r="M57" s="95">
        <v>7.7640126292033949E-3</v>
      </c>
    </row>
    <row r="58" spans="2:13">
      <c r="B58" s="87" t="s">
        <v>1369</v>
      </c>
      <c r="C58" s="84" t="s">
        <v>1370</v>
      </c>
      <c r="D58" s="97" t="s">
        <v>1115</v>
      </c>
      <c r="E58" s="84"/>
      <c r="F58" s="97" t="s">
        <v>1362</v>
      </c>
      <c r="G58" s="97" t="s">
        <v>171</v>
      </c>
      <c r="H58" s="94">
        <v>18604</v>
      </c>
      <c r="I58" s="96">
        <v>3569</v>
      </c>
      <c r="J58" s="94">
        <v>2553.6546200000003</v>
      </c>
      <c r="K58" s="95">
        <v>5.8683289064734355E-5</v>
      </c>
      <c r="L58" s="95">
        <v>1.9840502188071828E-2</v>
      </c>
      <c r="M58" s="95">
        <v>6.2374435125094833E-3</v>
      </c>
    </row>
    <row r="59" spans="2:13">
      <c r="B59" s="87" t="s">
        <v>1371</v>
      </c>
      <c r="C59" s="84" t="s">
        <v>1372</v>
      </c>
      <c r="D59" s="97" t="s">
        <v>31</v>
      </c>
      <c r="E59" s="84"/>
      <c r="F59" s="97" t="s">
        <v>1362</v>
      </c>
      <c r="G59" s="97" t="s">
        <v>173</v>
      </c>
      <c r="H59" s="94">
        <v>3538</v>
      </c>
      <c r="I59" s="96">
        <v>17206</v>
      </c>
      <c r="J59" s="94">
        <v>2607.8167599999997</v>
      </c>
      <c r="K59" s="95">
        <v>1.7811025921134107E-3</v>
      </c>
      <c r="L59" s="95">
        <v>2.0261312445169419E-2</v>
      </c>
      <c r="M59" s="95">
        <v>6.3697375534188328E-3</v>
      </c>
    </row>
    <row r="60" spans="2:13">
      <c r="B60" s="143"/>
      <c r="C60" s="143"/>
      <c r="D60" s="144"/>
      <c r="E60" s="144"/>
      <c r="F60" s="144"/>
      <c r="G60" s="144"/>
      <c r="H60" s="144"/>
      <c r="I60" s="144"/>
      <c r="J60" s="144"/>
      <c r="K60" s="144"/>
      <c r="L60" s="144"/>
      <c r="M60" s="144"/>
    </row>
    <row r="61" spans="2:13">
      <c r="B61" s="143"/>
      <c r="C61" s="143"/>
      <c r="D61" s="144"/>
      <c r="E61" s="144"/>
      <c r="F61" s="144"/>
      <c r="G61" s="144"/>
      <c r="H61" s="144"/>
      <c r="I61" s="144"/>
      <c r="J61" s="144"/>
      <c r="K61" s="144"/>
      <c r="L61" s="144"/>
      <c r="M61" s="144"/>
    </row>
    <row r="62" spans="2:13">
      <c r="B62" s="142" t="s">
        <v>1531</v>
      </c>
      <c r="C62" s="143"/>
      <c r="D62" s="144"/>
      <c r="E62" s="144"/>
      <c r="F62" s="144"/>
      <c r="G62" s="144"/>
      <c r="H62" s="144"/>
      <c r="I62" s="144"/>
      <c r="J62" s="144"/>
      <c r="K62" s="144"/>
      <c r="L62" s="144"/>
      <c r="M62" s="144"/>
    </row>
    <row r="63" spans="2:13">
      <c r="B63" s="142" t="s">
        <v>120</v>
      </c>
      <c r="C63" s="143"/>
      <c r="D63" s="144"/>
      <c r="E63" s="144"/>
      <c r="F63" s="144"/>
      <c r="G63" s="144"/>
      <c r="H63" s="144"/>
      <c r="I63" s="144"/>
      <c r="J63" s="144"/>
      <c r="K63" s="144"/>
      <c r="L63" s="144"/>
      <c r="M63" s="144"/>
    </row>
    <row r="64" spans="2:13">
      <c r="B64" s="145"/>
      <c r="C64" s="143"/>
      <c r="D64" s="144"/>
      <c r="E64" s="144"/>
      <c r="F64" s="144"/>
      <c r="G64" s="144"/>
      <c r="H64" s="144"/>
      <c r="I64" s="144"/>
      <c r="J64" s="144"/>
      <c r="K64" s="144"/>
      <c r="L64" s="144"/>
      <c r="M64" s="144"/>
    </row>
    <row r="65" spans="2:13">
      <c r="B65" s="143"/>
      <c r="C65" s="143"/>
      <c r="D65" s="144"/>
      <c r="E65" s="144"/>
      <c r="F65" s="144"/>
      <c r="G65" s="144"/>
      <c r="H65" s="144"/>
      <c r="I65" s="144"/>
      <c r="J65" s="144"/>
      <c r="K65" s="144"/>
      <c r="L65" s="144"/>
      <c r="M65" s="144"/>
    </row>
    <row r="66" spans="2:13">
      <c r="B66" s="143"/>
      <c r="C66" s="143"/>
      <c r="D66" s="144"/>
      <c r="E66" s="144"/>
      <c r="F66" s="144"/>
      <c r="G66" s="144"/>
      <c r="H66" s="144"/>
      <c r="I66" s="144"/>
      <c r="J66" s="144"/>
      <c r="K66" s="144"/>
      <c r="L66" s="144"/>
      <c r="M66" s="144"/>
    </row>
    <row r="67" spans="2:13">
      <c r="D67" s="1"/>
      <c r="E67" s="1"/>
      <c r="F67" s="1"/>
      <c r="G67" s="1"/>
    </row>
    <row r="68" spans="2:13">
      <c r="D68" s="1"/>
      <c r="E68" s="1"/>
      <c r="F68" s="1"/>
      <c r="G68" s="1"/>
    </row>
    <row r="69" spans="2:13">
      <c r="D69" s="1"/>
      <c r="E69" s="1"/>
      <c r="F69" s="1"/>
      <c r="G69" s="1"/>
    </row>
    <row r="70" spans="2:13">
      <c r="D70" s="1"/>
      <c r="E70" s="1"/>
      <c r="F70" s="1"/>
      <c r="G70" s="1"/>
    </row>
    <row r="71" spans="2:13">
      <c r="D71" s="1"/>
      <c r="E71" s="1"/>
      <c r="F71" s="1"/>
      <c r="G71" s="1"/>
    </row>
    <row r="72" spans="2:13">
      <c r="D72" s="1"/>
      <c r="E72" s="1"/>
      <c r="F72" s="1"/>
      <c r="G72" s="1"/>
    </row>
    <row r="73" spans="2:13">
      <c r="D73" s="1"/>
      <c r="E73" s="1"/>
      <c r="F73" s="1"/>
      <c r="G73" s="1"/>
    </row>
    <row r="74" spans="2:13">
      <c r="D74" s="1"/>
      <c r="E74" s="1"/>
      <c r="F74" s="1"/>
      <c r="G74" s="1"/>
    </row>
    <row r="75" spans="2:13">
      <c r="D75" s="1"/>
      <c r="E75" s="1"/>
      <c r="F75" s="1"/>
      <c r="G75" s="1"/>
    </row>
    <row r="76" spans="2:13">
      <c r="D76" s="1"/>
      <c r="E76" s="1"/>
      <c r="F76" s="1"/>
      <c r="G76" s="1"/>
    </row>
    <row r="77" spans="2:13">
      <c r="D77" s="1"/>
      <c r="E77" s="1"/>
      <c r="F77" s="1"/>
      <c r="G77" s="1"/>
    </row>
    <row r="78" spans="2:13">
      <c r="D78" s="1"/>
      <c r="E78" s="1"/>
      <c r="F78" s="1"/>
      <c r="G78" s="1"/>
    </row>
    <row r="79" spans="2:13">
      <c r="D79" s="1"/>
      <c r="E79" s="1"/>
      <c r="F79" s="1"/>
      <c r="G79" s="1"/>
    </row>
    <row r="80" spans="2:13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D1:XFD2 B64:B1048576 A1:A1048576 B1:B61 D3:XFD1048576 D1:AB2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 enableFormatConditionsCalculation="0">
    <tabColor indexed="44"/>
    <pageSetUpPr fitToPage="1"/>
  </sheetPr>
  <dimension ref="B1:BI3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" style="2" bestFit="1" customWidth="1"/>
    <col min="3" max="3" width="21.5703125" style="2" customWidth="1"/>
    <col min="4" max="4" width="7.28515625" style="2" customWidth="1"/>
    <col min="5" max="5" width="6.5703125" style="2" bestFit="1" customWidth="1"/>
    <col min="6" max="6" width="8.5703125" style="1" customWidth="1"/>
    <col min="7" max="7" width="6.7109375" style="1" customWidth="1"/>
    <col min="8" max="8" width="7.85546875" style="1" bestFit="1" customWidth="1"/>
    <col min="9" max="9" width="12" style="1" bestFit="1" customWidth="1"/>
    <col min="10" max="10" width="10.140625" style="1" bestFit="1" customWidth="1"/>
    <col min="11" max="11" width="13.140625" style="1" bestFit="1" customWidth="1"/>
    <col min="12" max="12" width="10.140625" style="1" bestFit="1" customWidth="1"/>
    <col min="13" max="13" width="6.85546875" style="1" bestFit="1" customWidth="1"/>
    <col min="14" max="14" width="10" style="1" customWidth="1"/>
    <col min="15" max="15" width="10.7109375" style="1" customWidth="1"/>
    <col min="16" max="16" width="7.5703125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61">
      <c r="B1" s="57" t="s">
        <v>187</v>
      </c>
      <c r="C1" s="78" t="s" vm="1">
        <v>242</v>
      </c>
    </row>
    <row r="2" spans="2:61">
      <c r="B2" s="57" t="s">
        <v>186</v>
      </c>
      <c r="C2" s="78" t="s">
        <v>243</v>
      </c>
    </row>
    <row r="3" spans="2:61">
      <c r="B3" s="57" t="s">
        <v>188</v>
      </c>
      <c r="C3" s="78" t="s">
        <v>244</v>
      </c>
    </row>
    <row r="4" spans="2:61">
      <c r="B4" s="57" t="s">
        <v>189</v>
      </c>
      <c r="C4" s="78">
        <v>75</v>
      </c>
    </row>
    <row r="6" spans="2:61" ht="26.25" customHeight="1">
      <c r="B6" s="167" t="s">
        <v>218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9"/>
    </row>
    <row r="7" spans="2:61" ht="26.25" customHeight="1">
      <c r="B7" s="167" t="s">
        <v>99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9"/>
      <c r="BI7" s="3"/>
    </row>
    <row r="8" spans="2:61" s="3" customFormat="1" ht="63">
      <c r="B8" s="23" t="s">
        <v>123</v>
      </c>
      <c r="C8" s="31" t="s">
        <v>50</v>
      </c>
      <c r="D8" s="70" t="s">
        <v>127</v>
      </c>
      <c r="E8" s="70" t="s">
        <v>125</v>
      </c>
      <c r="F8" s="74" t="s">
        <v>69</v>
      </c>
      <c r="G8" s="31" t="s">
        <v>15</v>
      </c>
      <c r="H8" s="31" t="s">
        <v>70</v>
      </c>
      <c r="I8" s="31" t="s">
        <v>109</v>
      </c>
      <c r="J8" s="31" t="s">
        <v>0</v>
      </c>
      <c r="K8" s="31" t="s">
        <v>113</v>
      </c>
      <c r="L8" s="31" t="s">
        <v>65</v>
      </c>
      <c r="M8" s="31" t="s">
        <v>63</v>
      </c>
      <c r="N8" s="70" t="s">
        <v>190</v>
      </c>
      <c r="O8" s="32" t="s">
        <v>192</v>
      </c>
      <c r="BD8" s="1"/>
      <c r="BE8" s="1"/>
    </row>
    <row r="9" spans="2:61" s="3" customFormat="1" ht="20.25">
      <c r="B9" s="16"/>
      <c r="C9" s="17"/>
      <c r="D9" s="17"/>
      <c r="E9" s="17"/>
      <c r="F9" s="17"/>
      <c r="G9" s="17"/>
      <c r="H9" s="17"/>
      <c r="I9" s="17"/>
      <c r="J9" s="33" t="s">
        <v>22</v>
      </c>
      <c r="K9" s="33" t="s">
        <v>66</v>
      </c>
      <c r="L9" s="33" t="s">
        <v>23</v>
      </c>
      <c r="M9" s="33" t="s">
        <v>20</v>
      </c>
      <c r="N9" s="33" t="s">
        <v>20</v>
      </c>
      <c r="O9" s="34" t="s">
        <v>20</v>
      </c>
      <c r="BC9" s="1"/>
      <c r="BD9" s="1"/>
      <c r="BE9" s="1"/>
      <c r="BI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C10" s="1"/>
      <c r="BD10" s="3"/>
      <c r="BE10" s="1"/>
    </row>
    <row r="11" spans="2:61" s="4" customFormat="1" ht="18" customHeight="1">
      <c r="B11" s="117" t="s">
        <v>37</v>
      </c>
      <c r="C11" s="118"/>
      <c r="D11" s="118"/>
      <c r="E11" s="118"/>
      <c r="F11" s="118"/>
      <c r="G11" s="118"/>
      <c r="H11" s="118"/>
      <c r="I11" s="118"/>
      <c r="J11" s="119"/>
      <c r="K11" s="122"/>
      <c r="L11" s="119">
        <v>29598.572270000004</v>
      </c>
      <c r="M11" s="118"/>
      <c r="N11" s="120">
        <v>1</v>
      </c>
      <c r="O11" s="120">
        <v>7.2296159840540455E-2</v>
      </c>
      <c r="P11" s="5"/>
      <c r="BC11" s="1"/>
      <c r="BD11" s="3"/>
      <c r="BE11" s="1"/>
      <c r="BI11" s="1"/>
    </row>
    <row r="12" spans="2:61" s="4" customFormat="1" ht="18" customHeight="1">
      <c r="B12" s="123" t="s">
        <v>239</v>
      </c>
      <c r="C12" s="118"/>
      <c r="D12" s="118"/>
      <c r="E12" s="118"/>
      <c r="F12" s="118"/>
      <c r="G12" s="118"/>
      <c r="H12" s="118"/>
      <c r="I12" s="118"/>
      <c r="J12" s="119"/>
      <c r="K12" s="122"/>
      <c r="L12" s="119">
        <v>29598.572270000004</v>
      </c>
      <c r="M12" s="118"/>
      <c r="N12" s="120">
        <v>1</v>
      </c>
      <c r="O12" s="120">
        <v>7.2296159840540455E-2</v>
      </c>
      <c r="P12" s="5"/>
      <c r="BC12" s="1"/>
      <c r="BD12" s="3"/>
      <c r="BE12" s="1"/>
      <c r="BI12" s="1"/>
    </row>
    <row r="13" spans="2:61">
      <c r="B13" s="101" t="s">
        <v>1373</v>
      </c>
      <c r="C13" s="82"/>
      <c r="D13" s="82"/>
      <c r="E13" s="82"/>
      <c r="F13" s="82"/>
      <c r="G13" s="82"/>
      <c r="H13" s="82"/>
      <c r="I13" s="82"/>
      <c r="J13" s="91"/>
      <c r="K13" s="93"/>
      <c r="L13" s="91">
        <v>29598.572270000004</v>
      </c>
      <c r="M13" s="82"/>
      <c r="N13" s="92">
        <v>1</v>
      </c>
      <c r="O13" s="92">
        <v>7.2296159840540455E-2</v>
      </c>
      <c r="BD13" s="3"/>
    </row>
    <row r="14" spans="2:61" ht="20.25">
      <c r="B14" s="87" t="s">
        <v>1374</v>
      </c>
      <c r="C14" s="84" t="s">
        <v>1375</v>
      </c>
      <c r="D14" s="97" t="s">
        <v>31</v>
      </c>
      <c r="E14" s="84"/>
      <c r="F14" s="97" t="s">
        <v>1291</v>
      </c>
      <c r="G14" s="84" t="s">
        <v>307</v>
      </c>
      <c r="H14" s="84" t="s">
        <v>1376</v>
      </c>
      <c r="I14" s="97" t="s">
        <v>171</v>
      </c>
      <c r="J14" s="94">
        <v>3370.24</v>
      </c>
      <c r="K14" s="96">
        <v>14187.79</v>
      </c>
      <c r="L14" s="94">
        <v>1839.01324</v>
      </c>
      <c r="M14" s="95">
        <v>1.3050890417782811E-4</v>
      </c>
      <c r="N14" s="95">
        <v>6.2131822549561094E-2</v>
      </c>
      <c r="O14" s="95">
        <v>4.4918921742271647E-3</v>
      </c>
      <c r="BD14" s="4"/>
    </row>
    <row r="15" spans="2:61">
      <c r="B15" s="87" t="s">
        <v>1377</v>
      </c>
      <c r="C15" s="84" t="s">
        <v>1378</v>
      </c>
      <c r="D15" s="97" t="s">
        <v>31</v>
      </c>
      <c r="E15" s="84"/>
      <c r="F15" s="97" t="s">
        <v>1362</v>
      </c>
      <c r="G15" s="84" t="s">
        <v>555</v>
      </c>
      <c r="H15" s="84" t="s">
        <v>1376</v>
      </c>
      <c r="I15" s="97" t="s">
        <v>171</v>
      </c>
      <c r="J15" s="94">
        <v>14715.76</v>
      </c>
      <c r="K15" s="96">
        <v>10615</v>
      </c>
      <c r="L15" s="94">
        <v>6007.7516799999994</v>
      </c>
      <c r="M15" s="95">
        <v>7.6455402827768886E-4</v>
      </c>
      <c r="N15" s="95">
        <v>0.20297437407442892</v>
      </c>
      <c r="O15" s="95">
        <v>1.4674267791618565E-2</v>
      </c>
    </row>
    <row r="16" spans="2:61">
      <c r="B16" s="87" t="s">
        <v>1379</v>
      </c>
      <c r="C16" s="84" t="s">
        <v>1380</v>
      </c>
      <c r="D16" s="97" t="s">
        <v>31</v>
      </c>
      <c r="E16" s="84"/>
      <c r="F16" s="97" t="s">
        <v>1362</v>
      </c>
      <c r="G16" s="84" t="s">
        <v>1381</v>
      </c>
      <c r="H16" s="84" t="s">
        <v>1376</v>
      </c>
      <c r="I16" s="97" t="s">
        <v>171</v>
      </c>
      <c r="J16" s="94">
        <v>97585.43</v>
      </c>
      <c r="K16" s="96">
        <v>1119</v>
      </c>
      <c r="L16" s="94">
        <v>4199.7587800000001</v>
      </c>
      <c r="M16" s="95">
        <v>1.4774818265058117E-4</v>
      </c>
      <c r="N16" s="95">
        <v>0.14189058653537545</v>
      </c>
      <c r="O16" s="95">
        <v>1.0258144524029542E-2</v>
      </c>
    </row>
    <row r="17" spans="2:55">
      <c r="B17" s="87" t="s">
        <v>1382</v>
      </c>
      <c r="C17" s="84" t="s">
        <v>1383</v>
      </c>
      <c r="D17" s="97" t="s">
        <v>145</v>
      </c>
      <c r="E17" s="84"/>
      <c r="F17" s="97" t="s">
        <v>1291</v>
      </c>
      <c r="G17" s="84" t="s">
        <v>645</v>
      </c>
      <c r="H17" s="84"/>
      <c r="I17" s="97" t="s">
        <v>173</v>
      </c>
      <c r="J17" s="94">
        <v>4720</v>
      </c>
      <c r="K17" s="96">
        <v>3311</v>
      </c>
      <c r="L17" s="94">
        <v>669.48446000000001</v>
      </c>
      <c r="M17" s="95">
        <v>2.7489004932822577E-4</v>
      </c>
      <c r="N17" s="95">
        <v>2.2618809241639139E-2</v>
      </c>
      <c r="O17" s="95">
        <v>1.6352530483362368E-3</v>
      </c>
    </row>
    <row r="18" spans="2:55">
      <c r="B18" s="87" t="s">
        <v>1384</v>
      </c>
      <c r="C18" s="84" t="s">
        <v>1385</v>
      </c>
      <c r="D18" s="97" t="s">
        <v>145</v>
      </c>
      <c r="E18" s="84"/>
      <c r="F18" s="97" t="s">
        <v>1291</v>
      </c>
      <c r="G18" s="84" t="s">
        <v>645</v>
      </c>
      <c r="H18" s="84"/>
      <c r="I18" s="97" t="s">
        <v>173</v>
      </c>
      <c r="J18" s="94">
        <v>8110</v>
      </c>
      <c r="K18" s="96">
        <v>2035</v>
      </c>
      <c r="L18" s="94">
        <v>707.00843000000009</v>
      </c>
      <c r="M18" s="95">
        <v>7.3074353283432333E-5</v>
      </c>
      <c r="N18" s="95">
        <v>2.3886572080255276E-2</v>
      </c>
      <c r="O18" s="95">
        <v>1.7269074331567264E-3</v>
      </c>
    </row>
    <row r="19" spans="2:55" ht="20.25">
      <c r="B19" s="87" t="s">
        <v>1386</v>
      </c>
      <c r="C19" s="84" t="s">
        <v>1387</v>
      </c>
      <c r="D19" s="97" t="s">
        <v>31</v>
      </c>
      <c r="E19" s="84"/>
      <c r="F19" s="97" t="s">
        <v>1291</v>
      </c>
      <c r="G19" s="84" t="s">
        <v>645</v>
      </c>
      <c r="H19" s="84"/>
      <c r="I19" s="97" t="s">
        <v>171</v>
      </c>
      <c r="J19" s="94">
        <v>1508.14</v>
      </c>
      <c r="K19" s="96">
        <v>9723.857</v>
      </c>
      <c r="L19" s="94">
        <v>564.01498000000004</v>
      </c>
      <c r="M19" s="95">
        <v>2.1550735685920935E-4</v>
      </c>
      <c r="N19" s="95">
        <v>1.9055479259439293E-2</v>
      </c>
      <c r="O19" s="95">
        <v>1.3776379743785266E-3</v>
      </c>
      <c r="BC19" s="4"/>
    </row>
    <row r="20" spans="2:55">
      <c r="B20" s="87" t="s">
        <v>1388</v>
      </c>
      <c r="C20" s="84" t="s">
        <v>1389</v>
      </c>
      <c r="D20" s="97" t="s">
        <v>31</v>
      </c>
      <c r="E20" s="84"/>
      <c r="F20" s="97" t="s">
        <v>1291</v>
      </c>
      <c r="G20" s="84" t="s">
        <v>645</v>
      </c>
      <c r="H20" s="84"/>
      <c r="I20" s="97" t="s">
        <v>171</v>
      </c>
      <c r="J20" s="94">
        <v>19023</v>
      </c>
      <c r="K20" s="96">
        <v>910</v>
      </c>
      <c r="L20" s="94">
        <v>665.77836000000002</v>
      </c>
      <c r="M20" s="95">
        <v>2.0688491550790908E-3</v>
      </c>
      <c r="N20" s="95">
        <v>2.2493597121061405E-2</v>
      </c>
      <c r="O20" s="95">
        <v>1.6262006928529759E-3</v>
      </c>
      <c r="BC20" s="3"/>
    </row>
    <row r="21" spans="2:55">
      <c r="B21" s="87" t="s">
        <v>1390</v>
      </c>
      <c r="C21" s="84" t="s">
        <v>1391</v>
      </c>
      <c r="D21" s="97" t="s">
        <v>31</v>
      </c>
      <c r="E21" s="84"/>
      <c r="F21" s="97" t="s">
        <v>1291</v>
      </c>
      <c r="G21" s="84" t="s">
        <v>645</v>
      </c>
      <c r="H21" s="84"/>
      <c r="I21" s="97" t="s">
        <v>173</v>
      </c>
      <c r="J21" s="94">
        <v>8815</v>
      </c>
      <c r="K21" s="96">
        <v>1797</v>
      </c>
      <c r="L21" s="94">
        <v>678.59352999999999</v>
      </c>
      <c r="M21" s="95">
        <v>3.3160665685895236E-5</v>
      </c>
      <c r="N21" s="95">
        <v>2.2926562937219671E-2</v>
      </c>
      <c r="O21" s="95">
        <v>1.6575024587034441E-3</v>
      </c>
    </row>
    <row r="22" spans="2:55">
      <c r="B22" s="87" t="s">
        <v>1392</v>
      </c>
      <c r="C22" s="84" t="s">
        <v>1393</v>
      </c>
      <c r="D22" s="97" t="s">
        <v>31</v>
      </c>
      <c r="E22" s="84"/>
      <c r="F22" s="97" t="s">
        <v>1291</v>
      </c>
      <c r="G22" s="84" t="s">
        <v>645</v>
      </c>
      <c r="H22" s="84"/>
      <c r="I22" s="97" t="s">
        <v>181</v>
      </c>
      <c r="J22" s="94">
        <v>40</v>
      </c>
      <c r="K22" s="96">
        <v>859838</v>
      </c>
      <c r="L22" s="94">
        <v>1286.2488600000001</v>
      </c>
      <c r="M22" s="95">
        <v>1.9057569676758286E-3</v>
      </c>
      <c r="N22" s="95">
        <v>4.3456449462046971E-2</v>
      </c>
      <c r="O22" s="95">
        <v>3.1417344164105165E-3</v>
      </c>
    </row>
    <row r="23" spans="2:55">
      <c r="B23" s="87" t="s">
        <v>1394</v>
      </c>
      <c r="C23" s="84" t="s">
        <v>1395</v>
      </c>
      <c r="D23" s="97" t="s">
        <v>31</v>
      </c>
      <c r="E23" s="84"/>
      <c r="F23" s="97" t="s">
        <v>1291</v>
      </c>
      <c r="G23" s="84" t="s">
        <v>645</v>
      </c>
      <c r="H23" s="84"/>
      <c r="I23" s="97" t="s">
        <v>171</v>
      </c>
      <c r="J23" s="94">
        <v>13050.31</v>
      </c>
      <c r="K23" s="96">
        <v>1417</v>
      </c>
      <c r="L23" s="94">
        <v>711.21343999999999</v>
      </c>
      <c r="M23" s="95">
        <v>4.9125073935016457E-4</v>
      </c>
      <c r="N23" s="95">
        <v>2.4028640081429166E-2</v>
      </c>
      <c r="O23" s="95">
        <v>1.7371784040778201E-3</v>
      </c>
    </row>
    <row r="24" spans="2:55">
      <c r="B24" s="87" t="s">
        <v>1396</v>
      </c>
      <c r="C24" s="84" t="s">
        <v>1397</v>
      </c>
      <c r="D24" s="97" t="s">
        <v>31</v>
      </c>
      <c r="E24" s="84"/>
      <c r="F24" s="97" t="s">
        <v>1291</v>
      </c>
      <c r="G24" s="84" t="s">
        <v>645</v>
      </c>
      <c r="H24" s="84"/>
      <c r="I24" s="97" t="s">
        <v>171</v>
      </c>
      <c r="J24" s="94">
        <v>11829.890000000003</v>
      </c>
      <c r="K24" s="96">
        <v>1590.17</v>
      </c>
      <c r="L24" s="94">
        <v>723.49168000000009</v>
      </c>
      <c r="M24" s="95">
        <v>6.472416935994592E-5</v>
      </c>
      <c r="N24" s="95">
        <v>2.4443465495574055E-2</v>
      </c>
      <c r="O24" s="95">
        <v>1.7671686885247571E-3</v>
      </c>
    </row>
    <row r="25" spans="2:55">
      <c r="B25" s="87" t="s">
        <v>1398</v>
      </c>
      <c r="C25" s="84" t="s">
        <v>1399</v>
      </c>
      <c r="D25" s="97" t="s">
        <v>31</v>
      </c>
      <c r="E25" s="84"/>
      <c r="F25" s="97" t="s">
        <v>1291</v>
      </c>
      <c r="G25" s="84" t="s">
        <v>645</v>
      </c>
      <c r="H25" s="84"/>
      <c r="I25" s="97" t="s">
        <v>173</v>
      </c>
      <c r="J25" s="94">
        <v>75800</v>
      </c>
      <c r="K25" s="96">
        <v>967.19</v>
      </c>
      <c r="L25" s="94">
        <v>3140.65569</v>
      </c>
      <c r="M25" s="95">
        <v>4.1135313951817299E-4</v>
      </c>
      <c r="N25" s="95">
        <v>0.10610835081336846</v>
      </c>
      <c r="O25" s="95">
        <v>7.6712262908194273E-3</v>
      </c>
    </row>
    <row r="26" spans="2:55">
      <c r="B26" s="87" t="s">
        <v>1400</v>
      </c>
      <c r="C26" s="84" t="s">
        <v>1401</v>
      </c>
      <c r="D26" s="97" t="s">
        <v>31</v>
      </c>
      <c r="E26" s="84"/>
      <c r="F26" s="97" t="s">
        <v>1291</v>
      </c>
      <c r="G26" s="84" t="s">
        <v>645</v>
      </c>
      <c r="H26" s="84"/>
      <c r="I26" s="97" t="s">
        <v>181</v>
      </c>
      <c r="J26" s="94">
        <v>4648.5</v>
      </c>
      <c r="K26" s="96">
        <v>7761.6859999999997</v>
      </c>
      <c r="L26" s="94">
        <v>1349.3272099999999</v>
      </c>
      <c r="M26" s="95">
        <v>6.6362538090862467E-4</v>
      </c>
      <c r="N26" s="95">
        <v>4.5587577592978261E-2</v>
      </c>
      <c r="O26" s="95">
        <v>3.2958067964049972E-3</v>
      </c>
    </row>
    <row r="27" spans="2:55">
      <c r="B27" s="87" t="s">
        <v>1402</v>
      </c>
      <c r="C27" s="84" t="s">
        <v>1403</v>
      </c>
      <c r="D27" s="97" t="s">
        <v>145</v>
      </c>
      <c r="E27" s="84"/>
      <c r="F27" s="97" t="s">
        <v>1291</v>
      </c>
      <c r="G27" s="84" t="s">
        <v>645</v>
      </c>
      <c r="H27" s="84"/>
      <c r="I27" s="97" t="s">
        <v>173</v>
      </c>
      <c r="J27" s="94">
        <v>16365.97</v>
      </c>
      <c r="K27" s="96">
        <v>10064.49</v>
      </c>
      <c r="L27" s="94">
        <v>7056.2319299999999</v>
      </c>
      <c r="M27" s="95">
        <v>7.2742278019426393E-4</v>
      </c>
      <c r="N27" s="95">
        <v>0.23839771275562269</v>
      </c>
      <c r="O27" s="95">
        <v>1.7235239146999749E-2</v>
      </c>
    </row>
    <row r="28" spans="2:55">
      <c r="B28" s="83"/>
      <c r="C28" s="84"/>
      <c r="D28" s="84"/>
      <c r="E28" s="84"/>
      <c r="F28" s="84"/>
      <c r="G28" s="84"/>
      <c r="H28" s="84"/>
      <c r="I28" s="84"/>
      <c r="J28" s="94"/>
      <c r="K28" s="96"/>
      <c r="L28" s="84"/>
      <c r="M28" s="84"/>
      <c r="N28" s="95"/>
      <c r="O28" s="84"/>
    </row>
    <row r="29" spans="2:55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</row>
    <row r="30" spans="2:55">
      <c r="B30" s="142" t="s">
        <v>1531</v>
      </c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</row>
    <row r="31" spans="2:55">
      <c r="B31" s="142" t="s">
        <v>120</v>
      </c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</row>
    <row r="32" spans="2:55">
      <c r="B32" s="145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</row>
    <row r="33" spans="2:15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</row>
    <row r="34" spans="2:15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</row>
    <row r="35" spans="2:15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</row>
    <row r="36" spans="2:15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</row>
    <row r="37" spans="2:15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</row>
    <row r="38" spans="2:15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</row>
    <row r="39" spans="2:15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</row>
    <row r="40" spans="2:15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</row>
    <row r="41" spans="2:15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</row>
    <row r="42" spans="2:15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</row>
    <row r="43" spans="2:15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</row>
    <row r="44" spans="2:15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</row>
    <row r="45" spans="2:15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</row>
    <row r="46" spans="2:15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</row>
    <row r="47" spans="2:15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</row>
    <row r="48" spans="2:15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</row>
    <row r="49" spans="2:15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</row>
    <row r="50" spans="2:15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</row>
    <row r="51" spans="2:15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</row>
    <row r="52" spans="2:15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</row>
    <row r="53" spans="2:15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</row>
    <row r="54" spans="2:15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</row>
    <row r="55" spans="2:15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</row>
    <row r="56" spans="2:15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</row>
    <row r="57" spans="2:15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</row>
    <row r="58" spans="2:15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</row>
    <row r="59" spans="2:15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</row>
    <row r="60" spans="2:15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</row>
    <row r="61" spans="2:15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</row>
    <row r="62" spans="2:15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</row>
    <row r="63" spans="2:15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</row>
    <row r="64" spans="2:15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</row>
    <row r="65" spans="2:15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</row>
    <row r="66" spans="2:15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spans="2:15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</row>
    <row r="68" spans="2:15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</row>
    <row r="69" spans="2:15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</row>
    <row r="70" spans="2:15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</row>
    <row r="71" spans="2:15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</row>
    <row r="72" spans="2:15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</row>
    <row r="73" spans="2:15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</row>
    <row r="74" spans="2:15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</row>
    <row r="75" spans="2:15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</row>
    <row r="76" spans="2:15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</row>
    <row r="77" spans="2:15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</row>
    <row r="78" spans="2:15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</row>
    <row r="79" spans="2:15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</row>
    <row r="80" spans="2:15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</row>
    <row r="81" spans="2:15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</row>
    <row r="82" spans="2:15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</row>
    <row r="83" spans="2:15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  <row r="84" spans="2:15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</row>
    <row r="85" spans="2:15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</row>
    <row r="86" spans="2:15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</row>
    <row r="87" spans="2:15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</row>
    <row r="88" spans="2:15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</row>
    <row r="89" spans="2:15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</row>
    <row r="90" spans="2:15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</row>
    <row r="91" spans="2:15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</row>
    <row r="92" spans="2:15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</row>
    <row r="93" spans="2:15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</row>
    <row r="94" spans="2:15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</row>
    <row r="95" spans="2:15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</row>
    <row r="96" spans="2:15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</row>
    <row r="97" spans="2:15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</row>
    <row r="98" spans="2:15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</row>
    <row r="99" spans="2:15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</row>
    <row r="100" spans="2:15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</row>
    <row r="101" spans="2:15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</row>
    <row r="102" spans="2:15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</row>
    <row r="103" spans="2:15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</row>
    <row r="104" spans="2:15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</row>
    <row r="105" spans="2:15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</row>
    <row r="106" spans="2:15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</row>
    <row r="107" spans="2:15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</row>
    <row r="108" spans="2:15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</row>
    <row r="109" spans="2:15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</row>
    <row r="110" spans="2:15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</row>
    <row r="111" spans="2:15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</row>
    <row r="112" spans="2:15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</row>
    <row r="113" spans="2:15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</row>
    <row r="114" spans="2:15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</row>
    <row r="115" spans="2:15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</row>
    <row r="116" spans="2:15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</row>
    <row r="117" spans="2:15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</row>
    <row r="118" spans="2:15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</row>
    <row r="119" spans="2:15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</row>
    <row r="120" spans="2:15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</row>
    <row r="121" spans="2:15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</row>
    <row r="122" spans="2:15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</row>
    <row r="123" spans="2:15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</row>
    <row r="124" spans="2:15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</row>
    <row r="125" spans="2:15"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</row>
    <row r="126" spans="2:15"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</row>
    <row r="127" spans="2:15"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</row>
    <row r="128" spans="2:1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4"/>
      <c r="C307" s="1"/>
      <c r="D307" s="1"/>
      <c r="E307" s="1"/>
    </row>
    <row r="308" spans="2:5">
      <c r="B308" s="44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C5:C1048576 AD1:XFD2 B32:B1048576 A1:A1048576 B1:B29 D3:XFD1048576 D1:AB2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B79C988D-E6B0-44D1-8B07-8C396926BDF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28</vt:i4>
      </vt:variant>
    </vt:vector>
  </HeadingPairs>
  <TitlesOfParts>
    <vt:vector size="59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גיא</dc:creator>
  <cp:lastModifiedBy>user</cp:lastModifiedBy>
  <cp:lastPrinted>2015-07-05T07:24:46Z</cp:lastPrinted>
  <dcterms:created xsi:type="dcterms:W3CDTF">2005-07-19T07:39:38Z</dcterms:created>
  <dcterms:modified xsi:type="dcterms:W3CDTF">2016-09-07T10:09:15Z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AdHocReviewCycleID">
    <vt:i4>-921862254</vt:i4>
  </property>
  <property fmtid="{D5CDD505-2E9C-101B-9397-08002B2CF9AE}" pid="21" name="_NewReviewCycle">
    <vt:lpwstr/>
  </property>
  <property fmtid="{D5CDD505-2E9C-101B-9397-08002B2CF9AE}" pid="22" name="_EmailSubject">
    <vt:lpwstr>קבצי נכס בודד 30.6.16 - להעלאה לאינטרנט ביום ראשון בבוקר - חלק א'</vt:lpwstr>
  </property>
  <property fmtid="{D5CDD505-2E9C-101B-9397-08002B2CF9AE}" pid="23" name="_AuthorEmail">
    <vt:lpwstr>mayami@migdal.co.il</vt:lpwstr>
  </property>
  <property fmtid="{D5CDD505-2E9C-101B-9397-08002B2CF9AE}" pid="24" name="_AuthorEmailDisplayName">
    <vt:lpwstr>מיה ימיני מינץ</vt:lpwstr>
  </property>
  <property fmtid="{D5CDD505-2E9C-101B-9397-08002B2CF9AE}" pid="26" name="_PreviousAdHocReviewCycleID">
    <vt:i4>790881911</vt:i4>
  </property>
  <property fmtid="{D5CDD505-2E9C-101B-9397-08002B2CF9AE}" pid="27" name="b76e59bb9f5947a781773f53cc6e9460">
    <vt:lpwstr/>
  </property>
  <property fmtid="{D5CDD505-2E9C-101B-9397-08002B2CF9AE}" pid="28" name="ia53b9f18d984e01914f4b79710425b7">
    <vt:lpwstr/>
  </property>
  <property fmtid="{D5CDD505-2E9C-101B-9397-08002B2CF9AE}" pid="30" name="aa1c885e8039426686f6c49672b09953">
    <vt:lpwstr/>
  </property>
  <property fmtid="{D5CDD505-2E9C-101B-9397-08002B2CF9AE}" pid="31" name="e09eddfac2354f9ab04a226e27f86f1f">
    <vt:lpwstr/>
  </property>
  <property fmtid="{D5CDD505-2E9C-101B-9397-08002B2CF9AE}" pid="33" name="kb4cc1381c4248d7a2dfa3f1be0c86c0">
    <vt:lpwstr/>
  </property>
  <property fmtid="{D5CDD505-2E9C-101B-9397-08002B2CF9AE}" pid="34" name="n612d9597dc7466f957352ce79be86f3">
    <vt:lpwstr/>
  </property>
  <property fmtid="{D5CDD505-2E9C-101B-9397-08002B2CF9AE}" pid="35" name="xd_Signature">
    <vt:bool>false</vt:bool>
  </property>
  <property fmtid="{D5CDD505-2E9C-101B-9397-08002B2CF9AE}" pid="36" name="xd_ProgID">
    <vt:lpwstr/>
  </property>
  <property fmtid="{D5CDD505-2E9C-101B-9397-08002B2CF9AE}" pid="37" name="_SourceUrl">
    <vt:lpwstr/>
  </property>
  <property fmtid="{D5CDD505-2E9C-101B-9397-08002B2CF9AE}" pid="38" name="_SharedFileIndex">
    <vt:lpwstr/>
  </property>
  <property fmtid="{D5CDD505-2E9C-101B-9397-08002B2CF9AE}" pid="39" name="TemplateUrl">
    <vt:lpwstr/>
  </property>
</Properties>
</file>