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עתידיים'!$B$6:$K$38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630]}"/>
    <s v="{[Medida].[Medida].&amp;[2]}"/>
    <s v="{[Keren].[Keren].[All]}"/>
    <s v="{[Cheshbon KM].[Hie Peilut].[Peilut 4].&amp;[Kod_Peilut_L4_235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</valueMetadata>
</metadata>
</file>

<file path=xl/sharedStrings.xml><?xml version="1.0" encoding="utf-8"?>
<sst xmlns="http://schemas.openxmlformats.org/spreadsheetml/2006/main" count="3481" uniqueCount="1031">
  <si>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</si>
  <si>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</si>
  <si>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</si>
  <si>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</si>
  <si>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</si>
  <si>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</si>
  <si>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</si>
  <si>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</si>
  <si>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</si>
  <si>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</si>
  <si>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</si>
  <si>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</si>
  <si>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</si>
  <si>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</si>
  <si>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</si>
  <si>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</si>
  <si>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</si>
  <si>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</si>
  <si>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</si>
  <si>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</si>
  <si>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</si>
  <si>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</si>
  <si>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</si>
  <si>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</si>
  <si>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</si>
  <si>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</si>
  <si>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</si>
  <si>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</si>
  <si>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</si>
  <si>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</si>
  <si>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</si>
  <si>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</si>
  <si>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</si>
  <si>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</si>
  <si>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</si>
  <si>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</si>
  <si>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</si>
  <si>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</si>
  <si>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</si>
  <si>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</si>
  <si>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</si>
  <si>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</si>
  <si>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</si>
  <si>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</si>
  <si>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</si>
  <si>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</si>
  <si>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</si>
  <si>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</si>
  <si>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</si>
  <si>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</si>
  <si>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</si>
  <si>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</si>
  <si>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</si>
  <si>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</si>
  <si>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</si>
  <si>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</si>
  <si>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</si>
  <si>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</si>
  <si>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</si>
  <si>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</si>
  <si>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</si>
  <si>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</si>
  <si>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</si>
  <si>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</si>
  <si>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</si>
  <si>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</si>
  <si>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</si>
  <si>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</si>
  <si>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</si>
  <si>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</si>
  <si>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</si>
  <si>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</si>
  <si>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</si>
  <si>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</si>
  <si>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</si>
  <si>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</si>
  <si>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</si>
  <si>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</si>
  <si>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</si>
  <si>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</si>
  <si>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</si>
  <si>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</si>
  <si>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</si>
  <si>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</si>
  <si>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</si>
  <si>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</si>
  <si>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</si>
  <si>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</si>
  <si>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</si>
  <si>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</si>
  <si>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</si>
  <si>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</si>
  <si>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</si>
  <si>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</si>
  <si>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</si>
  <si>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</si>
  <si>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</si>
  <si>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</si>
  <si>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</si>
  <si>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</si>
  <si>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</si>
  <si>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</si>
  <si>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</si>
  <si>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</si>
  <si>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</si>
  <si>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</si>
  <si>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</si>
  <si>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</si>
  <si>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</si>
  <si>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</si>
  <si>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</si>
  <si>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</si>
  <si>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</si>
  <si>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</si>
  <si>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</si>
  <si>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</si>
  <si>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</si>
  <si>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</si>
  <si>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</si>
  <si>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</si>
  <si>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</si>
  <si>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</si>
  <si>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</si>
  <si>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</si>
  <si>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</si>
  <si>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</si>
  <si>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</si>
  <si>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</si>
  <si>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</si>
  <si>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</si>
  <si>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</si>
  <si>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</si>
  <si>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</si>
  <si>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</si>
  <si>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</si>
  <si>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</si>
  <si>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</si>
  <si>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</si>
  <si>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</si>
  <si>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</si>
  <si>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</si>
  <si>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</si>
  <si>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</si>
  <si>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</si>
  <si>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</si>
  <si>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</si>
  <si>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</si>
  <si>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</si>
  <si>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</si>
  <si>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</si>
  <si>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</si>
  <si>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</si>
  <si>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</si>
  <si>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</si>
  <si>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</si>
  <si>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</si>
  <si>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</si>
  <si>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</si>
  <si>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</si>
  <si>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</si>
  <si>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</si>
  <si>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</si>
  <si>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</si>
  <si>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</si>
  <si>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</si>
  <si>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</si>
  <si>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</si>
  <si>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</si>
  <si>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</si>
  <si>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</si>
  <si>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</si>
  <si>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</si>
  <si>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</si>
  <si>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</si>
  <si>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</si>
  <si>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</si>
  <si>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</si>
  <si>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</si>
  <si>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</si>
  <si>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</si>
  <si>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</si>
  <si>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</si>
  <si>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</si>
  <si>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</si>
  <si>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</si>
  <si>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</si>
  <si>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</si>
  <si>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</si>
  <si>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</si>
  <si>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</si>
  <si>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</si>
  <si>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</si>
  <si>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</si>
  <si>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</si>
  <si>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</si>
  <si>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</si>
  <si>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</si>
  <si>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</si>
  <si>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</si>
  <si>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</si>
  <si>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</si>
  <si>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</si>
  <si>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</si>
  <si>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</si>
  <si>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</si>
  <si>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</si>
  <si>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</si>
  <si>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</si>
  <si>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</si>
  <si>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</si>
  <si>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</si>
  <si>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</si>
  <si>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</si>
  <si>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</si>
  <si>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</si>
  <si>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</si>
  <si>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</si>
  <si>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</si>
  <si>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</si>
  <si>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</si>
  <si>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</si>
  <si>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</si>
  <si>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</si>
  <si>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</si>
  <si>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</si>
  <si>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</si>
  <si>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</si>
  <si>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</si>
  <si>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</si>
  <si>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</si>
  <si>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</si>
  <si>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</si>
  <si>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30/06/2016</t>
  </si>
  <si>
    <t>מגדל חברה לביטוח</t>
  </si>
  <si>
    <t>מגדל משתתף מסלול מנייתי</t>
  </si>
  <si>
    <t>5904 גליל</t>
  </si>
  <si>
    <t>9590431</t>
  </si>
  <si>
    <t>RF</t>
  </si>
  <si>
    <t>ממשלתי צמוד 0923</t>
  </si>
  <si>
    <t>1128081</t>
  </si>
  <si>
    <t>ממשלתי שקלי 825</t>
  </si>
  <si>
    <t>1135557</t>
  </si>
  <si>
    <t>אבנר יהש</t>
  </si>
  <si>
    <t>268011</t>
  </si>
  <si>
    <t>מגמה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</si>
  <si>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</si>
  <si>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</si>
  <si>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</si>
  <si>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</si>
  <si>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</si>
  <si>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</si>
  <si>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</si>
  <si>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</si>
  <si>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</si>
  <si>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</si>
  <si>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</si>
  <si>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</si>
  <si>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</si>
  <si>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</si>
  <si>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</si>
  <si>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</si>
  <si>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</si>
  <si>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</si>
  <si>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</si>
  <si>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</si>
  <si>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</si>
  <si>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גזית גלוב</t>
  </si>
  <si>
    <t>126011</t>
  </si>
  <si>
    <t>520033234</t>
  </si>
  <si>
    <t>נדלן ובינוי</t>
  </si>
  <si>
    <t>דיסקונט</t>
  </si>
  <si>
    <t>691212</t>
  </si>
  <si>
    <t>520007030</t>
  </si>
  <si>
    <t>דלק קדוחים</t>
  </si>
  <si>
    <t>475020</t>
  </si>
  <si>
    <t>550013098</t>
  </si>
  <si>
    <t>טבע</t>
  </si>
  <si>
    <t>629014</t>
  </si>
  <si>
    <t>520013954</t>
  </si>
  <si>
    <t>כימיה גומי ופלסטיק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</si>
  <si>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</si>
  <si>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</si>
  <si>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</si>
  <si>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</si>
  <si>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</si>
  <si>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</si>
  <si>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</si>
  <si>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</si>
  <si>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</si>
  <si>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</si>
  <si>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</si>
  <si>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</si>
  <si>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מיילן</t>
  </si>
  <si>
    <t>1136704</t>
  </si>
  <si>
    <t>Pharmaceuticals&amp; Biotechnology</t>
  </si>
  <si>
    <t>מליסרון*</t>
  </si>
  <si>
    <t>323014</t>
  </si>
  <si>
    <t>520037789</t>
  </si>
  <si>
    <t>נייס*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</si>
  <si>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</si>
  <si>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</si>
  <si>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</si>
  <si>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</si>
  <si>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</si>
  <si>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</si>
  <si>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</si>
  <si>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</si>
  <si>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השקעה ואחזקות</t>
  </si>
  <si>
    <t>פרוטרום*</t>
  </si>
  <si>
    <t>1081082</t>
  </si>
  <si>
    <t>520042805</t>
  </si>
  <si>
    <t>מזון</t>
  </si>
  <si>
    <t>פריגו</t>
  </si>
  <si>
    <t>1130699</t>
  </si>
  <si>
    <t>529592</t>
  </si>
  <si>
    <t>קבוצת דלק</t>
  </si>
  <si>
    <t>1084128</t>
  </si>
  <si>
    <t>520044322</t>
  </si>
  <si>
    <t>קבוצת עזריאלי*</t>
  </si>
  <si>
    <t>1119478</t>
  </si>
  <si>
    <t>510960719</t>
  </si>
  <si>
    <t>שטראוס עלית*</t>
  </si>
  <si>
    <t>746016</t>
  </si>
  <si>
    <t>520003781</t>
  </si>
  <si>
    <t>אבגול*</t>
  </si>
  <si>
    <t>1100957</t>
  </si>
  <si>
    <t>510119068</t>
  </si>
  <si>
    <t>עץ נייר ודפוס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</si>
  <si>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</si>
  <si>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</si>
  <si>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</si>
  <si>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</si>
  <si>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</si>
  <si>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</si>
  <si>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</si>
  <si>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ביטוח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</si>
  <si>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</si>
  <si>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</si>
  <si>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</si>
  <si>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</si>
  <si>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</si>
  <si>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</si>
  <si>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</si>
  <si>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</si>
  <si>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</si>
  <si>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</si>
  <si>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</si>
  <si>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</si>
  <si>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</si>
  <si>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</si>
  <si>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</si>
  <si>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</si>
  <si>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</si>
  <si>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</si>
  <si>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511659401</t>
  </si>
  <si>
    <t>בתי זיקוק לנפט</t>
  </si>
  <si>
    <t>2590248</t>
  </si>
  <si>
    <t>520036658</t>
  </si>
  <si>
    <t>גב ים 1*</t>
  </si>
  <si>
    <t>759019</t>
  </si>
  <si>
    <t>520001736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</si>
  <si>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</si>
  <si>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</si>
  <si>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</si>
  <si>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</si>
  <si>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</si>
  <si>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</si>
  <si>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</si>
  <si>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</si>
  <si>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520017450</t>
  </si>
  <si>
    <t>הראל השקעות</t>
  </si>
  <si>
    <t>585018</t>
  </si>
  <si>
    <t>520033986</t>
  </si>
  <si>
    <t>וילאר אינטרנשיונל בע"מ</t>
  </si>
  <si>
    <t>416016</t>
  </si>
  <si>
    <t>520038910</t>
  </si>
  <si>
    <t>חילן טק*</t>
  </si>
  <si>
    <t>1084698</t>
  </si>
  <si>
    <t>520039942</t>
  </si>
  <si>
    <t>שרותי מידע</t>
  </si>
  <si>
    <t>חלל</t>
  </si>
  <si>
    <t>1092345</t>
  </si>
  <si>
    <t>511396046</t>
  </si>
  <si>
    <t>טאואר</t>
  </si>
  <si>
    <t>1082379</t>
  </si>
  <si>
    <t>520041997</t>
  </si>
  <si>
    <t>מוליכים למחצה</t>
  </si>
  <si>
    <t>יואל*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</si>
  <si>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</si>
  <si>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</si>
  <si>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</si>
  <si>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</si>
  <si>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</si>
  <si>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</si>
  <si>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</si>
  <si>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</si>
  <si>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</si>
  <si>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</si>
  <si>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</si>
  <si>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</si>
  <si>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</si>
  <si>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</si>
  <si>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</si>
  <si>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</si>
  <si>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</si>
  <si>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</si>
  <si>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</si>
  <si>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</si>
  <si>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</si>
  <si>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</si>
  <si>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</si>
  <si>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</si>
  <si>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</si>
  <si>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</si>
  <si>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</si>
  <si>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</si>
  <si>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</si>
  <si>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</si>
  <si>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511930125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</si>
  <si>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</si>
  <si>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</si>
  <si>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</si>
  <si>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</si>
  <si>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</si>
  <si>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</si>
  <si>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</si>
  <si>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</si>
  <si>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</si>
  <si>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</si>
  <si>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</si>
  <si>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</si>
  <si>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</si>
  <si>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</si>
  <si>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520044314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</si>
  <si>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</si>
  <si>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</si>
  <si>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</si>
  <si>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</si>
  <si>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</si>
  <si>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</si>
  <si>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</si>
  <si>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</si>
  <si>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</si>
  <si>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שיכון ובינוי*</t>
  </si>
  <si>
    <t>1081942</t>
  </si>
  <si>
    <t>520036104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</si>
  <si>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</si>
  <si>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</si>
  <si>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</si>
  <si>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</si>
  <si>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</si>
  <si>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</si>
  <si>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</si>
  <si>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</si>
  <si>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</si>
  <si>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</si>
  <si>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</si>
  <si>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</si>
  <si>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שרותים</t>
  </si>
  <si>
    <t>אזורים*</t>
  </si>
  <si>
    <t>715011</t>
  </si>
  <si>
    <t>520025990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</si>
  <si>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</si>
  <si>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</si>
  <si>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</si>
  <si>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</si>
  <si>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</si>
  <si>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</si>
  <si>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</si>
  <si>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</si>
  <si>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</si>
  <si>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</si>
  <si>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</si>
  <si>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</si>
  <si>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</si>
  <si>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</si>
  <si>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</si>
  <si>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</si>
  <si>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</si>
  <si>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520043878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</si>
  <si>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</si>
  <si>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</si>
  <si>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</si>
  <si>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</si>
  <si>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</si>
  <si>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</si>
  <si>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</si>
  <si>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</si>
  <si>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</si>
  <si>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</si>
  <si>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</si>
  <si>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</si>
  <si>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</si>
  <si>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</si>
  <si>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</si>
  <si>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</si>
  <si>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</si>
  <si>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</si>
  <si>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</si>
  <si>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</si>
  <si>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</si>
  <si>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</si>
  <si>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</si>
  <si>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</si>
  <si>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</si>
  <si>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</si>
  <si>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</si>
  <si>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</si>
  <si>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</si>
  <si>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</si>
  <si>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</si>
  <si>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</si>
  <si>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</si>
  <si>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</si>
  <si>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</si>
  <si>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</si>
  <si>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</si>
  <si>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</si>
  <si>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</si>
  <si>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</si>
  <si>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</si>
  <si>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</si>
  <si>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</si>
  <si>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</si>
  <si>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</si>
  <si>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</si>
  <si>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</si>
  <si>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</si>
  <si>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</si>
  <si>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</si>
  <si>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</si>
  <si>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</si>
  <si>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</si>
  <si>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</si>
  <si>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</si>
  <si>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</si>
  <si>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</si>
  <si>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</si>
  <si>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</si>
  <si>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</si>
  <si>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</si>
  <si>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</si>
  <si>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</si>
  <si>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</si>
  <si>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</si>
  <si>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</si>
  <si>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</si>
  <si>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</si>
  <si>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</si>
  <si>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</si>
  <si>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</si>
  <si>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</si>
  <si>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</si>
  <si>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</si>
  <si>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</si>
  <si>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</si>
  <si>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</si>
  <si>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</si>
  <si>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</si>
  <si>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</si>
  <si>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</si>
  <si>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</si>
  <si>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</si>
  <si>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</si>
  <si>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</si>
  <si>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</si>
  <si>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</si>
  <si>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</si>
  <si>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</si>
  <si>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</si>
  <si>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</si>
  <si>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</si>
  <si>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</si>
  <si>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</si>
  <si>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</si>
  <si>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</si>
  <si>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</si>
  <si>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</si>
  <si>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</si>
  <si>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</si>
  <si>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</si>
  <si>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</si>
  <si>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</si>
  <si>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</si>
  <si>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</si>
  <si>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</si>
  <si>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</si>
  <si>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</si>
  <si>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</si>
  <si>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</si>
  <si>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</si>
  <si>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</si>
  <si>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</si>
  <si>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</si>
  <si>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</si>
  <si>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</si>
  <si>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</si>
  <si>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</si>
  <si>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</si>
  <si>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</si>
  <si>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</si>
  <si>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</si>
  <si>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</si>
  <si>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</si>
  <si>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</si>
  <si>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</si>
  <si>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</si>
  <si>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</si>
  <si>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</si>
  <si>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</si>
  <si>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</si>
  <si>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</si>
  <si>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</si>
  <si>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</si>
  <si>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</si>
  <si>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CONTROL*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</si>
  <si>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</si>
  <si>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</si>
  <si>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</si>
  <si>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</si>
  <si>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</si>
  <si>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</si>
  <si>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</si>
  <si>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</si>
  <si>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</si>
  <si>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</si>
  <si>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</si>
  <si>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</si>
  <si>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</si>
  <si>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</si>
  <si>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</si>
  <si>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</si>
  <si>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</si>
  <si>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</si>
  <si>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</si>
  <si>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</si>
  <si>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</si>
  <si>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</si>
  <si>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</si>
  <si>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</si>
  <si>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</si>
  <si>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</si>
  <si>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</si>
  <si>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</si>
  <si>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</si>
  <si>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</si>
  <si>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</si>
  <si>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</si>
  <si>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APPLE INC</t>
  </si>
  <si>
    <t>US0378331005</t>
  </si>
  <si>
    <t>BAE SYSTEMS</t>
  </si>
  <si>
    <t>GB0002634946</t>
  </si>
  <si>
    <t>Capital Goods</t>
  </si>
  <si>
    <t>BLACKROCK</t>
  </si>
  <si>
    <t>US09247X1019</t>
  </si>
  <si>
    <t>BNP PARIBAS</t>
  </si>
  <si>
    <t>FR0000131104</t>
  </si>
  <si>
    <t>Banks</t>
  </si>
  <si>
    <t>BP PLC</t>
  </si>
  <si>
    <t>GB0007980591</t>
  </si>
  <si>
    <t>ENERGY</t>
  </si>
  <si>
    <t>BRISTOL MYERS SQUIBB</t>
  </si>
  <si>
    <t>US1101221083</t>
  </si>
  <si>
    <t>CHICAGO BRIDGE &amp; IRON CO NV</t>
  </si>
  <si>
    <t>US1672501095</t>
  </si>
  <si>
    <t>COGNIZANT TECH SOLUTIONS A</t>
  </si>
  <si>
    <t>US1924461023</t>
  </si>
  <si>
    <t>COMPAGNIE DE SAINT GOBAIN</t>
  </si>
  <si>
    <t>FR0000125007</t>
  </si>
  <si>
    <t>CREDIT SUISSE GROUP AG REG</t>
  </si>
  <si>
    <t>CH0012138530</t>
  </si>
  <si>
    <t>פרנק שווצרי</t>
  </si>
  <si>
    <t>CVS CAREMARK CORP</t>
  </si>
  <si>
    <t>US1266501006</t>
  </si>
  <si>
    <t>Food &amp; Staples Retailing</t>
  </si>
  <si>
    <t>DELTA AIR LINES</t>
  </si>
  <si>
    <t>US2473617023</t>
  </si>
  <si>
    <t>Transportation</t>
  </si>
  <si>
    <t>DEUTSCHE TELEKOM</t>
  </si>
  <si>
    <t>DE0005557508</t>
  </si>
  <si>
    <t>TELECOMMUNICATION SERVICES</t>
  </si>
  <si>
    <t>DIAGEO</t>
  </si>
  <si>
    <t>GB0002374006</t>
  </si>
  <si>
    <t>Food &amp; Beverage &amp; Tobacco</t>
  </si>
  <si>
    <t>EXPEDIA INC</t>
  </si>
  <si>
    <t>US30212P3038</t>
  </si>
  <si>
    <t>Retailing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</si>
  <si>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</si>
  <si>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</si>
  <si>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</si>
  <si>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</si>
  <si>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</si>
  <si>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</si>
  <si>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</si>
  <si>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</si>
  <si>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ILIAD</t>
  </si>
  <si>
    <t>FR0004035913</t>
  </si>
  <si>
    <t>INDITEX</t>
  </si>
  <si>
    <t>ES0148396007</t>
  </si>
  <si>
    <t>BME</t>
  </si>
  <si>
    <t>INPEX</t>
  </si>
  <si>
    <t>JP3294460005</t>
  </si>
  <si>
    <t>INTESA SANPAOLO</t>
  </si>
  <si>
    <t>IT0000072618</t>
  </si>
  <si>
    <t>JOHNSON &amp; JOHNSON</t>
  </si>
  <si>
    <t>US4781601046</t>
  </si>
  <si>
    <t>KITE PHARMA</t>
  </si>
  <si>
    <t>US49803L1098</t>
  </si>
  <si>
    <t>KLEPIERRE</t>
  </si>
  <si>
    <t>FR0000121964</t>
  </si>
  <si>
    <t>Real Estate</t>
  </si>
  <si>
    <t>KONINKLIJKE PHILIPS NV</t>
  </si>
  <si>
    <t>NL0000009538</t>
  </si>
  <si>
    <t>KROGER CO</t>
  </si>
  <si>
    <t>US5010441013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</si>
  <si>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</si>
  <si>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</si>
  <si>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</si>
  <si>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</si>
  <si>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</si>
  <si>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</si>
  <si>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</si>
  <si>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</si>
  <si>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</si>
  <si>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</si>
  <si>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</si>
  <si>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</si>
  <si>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</si>
  <si>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</si>
  <si>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</si>
  <si>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ORACLE CORP</t>
  </si>
  <si>
    <t>US68389X1054</t>
  </si>
  <si>
    <t>ORANGE</t>
  </si>
  <si>
    <t>FR0000133308</t>
  </si>
  <si>
    <t>PFIZER INC</t>
  </si>
  <si>
    <t>US7170811035</t>
  </si>
  <si>
    <t>potash corp</t>
  </si>
  <si>
    <t>CA73755L1076</t>
  </si>
  <si>
    <t>RENAULT SA</t>
  </si>
  <si>
    <t>FR0000131906</t>
  </si>
  <si>
    <t>Automobiles &amp; Components</t>
  </si>
  <si>
    <t>ROCHE HOLDING AG GENUSSCHEIN</t>
  </si>
  <si>
    <t>CH0012032048</t>
  </si>
  <si>
    <t>S&amp;P GLOBAL</t>
  </si>
  <si>
    <t>US78409V1044</t>
  </si>
  <si>
    <t>SOUTHWEST AIRLINES</t>
  </si>
  <si>
    <t>US8447411088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</si>
  <si>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</si>
  <si>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</si>
  <si>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</si>
  <si>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</si>
  <si>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</si>
  <si>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</si>
  <si>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</si>
  <si>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UNILEVER NV CVA</t>
  </si>
  <si>
    <t>NL0000009355</t>
  </si>
  <si>
    <t>Household &amp; Personal Products</t>
  </si>
  <si>
    <t>US BANCORP</t>
  </si>
  <si>
    <t>US9029733048</t>
  </si>
  <si>
    <t>VINCI SA</t>
  </si>
  <si>
    <t>FR0000125486</t>
  </si>
  <si>
    <t>VISA</t>
  </si>
  <si>
    <t>US92826C8394</t>
  </si>
  <si>
    <t>VMWARE INC CLASS A</t>
  </si>
  <si>
    <t>US9285634021</t>
  </si>
  <si>
    <t>VODAFONE GROUP</t>
  </si>
  <si>
    <t>GB00BH4HKS39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</si>
  <si>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</si>
  <si>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</si>
  <si>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</si>
  <si>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</si>
  <si>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</si>
  <si>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</si>
  <si>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</si>
  <si>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</si>
  <si>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</si>
  <si>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</si>
  <si>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</si>
  <si>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</si>
  <si>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פסגות 100.ס2</t>
  </si>
  <si>
    <t>1125327</t>
  </si>
  <si>
    <t>513464289</t>
  </si>
  <si>
    <t>פסגות סל בנקים</t>
  </si>
  <si>
    <t>1104645</t>
  </si>
  <si>
    <t>קסם בנקים</t>
  </si>
  <si>
    <t>1117290</t>
  </si>
  <si>
    <t>520041989</t>
  </si>
  <si>
    <t>קסם סל יתר 120</t>
  </si>
  <si>
    <t>1103167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</si>
  <si>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</si>
  <si>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</si>
  <si>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</si>
  <si>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</si>
  <si>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</si>
  <si>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</si>
  <si>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</si>
  <si>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</si>
  <si>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</si>
  <si>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</si>
  <si>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</si>
  <si>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</si>
  <si>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</si>
  <si>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</si>
  <si>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</si>
  <si>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</si>
  <si>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</si>
  <si>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</si>
  <si>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CONSUMER STAPLES SPDR</t>
  </si>
  <si>
    <t>US81369Y3080</t>
  </si>
  <si>
    <t>DAIWA ETF TOPIX</t>
  </si>
  <si>
    <t>JP3027620008</t>
  </si>
  <si>
    <t>ENERGY SELECT SECTOR SPDR</t>
  </si>
  <si>
    <t>US81369Y5069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</si>
  <si>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</si>
  <si>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</si>
  <si>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</si>
  <si>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</si>
  <si>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</si>
  <si>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</si>
  <si>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</si>
  <si>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</si>
  <si>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</si>
  <si>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</si>
  <si>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</si>
  <si>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</si>
  <si>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</si>
  <si>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</si>
  <si>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S&amp;P LATIN AMERICA 40</t>
  </si>
  <si>
    <t>US4642873909</t>
  </si>
  <si>
    <t>KRANESHARES CSI CHINA INTERNET</t>
  </si>
  <si>
    <t>US5007673065</t>
  </si>
  <si>
    <t>LYX ETF MSCI EMU VALUE</t>
  </si>
  <si>
    <t>FR0010168781</t>
  </si>
  <si>
    <t>LYXOR UCITS ETS EU STOX BANK</t>
  </si>
  <si>
    <t>FR0011645647</t>
  </si>
  <si>
    <t>NOMURA ETF BANKS</t>
  </si>
  <si>
    <t>JP3040170007</t>
  </si>
  <si>
    <t>POWERSHARES DYN FOOD AND BEVERAG</t>
  </si>
  <si>
    <t>US73935X8496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</si>
  <si>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</si>
  <si>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</si>
  <si>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</si>
  <si>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</si>
  <si>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</si>
  <si>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</si>
  <si>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</si>
  <si>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</si>
  <si>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</si>
  <si>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</si>
  <si>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תעודות השתתפות בקרנות נאמנות בחו"ל</t>
  </si>
  <si>
    <t>ABERDEEN GL  INDIA</t>
  </si>
  <si>
    <t>LU0231490953</t>
  </si>
  <si>
    <t>AAA</t>
  </si>
  <si>
    <t>S&amp;P</t>
  </si>
  <si>
    <t>BRANDES EURPN VALUE I EUR</t>
  </si>
  <si>
    <t>IE0031574977</t>
  </si>
  <si>
    <t>NR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</si>
  <si>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</si>
  <si>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</si>
  <si>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</si>
  <si>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</si>
  <si>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</si>
  <si>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</si>
  <si>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</si>
  <si>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</si>
  <si>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</si>
  <si>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</si>
  <si>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</si>
  <si>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</si>
  <si>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</si>
  <si>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</si>
  <si>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</si>
  <si>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</si>
  <si>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</si>
  <si>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</si>
  <si>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</si>
  <si>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</si>
  <si>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</si>
  <si>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</si>
  <si>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</si>
  <si>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</si>
  <si>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</si>
  <si>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</si>
  <si>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</si>
  <si>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</si>
  <si>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</si>
  <si>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</si>
  <si>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</si>
  <si>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</si>
  <si>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</si>
  <si>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</si>
  <si>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</si>
  <si>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</si>
  <si>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</si>
  <si>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</si>
  <si>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</si>
  <si>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</si>
  <si>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</si>
  <si>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</si>
  <si>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</si>
  <si>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+EUR/-ILS 4.3462 18-07-16 (20) +25</t>
  </si>
  <si>
    <t>10000285</t>
  </si>
  <si>
    <t>+ILS/-EUR 4.3271 18-07-16 (20) +21</t>
  </si>
  <si>
    <t>10000273</t>
  </si>
  <si>
    <t>+ILS/-USD 3.8412 03-08-16 (20) --53</t>
  </si>
  <si>
    <t>10000292</t>
  </si>
  <si>
    <t>+ILS/-USD 3.8435 03-08-16 (20) --55</t>
  </si>
  <si>
    <t>10000296</t>
  </si>
  <si>
    <t>+ILS/-USD 3.8532 03-08-16 (20) -24</t>
  </si>
  <si>
    <t>10000338</t>
  </si>
  <si>
    <t>+ILS/-USD 3.854 03-08-16 (20) --65</t>
  </si>
  <si>
    <t>10000290</t>
  </si>
  <si>
    <t>+USD/-ILS 3.832 03-08-16 (20) --65</t>
  </si>
  <si>
    <t>10000278</t>
  </si>
  <si>
    <t>+USD/-ILS 3.8494 03-08-16 (20) --26</t>
  </si>
  <si>
    <t>10000321</t>
  </si>
  <si>
    <t>+USD/-ILS 3.8571 03-08-16 (20) --29</t>
  </si>
  <si>
    <t>10000312</t>
  </si>
  <si>
    <t>+USD/-ILS 3.8689 03-08-16 (20) --31</t>
  </si>
  <si>
    <t>10000310</t>
  </si>
  <si>
    <t>+EUR/-USD 1.111 06-09-16 (20) +29.5</t>
  </si>
  <si>
    <t>10000334</t>
  </si>
  <si>
    <t>+EUR/-USD 1.1113 13-09-16 (20) +32.5</t>
  </si>
  <si>
    <t>10000332</t>
  </si>
  <si>
    <t>+EUR/-USD 1.1192 13-09-16 (20) +35.5</t>
  </si>
  <si>
    <t>10000316</t>
  </si>
  <si>
    <t>+JPY/-USD 101.475 05-07-16 (20) --6.5</t>
  </si>
  <si>
    <t>10000327</t>
  </si>
  <si>
    <t>+JPY/-USD 104.325 05-07-16 (20) --8.5</t>
  </si>
  <si>
    <t>10000317</t>
  </si>
  <si>
    <t>+JPY/-USD 105.83 05-07-16 (20) -0.2</t>
  </si>
  <si>
    <t>10000268</t>
  </si>
  <si>
    <t>+JPY/-USD 105.86 05-07-16 (20) --10</t>
  </si>
  <si>
    <t>10000311</t>
  </si>
  <si>
    <t>+JPY/-USD 107.72 25-07-16 (20) --35</t>
  </si>
  <si>
    <t>10000223</t>
  </si>
  <si>
    <t>+JPY/-USD 107.88 05-07-16 (20) --29</t>
  </si>
  <si>
    <t>10000227</t>
  </si>
  <si>
    <t>+JPY/-USD 110.22 05-07-16 (20) --29</t>
  </si>
  <si>
    <t>10000217</t>
  </si>
  <si>
    <t>+JPY/-USD 111.2 05-07-16 (20) --35.5</t>
  </si>
  <si>
    <t>10000210</t>
  </si>
  <si>
    <t>+JPY/-USD 113.23 05-07-16 (20) --32</t>
  </si>
  <si>
    <t>10000216</t>
  </si>
  <si>
    <t>+USD/-EUR 1.1136 06-09-16 (20) +25</t>
  </si>
  <si>
    <t>10000342</t>
  </si>
  <si>
    <t>+USD/-EUR 1.1204 06-09-16 (20) +37</t>
  </si>
  <si>
    <t>10000297</t>
  </si>
  <si>
    <t>+USD/-EUR 1.1206 13-09-16 (20) +36</t>
  </si>
  <si>
    <t>10000315</t>
  </si>
  <si>
    <t>+USD/-EUR 1.1304 13-09-16 (20) +35</t>
  </si>
  <si>
    <t>10000307</t>
  </si>
  <si>
    <t>+USD/-EUR 1.1338 13-09-16 (20) +33.5</t>
  </si>
  <si>
    <t>10000320</t>
  </si>
  <si>
    <t>+USD/-EUR 1.1373 13-09-16 (20) +32.5</t>
  </si>
  <si>
    <t>10000318</t>
  </si>
  <si>
    <t>+USD/-EUR 1.1396 06-09-16 (20) +35.4</t>
  </si>
  <si>
    <t>10000301</t>
  </si>
  <si>
    <t>+USD/-EUR 1.1408 06-09-16 (20) +32</t>
  </si>
  <si>
    <t>10000306</t>
  </si>
  <si>
    <t>+USD/-EUR 1.1418 13-09-16 (20) +33</t>
  </si>
  <si>
    <t>10000323</t>
  </si>
  <si>
    <t>+USD/-EUR 1.1419 13-09-16 (20) +31</t>
  </si>
  <si>
    <t>10000324</t>
  </si>
  <si>
    <t>+USD/-GBP 1.1349 14-09-16 (20) +6</t>
  </si>
  <si>
    <t>10000336</t>
  </si>
  <si>
    <t>+USD/-GBP 1.3215 14-09-16 (20) +10</t>
  </si>
  <si>
    <t>10000326</t>
  </si>
  <si>
    <t>+USD/-GBP 1.3306 15-08-16 (20) +4.2</t>
  </si>
  <si>
    <t>10000328</t>
  </si>
  <si>
    <t>+USD/-GBP 1.3362 15-08-16 (20) +4.2</t>
  </si>
  <si>
    <t>10000330</t>
  </si>
  <si>
    <t>+USD/-GBP 1.3426 14-09-16 (20) +6</t>
  </si>
  <si>
    <t>10000346</t>
  </si>
  <si>
    <t>+USD/-GBP 1.4032 21-07-16 (20) +4.6</t>
  </si>
  <si>
    <t>10000219</t>
  </si>
  <si>
    <t>+USD/-GBP 1.4096 21-07-16 (20) +4</t>
  </si>
  <si>
    <t>10000224</t>
  </si>
  <si>
    <t>+USD/-GBP 1.4159 14-09-16 (20) +8.6</t>
  </si>
  <si>
    <t>10000309</t>
  </si>
  <si>
    <t>+USD/-GBP 1.4196 15-08-16 (20) +5</t>
  </si>
  <si>
    <t>10000246</t>
  </si>
  <si>
    <t>+USD/-GBP 1.4226 15-08-16 (20) +5.8</t>
  </si>
  <si>
    <t>10000241</t>
  </si>
  <si>
    <t>+USD/-GBP 1.4232 21-07-16 (20) +7</t>
  </si>
  <si>
    <t>10000214</t>
  </si>
  <si>
    <t>+USD/-GBP 1.4308 21-07-16 (20) +6.6</t>
  </si>
  <si>
    <t>10000203</t>
  </si>
  <si>
    <t>+USD/-GBP 1.4456 21-07-16 (20) +6.4</t>
  </si>
  <si>
    <t>10000208</t>
  </si>
  <si>
    <t>+USD/-JPY 102.5 21-09-16 (20) --24</t>
  </si>
  <si>
    <t>10000340</t>
  </si>
  <si>
    <t>+USD/-JPY 108.92 05-07-16 (20) --25</t>
  </si>
  <si>
    <t>10000240</t>
  </si>
  <si>
    <t>+USD/-JPY 109 05-07-16 (20) --22</t>
  </si>
  <si>
    <t>10000252</t>
  </si>
  <si>
    <t>+USD/-JPY 109.13 05-07-16 (20) --22</t>
  </si>
  <si>
    <t>10000255</t>
  </si>
  <si>
    <t>+USD/-JPY 109.362 05-07-16 (20) --11.8</t>
  </si>
  <si>
    <t>10000287</t>
  </si>
  <si>
    <t>+USD/-JPY 109.375 05-07-16 (20) -0.1</t>
  </si>
  <si>
    <t>10000288</t>
  </si>
  <si>
    <t>+USD/-JPY 109.875 05-07-16 (20) -0.1</t>
  </si>
  <si>
    <t>10000283</t>
  </si>
  <si>
    <t>+USD/-JPY 110.59 05-07-16 (20) --20</t>
  </si>
  <si>
    <t>10000259</t>
  </si>
  <si>
    <t>+USD/-JPY 110.905 25-07-16 (20) --42.5</t>
  </si>
  <si>
    <t>10000204</t>
  </si>
  <si>
    <t>+USD/-JPY 111.05 05-07-16 (20) --12.5</t>
  </si>
  <si>
    <t>10000295</t>
  </si>
  <si>
    <t>+USD/-JPY 112.4 05-07-16 (20) --48.5</t>
  </si>
  <si>
    <t>10000186</t>
  </si>
  <si>
    <t>+USD/-JPY 112.47 05-07-16 (20) --37</t>
  </si>
  <si>
    <t>10000201</t>
  </si>
  <si>
    <t>+USD/-JPY 113.93 05-07-16 (20) --47</t>
  </si>
  <si>
    <t>10000194</t>
  </si>
  <si>
    <t>פורוורד מט"ח-מט"ח</t>
  </si>
  <si>
    <t>10000339</t>
  </si>
  <si>
    <t/>
  </si>
  <si>
    <t>דולר ניו-זילנד</t>
  </si>
  <si>
    <t>בנק מזרחי טפחות בע"מ</t>
  </si>
  <si>
    <t>30020000</t>
  </si>
  <si>
    <t>30220000</t>
  </si>
  <si>
    <t>32020000</t>
  </si>
  <si>
    <t>31720000</t>
  </si>
  <si>
    <t>30720000</t>
  </si>
  <si>
    <t>30820000</t>
  </si>
  <si>
    <t>31020000</t>
  </si>
  <si>
    <t>34020000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</si>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</sst>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hair">
        <color auto="1"/>
      </left>
      <right/>
      <top/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4" xfId="0" applyFont="1" applyFill="1" applyBorder="1" applyAlignment="1">
      <alignment horizontal="right" indent="1"/>
    </xf>
    <xf numFmtId="0" fontId="28" fillId="0" borderId="34" xfId="0" applyFont="1" applyFill="1" applyBorder="1" applyAlignment="1">
      <alignment horizontal="right" indent="2"/>
    </xf>
    <xf numFmtId="0" fontId="27" fillId="0" borderId="34" xfId="0" applyFont="1" applyFill="1" applyBorder="1" applyAlignment="1">
      <alignment horizontal="right" indent="3"/>
    </xf>
    <xf numFmtId="0" fontId="27" fillId="0" borderId="34" xfId="0" applyFont="1" applyFill="1" applyBorder="1" applyAlignment="1">
      <alignment horizontal="right" indent="2"/>
    </xf>
    <xf numFmtId="0" fontId="28" fillId="0" borderId="33" xfId="0" applyNumberFormat="1" applyFont="1" applyFill="1" applyBorder="1" applyAlignment="1">
      <alignment horizontal="right"/>
    </xf>
    <xf numFmtId="4" fontId="28" fillId="0" borderId="33" xfId="0" applyNumberFormat="1" applyFont="1" applyFill="1" applyBorder="1" applyAlignment="1">
      <alignment horizontal="right"/>
    </xf>
    <xf numFmtId="2" fontId="28" fillId="0" borderId="33" xfId="0" applyNumberFormat="1" applyFont="1" applyFill="1" applyBorder="1" applyAlignment="1">
      <alignment horizontal="right"/>
    </xf>
    <xf numFmtId="10" fontId="28" fillId="0" borderId="33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0" fontId="22" fillId="0" borderId="0" xfId="0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4" applyNumberFormat="1" applyFont="1" applyFill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Percent 3" xfId="14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27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V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8.140625" style="9" customWidth="1"/>
    <col min="29" max="29" width="6.28515625" style="9" customWidth="1"/>
    <col min="30" max="30" width="8" style="9" customWidth="1"/>
    <col min="31" max="31" width="8.7109375" style="9" customWidth="1"/>
    <col min="32" max="32" width="10" style="9" customWidth="1"/>
    <col min="33" max="33" width="9.5703125" style="9" customWidth="1"/>
    <col min="34" max="34" width="6.140625" style="9" customWidth="1"/>
    <col min="35" max="36" width="5.7109375" style="9" customWidth="1"/>
    <col min="37" max="37" width="6.85546875" style="9" customWidth="1"/>
    <col min="38" max="38" width="6.42578125" style="9" customWidth="1"/>
    <col min="39" max="39" width="6.7109375" style="9" customWidth="1"/>
    <col min="40" max="40" width="7.28515625" style="9" customWidth="1"/>
    <col min="41" max="52" width="5.7109375" style="9" customWidth="1"/>
    <col min="53" max="16384" width="9.140625" style="9"/>
  </cols>
  <sheetData>
    <row r="1" spans="1:22">
      <c r="B1" s="57" t="s">
        <v>178</v>
      </c>
      <c r="C1" s="80" t="s" vm="1">
        <v>232</v>
      </c>
    </row>
    <row r="2" spans="1:22">
      <c r="B2" s="57" t="s">
        <v>177</v>
      </c>
      <c r="C2" s="80" t="s">
        <v>233</v>
      </c>
    </row>
    <row r="3" spans="1:22">
      <c r="B3" s="57" t="s">
        <v>179</v>
      </c>
      <c r="C3" s="80" t="s">
        <v>234</v>
      </c>
    </row>
    <row r="4" spans="1:22">
      <c r="B4" s="57" t="s">
        <v>180</v>
      </c>
      <c r="C4" s="80">
        <v>76</v>
      </c>
    </row>
    <row r="6" spans="1:22" ht="26.25" customHeight="1">
      <c r="B6" s="136" t="s">
        <v>194</v>
      </c>
      <c r="C6" s="137"/>
      <c r="D6" s="138"/>
    </row>
    <row r="7" spans="1:22" s="10" customFormat="1">
      <c r="B7" s="23"/>
      <c r="C7" s="24" t="s">
        <v>109</v>
      </c>
      <c r="D7" s="25" t="s">
        <v>107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3"/>
      <c r="C8" s="26" t="s">
        <v>23</v>
      </c>
      <c r="D8" s="27" t="s">
        <v>20</v>
      </c>
    </row>
    <row r="9" spans="1:22" s="11" customFormat="1" ht="18" customHeight="1">
      <c r="B9" s="37"/>
      <c r="C9" s="20" t="s">
        <v>1</v>
      </c>
      <c r="D9" s="28" t="s">
        <v>2</v>
      </c>
    </row>
    <row r="10" spans="1:22" s="11" customFormat="1" ht="18" customHeight="1">
      <c r="B10" s="68" t="s">
        <v>193</v>
      </c>
      <c r="C10" s="111">
        <v>684429.68121000007</v>
      </c>
      <c r="D10" s="112">
        <v>1.0000000000000011</v>
      </c>
    </row>
    <row r="11" spans="1:22">
      <c r="A11" s="45" t="s">
        <v>140</v>
      </c>
      <c r="B11" s="29" t="s">
        <v>195</v>
      </c>
      <c r="C11" s="111" vm="2">
        <v>19157.72046</v>
      </c>
      <c r="D11" s="112" vm="3">
        <v>2.7990779748375577E-2</v>
      </c>
    </row>
    <row r="12" spans="1:22">
      <c r="B12" s="29" t="s">
        <v>196</v>
      </c>
      <c r="C12" s="111" vm="4">
        <v>666893.57701999997</v>
      </c>
      <c r="D12" s="112" vm="5">
        <v>0.97437851590685343</v>
      </c>
    </row>
    <row r="13" spans="1:22">
      <c r="A13" s="55" t="s">
        <v>140</v>
      </c>
      <c r="B13" s="30" t="s">
        <v>66</v>
      </c>
      <c r="C13" s="111" vm="6">
        <v>468.72098999999997</v>
      </c>
      <c r="D13" s="112" vm="7">
        <v>6.8483439989240505E-4</v>
      </c>
    </row>
    <row r="14" spans="1:22">
      <c r="A14" s="55" t="s">
        <v>140</v>
      </c>
      <c r="B14" s="30" t="s">
        <v>67</v>
      </c>
      <c r="C14" s="111" t="s" vm="8">
        <v>1018</v>
      </c>
      <c r="D14" s="112" t="s" vm="9">
        <v>1018</v>
      </c>
    </row>
    <row r="15" spans="1:22">
      <c r="A15" s="55" t="s">
        <v>140</v>
      </c>
      <c r="B15" s="30" t="s">
        <v>68</v>
      </c>
      <c r="C15" s="111" t="s" vm="10">
        <v>1018</v>
      </c>
      <c r="D15" s="112" t="s" vm="11">
        <v>1018</v>
      </c>
    </row>
    <row r="16" spans="1:22">
      <c r="A16" s="55" t="s">
        <v>140</v>
      </c>
      <c r="B16" s="30" t="s">
        <v>69</v>
      </c>
      <c r="C16" s="111" vm="12">
        <v>291736.15864999994</v>
      </c>
      <c r="D16" s="112" vm="13">
        <v>0.42624708813656537</v>
      </c>
    </row>
    <row r="17" spans="1:4">
      <c r="A17" s="55" t="s">
        <v>140</v>
      </c>
      <c r="B17" s="30" t="s">
        <v>70</v>
      </c>
      <c r="C17" s="111" vm="14">
        <v>323436.97321999999</v>
      </c>
      <c r="D17" s="112" vm="15">
        <v>0.4725642123646619</v>
      </c>
    </row>
    <row r="18" spans="1:4">
      <c r="A18" s="55" t="s">
        <v>140</v>
      </c>
      <c r="B18" s="30" t="s">
        <v>71</v>
      </c>
      <c r="C18" s="111" vm="16">
        <v>51209.43232</v>
      </c>
      <c r="D18" s="112" vm="17">
        <v>7.4820589646940994E-2</v>
      </c>
    </row>
    <row r="19" spans="1:4">
      <c r="A19" s="55" t="s">
        <v>140</v>
      </c>
      <c r="B19" s="30" t="s">
        <v>72</v>
      </c>
      <c r="C19" s="111" vm="18">
        <v>42.291839999999993</v>
      </c>
      <c r="D19" s="112" vm="19">
        <v>6.1791358792670262E-5</v>
      </c>
    </row>
    <row r="20" spans="1:4">
      <c r="A20" s="55" t="s">
        <v>140</v>
      </c>
      <c r="B20" s="30" t="s">
        <v>73</v>
      </c>
      <c r="C20" s="111" t="s" vm="20">
        <v>1018</v>
      </c>
      <c r="D20" s="112" t="s" vm="21">
        <v>1018</v>
      </c>
    </row>
    <row r="21" spans="1:4">
      <c r="A21" s="55" t="s">
        <v>140</v>
      </c>
      <c r="B21" s="30" t="s">
        <v>74</v>
      </c>
      <c r="C21" s="111" t="s" vm="22">
        <v>1018</v>
      </c>
      <c r="D21" s="112" t="s" vm="23">
        <v>1018</v>
      </c>
    </row>
    <row r="22" spans="1:4">
      <c r="A22" s="55" t="s">
        <v>140</v>
      </c>
      <c r="B22" s="30" t="s">
        <v>75</v>
      </c>
      <c r="C22" s="111" t="s" vm="24">
        <v>1018</v>
      </c>
      <c r="D22" s="112" t="s" vm="25">
        <v>1018</v>
      </c>
    </row>
    <row r="23" spans="1:4">
      <c r="B23" s="29" t="s">
        <v>197</v>
      </c>
      <c r="C23" s="111" vm="26">
        <v>-1621.6162699999986</v>
      </c>
      <c r="D23" s="112" vm="27">
        <v>-2.369295655228091E-3</v>
      </c>
    </row>
    <row r="24" spans="1:4">
      <c r="A24" s="55" t="s">
        <v>140</v>
      </c>
      <c r="B24" s="30" t="s">
        <v>76</v>
      </c>
      <c r="C24" s="111" t="s" vm="28">
        <v>1018</v>
      </c>
      <c r="D24" s="112" t="s" vm="29">
        <v>1018</v>
      </c>
    </row>
    <row r="25" spans="1:4">
      <c r="A25" s="55" t="s">
        <v>140</v>
      </c>
      <c r="B25" s="30" t="s">
        <v>77</v>
      </c>
      <c r="C25" s="111" t="s" vm="30">
        <v>1018</v>
      </c>
      <c r="D25" s="112" t="s" vm="31">
        <v>1018</v>
      </c>
    </row>
    <row r="26" spans="1:4">
      <c r="A26" s="55" t="s">
        <v>140</v>
      </c>
      <c r="B26" s="30" t="s">
        <v>68</v>
      </c>
      <c r="C26" s="111">
        <v>0</v>
      </c>
      <c r="D26" s="112">
        <v>0</v>
      </c>
    </row>
    <row r="27" spans="1:4">
      <c r="A27" s="55" t="s">
        <v>140</v>
      </c>
      <c r="B27" s="30" t="s">
        <v>78</v>
      </c>
      <c r="C27" s="111" t="s" vm="32">
        <v>1018</v>
      </c>
      <c r="D27" s="112" t="s" vm="33">
        <v>1018</v>
      </c>
    </row>
    <row r="28" spans="1:4">
      <c r="A28" s="55" t="s">
        <v>140</v>
      </c>
      <c r="B28" s="30" t="s">
        <v>79</v>
      </c>
      <c r="C28" s="111" t="s" vm="34">
        <v>1018</v>
      </c>
      <c r="D28" s="112" t="s" vm="35">
        <v>1018</v>
      </c>
    </row>
    <row r="29" spans="1:4">
      <c r="A29" s="55" t="s">
        <v>140</v>
      </c>
      <c r="B29" s="30" t="s">
        <v>80</v>
      </c>
      <c r="C29" s="111" vm="36">
        <v>5.8362100000000003</v>
      </c>
      <c r="D29" s="112" vm="37">
        <v>8.5271141217636815E-6</v>
      </c>
    </row>
    <row r="30" spans="1:4">
      <c r="A30" s="55" t="s">
        <v>140</v>
      </c>
      <c r="B30" s="30" t="s">
        <v>222</v>
      </c>
      <c r="C30" s="111" t="s" vm="38">
        <v>1018</v>
      </c>
      <c r="D30" s="112" t="s" vm="39">
        <v>1018</v>
      </c>
    </row>
    <row r="31" spans="1:4">
      <c r="A31" s="55" t="s">
        <v>140</v>
      </c>
      <c r="B31" s="30" t="s">
        <v>103</v>
      </c>
      <c r="C31" s="111" vm="40">
        <v>-1627.4524799999981</v>
      </c>
      <c r="D31" s="112" vm="41">
        <v>-2.3778227693498537E-3</v>
      </c>
    </row>
    <row r="32" spans="1:4">
      <c r="A32" s="55" t="s">
        <v>140</v>
      </c>
      <c r="B32" s="30" t="s">
        <v>81</v>
      </c>
      <c r="C32" s="111" t="s" vm="42">
        <v>1018</v>
      </c>
      <c r="D32" s="112" t="s" vm="43">
        <v>1018</v>
      </c>
    </row>
    <row r="33" spans="1:4">
      <c r="A33" s="55" t="s">
        <v>140</v>
      </c>
      <c r="B33" s="29" t="s">
        <v>198</v>
      </c>
      <c r="C33" s="111" t="s" vm="44">
        <v>1018</v>
      </c>
      <c r="D33" s="112" t="s" vm="45">
        <v>1018</v>
      </c>
    </row>
    <row r="34" spans="1:4">
      <c r="A34" s="55" t="s">
        <v>140</v>
      </c>
      <c r="B34" s="29" t="s">
        <v>199</v>
      </c>
      <c r="C34" s="111" t="s" vm="46">
        <v>1018</v>
      </c>
      <c r="D34" s="112" t="s" vm="47">
        <v>1018</v>
      </c>
    </row>
    <row r="35" spans="1:4">
      <c r="A35" s="55" t="s">
        <v>140</v>
      </c>
      <c r="B35" s="29" t="s">
        <v>200</v>
      </c>
      <c r="C35" s="111" t="s" vm="48">
        <v>1018</v>
      </c>
      <c r="D35" s="112" t="s" vm="49">
        <v>1018</v>
      </c>
    </row>
    <row r="36" spans="1:4">
      <c r="A36" s="55" t="s">
        <v>140</v>
      </c>
      <c r="B36" s="56" t="s">
        <v>201</v>
      </c>
      <c r="C36" s="111" t="s" vm="50">
        <v>1018</v>
      </c>
      <c r="D36" s="112" t="s" vm="51">
        <v>1018</v>
      </c>
    </row>
    <row r="37" spans="1:4">
      <c r="A37" s="55" t="s">
        <v>140</v>
      </c>
      <c r="B37" s="29" t="s">
        <v>202</v>
      </c>
      <c r="C37" s="111"/>
      <c r="D37" s="112"/>
    </row>
    <row r="38" spans="1:4">
      <c r="A38" s="55"/>
      <c r="B38" s="69" t="s">
        <v>204</v>
      </c>
      <c r="C38" s="111"/>
      <c r="D38" s="112"/>
    </row>
    <row r="39" spans="1:4">
      <c r="A39" s="55" t="s">
        <v>140</v>
      </c>
      <c r="B39" s="70" t="s">
        <v>206</v>
      </c>
      <c r="C39" s="111" t="s" vm="52">
        <v>1018</v>
      </c>
      <c r="D39" s="112" t="s" vm="53">
        <v>1018</v>
      </c>
    </row>
    <row r="40" spans="1:4">
      <c r="A40" s="55" t="s">
        <v>140</v>
      </c>
      <c r="B40" s="70" t="s">
        <v>205</v>
      </c>
      <c r="C40" s="111" t="s" vm="54">
        <v>1018</v>
      </c>
      <c r="D40" s="112" t="s" vm="55">
        <v>1018</v>
      </c>
    </row>
    <row r="41" spans="1:4">
      <c r="A41" s="55" t="s">
        <v>140</v>
      </c>
      <c r="B41" s="70" t="s">
        <v>207</v>
      </c>
      <c r="C41" s="111" t="s" vm="56">
        <v>1018</v>
      </c>
      <c r="D41" s="112" t="s" vm="57">
        <v>1018</v>
      </c>
    </row>
    <row r="42" spans="1:4">
      <c r="B42" s="70" t="s">
        <v>82</v>
      </c>
      <c r="C42" s="111" vm="58">
        <v>684429.68121000007</v>
      </c>
      <c r="D42" s="112" vm="59">
        <v>1.0000000000000011</v>
      </c>
    </row>
    <row r="43" spans="1:4">
      <c r="A43" s="55" t="s">
        <v>140</v>
      </c>
      <c r="B43" s="29" t="s">
        <v>203</v>
      </c>
      <c r="C43" s="111"/>
      <c r="D43" s="112"/>
    </row>
    <row r="44" spans="1:4">
      <c r="B44" s="6" t="s">
        <v>108</v>
      </c>
    </row>
    <row r="45" spans="1:4">
      <c r="C45" s="65" t="s">
        <v>185</v>
      </c>
      <c r="D45" s="36" t="s">
        <v>102</v>
      </c>
    </row>
    <row r="46" spans="1:4">
      <c r="C46" s="65" t="s">
        <v>1</v>
      </c>
      <c r="D46" s="65" t="s">
        <v>2</v>
      </c>
    </row>
    <row r="47" spans="1:4">
      <c r="C47" s="113" t="s">
        <v>166</v>
      </c>
      <c r="D47" s="114">
        <v>2.8647</v>
      </c>
    </row>
    <row r="48" spans="1:4">
      <c r="C48" s="113" t="s">
        <v>175</v>
      </c>
      <c r="D48" s="114">
        <v>1.1900999999999999</v>
      </c>
    </row>
    <row r="49" spans="2:4">
      <c r="C49" s="113" t="s">
        <v>171</v>
      </c>
      <c r="D49" s="114">
        <v>2.9716999999999998</v>
      </c>
    </row>
    <row r="50" spans="2:4">
      <c r="B50" s="12"/>
      <c r="C50" s="113" t="s">
        <v>671</v>
      </c>
      <c r="D50" s="114">
        <v>3.9373</v>
      </c>
    </row>
    <row r="51" spans="2:4">
      <c r="C51" s="113" t="s">
        <v>164</v>
      </c>
      <c r="D51" s="114">
        <v>4.2839</v>
      </c>
    </row>
    <row r="52" spans="2:4">
      <c r="C52" s="113" t="s">
        <v>165</v>
      </c>
      <c r="D52" s="114">
        <v>5.1712999999999996</v>
      </c>
    </row>
    <row r="53" spans="2:4">
      <c r="C53" s="113" t="s">
        <v>167</v>
      </c>
      <c r="D53" s="114">
        <v>0.49569999999999997</v>
      </c>
    </row>
    <row r="54" spans="2:4">
      <c r="C54" s="113" t="s">
        <v>172</v>
      </c>
      <c r="D54" s="114">
        <v>3.7397999999999998</v>
      </c>
    </row>
    <row r="55" spans="2:4">
      <c r="C55" s="113" t="s">
        <v>173</v>
      </c>
      <c r="D55" s="114">
        <v>0.20710000000000001</v>
      </c>
    </row>
    <row r="56" spans="2:4">
      <c r="C56" s="113" t="s">
        <v>170</v>
      </c>
      <c r="D56" s="114">
        <v>0.57579999999999998</v>
      </c>
    </row>
    <row r="57" spans="2:4">
      <c r="C57" s="113" t="s">
        <v>1019</v>
      </c>
      <c r="D57" s="114">
        <v>2.7343000000000002</v>
      </c>
    </row>
    <row r="58" spans="2:4">
      <c r="C58" s="113" t="s">
        <v>169</v>
      </c>
      <c r="D58" s="114">
        <v>0.45419999999999999</v>
      </c>
    </row>
    <row r="59" spans="2:4">
      <c r="C59" s="113" t="s">
        <v>162</v>
      </c>
      <c r="D59" s="114">
        <v>3.8460000000000001</v>
      </c>
    </row>
    <row r="60" spans="2:4">
      <c r="C60" s="113" t="s">
        <v>176</v>
      </c>
      <c r="D60" s="114">
        <v>0.26</v>
      </c>
    </row>
    <row r="61" spans="2:4">
      <c r="C61" s="113" t="s">
        <v>1029</v>
      </c>
      <c r="D61" s="114">
        <v>0.4587</v>
      </c>
    </row>
    <row r="62" spans="2:4">
      <c r="C62" s="113" t="s">
        <v>163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7.140625" style="2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80" t="s" vm="1">
        <v>232</v>
      </c>
    </row>
    <row r="2" spans="2:60">
      <c r="B2" s="57" t="s">
        <v>177</v>
      </c>
      <c r="C2" s="80" t="s">
        <v>233</v>
      </c>
    </row>
    <row r="3" spans="2:60">
      <c r="B3" s="57" t="s">
        <v>179</v>
      </c>
      <c r="C3" s="80" t="s">
        <v>234</v>
      </c>
    </row>
    <row r="4" spans="2:60">
      <c r="B4" s="57" t="s">
        <v>180</v>
      </c>
      <c r="C4" s="80">
        <v>76</v>
      </c>
    </row>
    <row r="6" spans="2:60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0" ht="26.25" customHeight="1">
      <c r="B7" s="149" t="s">
        <v>91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H7" s="3"/>
    </row>
    <row r="8" spans="2:60" s="3" customFormat="1" ht="63">
      <c r="B8" s="23" t="s">
        <v>115</v>
      </c>
      <c r="C8" s="31" t="s">
        <v>43</v>
      </c>
      <c r="D8" s="72" t="s">
        <v>118</v>
      </c>
      <c r="E8" s="72" t="s">
        <v>61</v>
      </c>
      <c r="F8" s="31" t="s">
        <v>100</v>
      </c>
      <c r="G8" s="31" t="s">
        <v>0</v>
      </c>
      <c r="H8" s="31" t="s">
        <v>104</v>
      </c>
      <c r="I8" s="31" t="s">
        <v>57</v>
      </c>
      <c r="J8" s="31" t="s">
        <v>55</v>
      </c>
      <c r="K8" s="72" t="s">
        <v>181</v>
      </c>
      <c r="L8" s="32" t="s">
        <v>183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58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45</v>
      </c>
      <c r="C11" s="118"/>
      <c r="D11" s="118"/>
      <c r="E11" s="118"/>
      <c r="F11" s="118"/>
      <c r="G11" s="119"/>
      <c r="H11" s="122"/>
      <c r="I11" s="119">
        <v>42.291839999999993</v>
      </c>
      <c r="J11" s="118"/>
      <c r="K11" s="120">
        <v>1</v>
      </c>
      <c r="L11" s="120">
        <v>6.1791358792670262E-5</v>
      </c>
      <c r="BC11" s="1"/>
      <c r="BD11" s="3"/>
      <c r="BE11" s="1"/>
      <c r="BG11" s="1"/>
    </row>
    <row r="12" spans="2:60" s="4" customFormat="1" ht="18" customHeight="1">
      <c r="B12" s="123" t="s">
        <v>28</v>
      </c>
      <c r="C12" s="118"/>
      <c r="D12" s="118"/>
      <c r="E12" s="118"/>
      <c r="F12" s="118"/>
      <c r="G12" s="119"/>
      <c r="H12" s="122"/>
      <c r="I12" s="119">
        <v>42.291839999999993</v>
      </c>
      <c r="J12" s="118"/>
      <c r="K12" s="120">
        <v>1</v>
      </c>
      <c r="L12" s="120">
        <v>6.1791358792670262E-5</v>
      </c>
      <c r="BC12" s="1"/>
      <c r="BD12" s="3"/>
      <c r="BE12" s="1"/>
      <c r="BG12" s="1"/>
    </row>
    <row r="13" spans="2:60">
      <c r="B13" s="108" t="s">
        <v>877</v>
      </c>
      <c r="C13" s="84"/>
      <c r="D13" s="84"/>
      <c r="E13" s="84"/>
      <c r="F13" s="84"/>
      <c r="G13" s="92"/>
      <c r="H13" s="94"/>
      <c r="I13" s="92">
        <v>42.291839999999993</v>
      </c>
      <c r="J13" s="84"/>
      <c r="K13" s="93">
        <v>1</v>
      </c>
      <c r="L13" s="93">
        <v>6.1791358792670262E-5</v>
      </c>
      <c r="BD13" s="3"/>
    </row>
    <row r="14" spans="2:60" ht="20.25">
      <c r="B14" s="88" t="s">
        <v>878</v>
      </c>
      <c r="C14" s="82" t="s">
        <v>879</v>
      </c>
      <c r="D14" s="95" t="s">
        <v>119</v>
      </c>
      <c r="E14" s="95" t="s">
        <v>402</v>
      </c>
      <c r="F14" s="95" t="s">
        <v>163</v>
      </c>
      <c r="G14" s="89">
        <v>17284.990000000002</v>
      </c>
      <c r="H14" s="91">
        <v>26.9</v>
      </c>
      <c r="I14" s="89">
        <v>4.6496599999999999</v>
      </c>
      <c r="J14" s="90">
        <v>7.5964621604992537E-3</v>
      </c>
      <c r="K14" s="90">
        <v>0.10994224890664489</v>
      </c>
      <c r="L14" s="90">
        <v>6.7934809486635539E-6</v>
      </c>
      <c r="BD14" s="4"/>
    </row>
    <row r="15" spans="2:60">
      <c r="B15" s="88" t="s">
        <v>880</v>
      </c>
      <c r="C15" s="82" t="s">
        <v>881</v>
      </c>
      <c r="D15" s="95" t="s">
        <v>119</v>
      </c>
      <c r="E15" s="95" t="s">
        <v>402</v>
      </c>
      <c r="F15" s="95" t="s">
        <v>163</v>
      </c>
      <c r="G15" s="89">
        <v>36017</v>
      </c>
      <c r="H15" s="91">
        <v>87</v>
      </c>
      <c r="I15" s="89">
        <v>31.334790000000002</v>
      </c>
      <c r="J15" s="90">
        <v>5.5943071862857539E-3</v>
      </c>
      <c r="K15" s="90">
        <v>0.74091810618786047</v>
      </c>
      <c r="L15" s="90">
        <v>4.5782336535439852E-5</v>
      </c>
    </row>
    <row r="16" spans="2:60">
      <c r="B16" s="88" t="s">
        <v>882</v>
      </c>
      <c r="C16" s="82" t="s">
        <v>883</v>
      </c>
      <c r="D16" s="95" t="s">
        <v>119</v>
      </c>
      <c r="E16" s="95" t="s">
        <v>331</v>
      </c>
      <c r="F16" s="95" t="s">
        <v>163</v>
      </c>
      <c r="G16" s="89">
        <v>217496.12</v>
      </c>
      <c r="H16" s="91">
        <v>2.9</v>
      </c>
      <c r="I16" s="89">
        <v>6.3073900000000007</v>
      </c>
      <c r="J16" s="90">
        <v>6.1679154909606519E-3</v>
      </c>
      <c r="K16" s="90">
        <v>0.14913964490549481</v>
      </c>
      <c r="L16" s="90">
        <v>9.2155413085668662E-6</v>
      </c>
    </row>
    <row r="17" spans="2:56">
      <c r="B17" s="85"/>
      <c r="C17" s="82"/>
      <c r="D17" s="82"/>
      <c r="E17" s="82"/>
      <c r="F17" s="82"/>
      <c r="G17" s="89"/>
      <c r="H17" s="91"/>
      <c r="I17" s="82"/>
      <c r="J17" s="82"/>
      <c r="K17" s="90"/>
      <c r="L17" s="82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126" t="s">
        <v>1030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126" t="s">
        <v>111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129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8 B2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178</v>
      </c>
      <c r="C1" s="80" t="s" vm="1">
        <v>232</v>
      </c>
    </row>
    <row r="2" spans="2:61">
      <c r="B2" s="57" t="s">
        <v>177</v>
      </c>
      <c r="C2" s="80" t="s">
        <v>233</v>
      </c>
    </row>
    <row r="3" spans="2:61">
      <c r="B3" s="57" t="s">
        <v>179</v>
      </c>
      <c r="C3" s="80" t="s">
        <v>234</v>
      </c>
    </row>
    <row r="4" spans="2:61">
      <c r="B4" s="57" t="s">
        <v>180</v>
      </c>
      <c r="C4" s="80">
        <v>76</v>
      </c>
    </row>
    <row r="6" spans="2:61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61" ht="26.25" customHeight="1">
      <c r="B7" s="149" t="s">
        <v>92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  <c r="BI7" s="3"/>
    </row>
    <row r="8" spans="2:61" s="3" customFormat="1" ht="78.75">
      <c r="B8" s="23" t="s">
        <v>115</v>
      </c>
      <c r="C8" s="31" t="s">
        <v>43</v>
      </c>
      <c r="D8" s="72" t="s">
        <v>118</v>
      </c>
      <c r="E8" s="72" t="s">
        <v>61</v>
      </c>
      <c r="F8" s="31" t="s">
        <v>100</v>
      </c>
      <c r="G8" s="31" t="s">
        <v>0</v>
      </c>
      <c r="H8" s="31" t="s">
        <v>104</v>
      </c>
      <c r="I8" s="31" t="s">
        <v>57</v>
      </c>
      <c r="J8" s="31" t="s">
        <v>55</v>
      </c>
      <c r="K8" s="72" t="s">
        <v>181</v>
      </c>
      <c r="L8" s="32" t="s">
        <v>183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58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42578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178</v>
      </c>
      <c r="C1" s="80" t="s" vm="1">
        <v>232</v>
      </c>
    </row>
    <row r="2" spans="1:60">
      <c r="B2" s="57" t="s">
        <v>177</v>
      </c>
      <c r="C2" s="80" t="s">
        <v>233</v>
      </c>
    </row>
    <row r="3" spans="1:60">
      <c r="B3" s="57" t="s">
        <v>179</v>
      </c>
      <c r="C3" s="80" t="s">
        <v>234</v>
      </c>
    </row>
    <row r="4" spans="1:60">
      <c r="B4" s="57" t="s">
        <v>180</v>
      </c>
      <c r="C4" s="80">
        <v>76</v>
      </c>
    </row>
    <row r="6" spans="1:60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1"/>
      <c r="BD6" s="1" t="s">
        <v>119</v>
      </c>
      <c r="BF6" s="1" t="s">
        <v>186</v>
      </c>
      <c r="BH6" s="3" t="s">
        <v>163</v>
      </c>
    </row>
    <row r="7" spans="1:60" ht="26.25" customHeight="1">
      <c r="B7" s="149" t="s">
        <v>93</v>
      </c>
      <c r="C7" s="150"/>
      <c r="D7" s="150"/>
      <c r="E7" s="150"/>
      <c r="F7" s="150"/>
      <c r="G7" s="150"/>
      <c r="H7" s="150"/>
      <c r="I7" s="150"/>
      <c r="J7" s="150"/>
      <c r="K7" s="151"/>
      <c r="BD7" s="3" t="s">
        <v>121</v>
      </c>
      <c r="BF7" s="1" t="s">
        <v>141</v>
      </c>
      <c r="BH7" s="3" t="s">
        <v>162</v>
      </c>
    </row>
    <row r="8" spans="1:60" s="3" customFormat="1" ht="78.75">
      <c r="A8" s="2"/>
      <c r="B8" s="23" t="s">
        <v>115</v>
      </c>
      <c r="C8" s="31" t="s">
        <v>43</v>
      </c>
      <c r="D8" s="72" t="s">
        <v>118</v>
      </c>
      <c r="E8" s="72" t="s">
        <v>61</v>
      </c>
      <c r="F8" s="31" t="s">
        <v>100</v>
      </c>
      <c r="G8" s="31" t="s">
        <v>0</v>
      </c>
      <c r="H8" s="31" t="s">
        <v>104</v>
      </c>
      <c r="I8" s="31" t="s">
        <v>57</v>
      </c>
      <c r="J8" s="72" t="s">
        <v>181</v>
      </c>
      <c r="K8" s="31" t="s">
        <v>183</v>
      </c>
      <c r="BC8" s="1" t="s">
        <v>134</v>
      </c>
      <c r="BD8" s="1" t="s">
        <v>135</v>
      </c>
      <c r="BE8" s="1" t="s">
        <v>142</v>
      </c>
      <c r="BG8" s="4" t="s">
        <v>164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58</v>
      </c>
      <c r="I9" s="17" t="s">
        <v>23</v>
      </c>
      <c r="J9" s="33" t="s">
        <v>20</v>
      </c>
      <c r="K9" s="58" t="s">
        <v>20</v>
      </c>
      <c r="BC9" s="1" t="s">
        <v>131</v>
      </c>
      <c r="BE9" s="1" t="s">
        <v>143</v>
      </c>
      <c r="BG9" s="4" t="s">
        <v>165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127</v>
      </c>
      <c r="BD10" s="3"/>
      <c r="BE10" s="1" t="s">
        <v>187</v>
      </c>
      <c r="BG10" s="1" t="s">
        <v>171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126</v>
      </c>
      <c r="BD11" s="3"/>
      <c r="BE11" s="1" t="s">
        <v>144</v>
      </c>
      <c r="BG11" s="1" t="s">
        <v>166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124</v>
      </c>
      <c r="BD12" s="4"/>
      <c r="BE12" s="1" t="s">
        <v>145</v>
      </c>
      <c r="BG12" s="1" t="s">
        <v>167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128</v>
      </c>
      <c r="BE13" s="1" t="s">
        <v>146</v>
      </c>
      <c r="BG13" s="1" t="s">
        <v>168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125</v>
      </c>
      <c r="BE14" s="1" t="s">
        <v>147</v>
      </c>
      <c r="BG14" s="1" t="s">
        <v>170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136</v>
      </c>
      <c r="BE15" s="1" t="s">
        <v>188</v>
      </c>
      <c r="BG15" s="1" t="s">
        <v>172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122</v>
      </c>
      <c r="BD16" s="1" t="s">
        <v>137</v>
      </c>
      <c r="BE16" s="1" t="s">
        <v>148</v>
      </c>
      <c r="BG16" s="1" t="s">
        <v>173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132</v>
      </c>
      <c r="BE17" s="1" t="s">
        <v>149</v>
      </c>
      <c r="BG17" s="1" t="s">
        <v>174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120</v>
      </c>
      <c r="BF18" s="1" t="s">
        <v>150</v>
      </c>
      <c r="BH18" s="1" t="s">
        <v>30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133</v>
      </c>
      <c r="BF19" s="1" t="s">
        <v>151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138</v>
      </c>
      <c r="BF20" s="1" t="s">
        <v>152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123</v>
      </c>
      <c r="BE21" s="1" t="s">
        <v>139</v>
      </c>
      <c r="BF21" s="1" t="s">
        <v>153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129</v>
      </c>
      <c r="BF22" s="1" t="s">
        <v>154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30</v>
      </c>
      <c r="BE23" s="1" t="s">
        <v>130</v>
      </c>
      <c r="BF23" s="1" t="s">
        <v>189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155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156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157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30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178</v>
      </c>
      <c r="C1" s="80" t="s" vm="1">
        <v>232</v>
      </c>
    </row>
    <row r="2" spans="2:81">
      <c r="B2" s="57" t="s">
        <v>177</v>
      </c>
      <c r="C2" s="80" t="s">
        <v>233</v>
      </c>
    </row>
    <row r="3" spans="2:81">
      <c r="B3" s="57" t="s">
        <v>179</v>
      </c>
      <c r="C3" s="80" t="s">
        <v>234</v>
      </c>
      <c r="E3" s="2"/>
    </row>
    <row r="4" spans="2:81">
      <c r="B4" s="57" t="s">
        <v>180</v>
      </c>
      <c r="C4" s="80">
        <v>76</v>
      </c>
    </row>
    <row r="6" spans="2:81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81" ht="26.25" customHeight="1">
      <c r="B7" s="149" t="s">
        <v>94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81" s="3" customFormat="1" ht="47.25">
      <c r="B8" s="23" t="s">
        <v>115</v>
      </c>
      <c r="C8" s="31" t="s">
        <v>43</v>
      </c>
      <c r="D8" s="14" t="s">
        <v>47</v>
      </c>
      <c r="E8" s="31" t="s">
        <v>15</v>
      </c>
      <c r="F8" s="31" t="s">
        <v>62</v>
      </c>
      <c r="G8" s="31" t="s">
        <v>101</v>
      </c>
      <c r="H8" s="31" t="s">
        <v>18</v>
      </c>
      <c r="I8" s="31" t="s">
        <v>100</v>
      </c>
      <c r="J8" s="31" t="s">
        <v>17</v>
      </c>
      <c r="K8" s="31" t="s">
        <v>19</v>
      </c>
      <c r="L8" s="31" t="s">
        <v>0</v>
      </c>
      <c r="M8" s="31" t="s">
        <v>104</v>
      </c>
      <c r="N8" s="31" t="s">
        <v>57</v>
      </c>
      <c r="O8" s="31" t="s">
        <v>55</v>
      </c>
      <c r="P8" s="72" t="s">
        <v>181</v>
      </c>
      <c r="Q8" s="32" t="s">
        <v>183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58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178</v>
      </c>
      <c r="C1" s="80" t="s" vm="1">
        <v>232</v>
      </c>
    </row>
    <row r="2" spans="2:72">
      <c r="B2" s="57" t="s">
        <v>177</v>
      </c>
      <c r="C2" s="80" t="s">
        <v>233</v>
      </c>
    </row>
    <row r="3" spans="2:72">
      <c r="B3" s="57" t="s">
        <v>179</v>
      </c>
      <c r="C3" s="80" t="s">
        <v>234</v>
      </c>
    </row>
    <row r="4" spans="2:72">
      <c r="B4" s="57" t="s">
        <v>180</v>
      </c>
      <c r="C4" s="80">
        <v>76</v>
      </c>
    </row>
    <row r="6" spans="2:72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72" ht="26.25" customHeight="1">
      <c r="B7" s="149" t="s">
        <v>85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1"/>
    </row>
    <row r="8" spans="2:72" s="3" customFormat="1" ht="78.75">
      <c r="B8" s="23" t="s">
        <v>115</v>
      </c>
      <c r="C8" s="31" t="s">
        <v>43</v>
      </c>
      <c r="D8" s="31" t="s">
        <v>15</v>
      </c>
      <c r="E8" s="31" t="s">
        <v>62</v>
      </c>
      <c r="F8" s="31" t="s">
        <v>101</v>
      </c>
      <c r="G8" s="31" t="s">
        <v>18</v>
      </c>
      <c r="H8" s="31" t="s">
        <v>100</v>
      </c>
      <c r="I8" s="31" t="s">
        <v>17</v>
      </c>
      <c r="J8" s="31" t="s">
        <v>19</v>
      </c>
      <c r="K8" s="31" t="s">
        <v>0</v>
      </c>
      <c r="L8" s="31" t="s">
        <v>104</v>
      </c>
      <c r="M8" s="31" t="s">
        <v>109</v>
      </c>
      <c r="N8" s="31" t="s">
        <v>55</v>
      </c>
      <c r="O8" s="72" t="s">
        <v>181</v>
      </c>
      <c r="P8" s="32" t="s">
        <v>183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58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178</v>
      </c>
      <c r="C1" s="80" t="s" vm="1">
        <v>232</v>
      </c>
    </row>
    <row r="2" spans="2:65">
      <c r="B2" s="57" t="s">
        <v>177</v>
      </c>
      <c r="C2" s="80" t="s">
        <v>233</v>
      </c>
    </row>
    <row r="3" spans="2:65">
      <c r="B3" s="57" t="s">
        <v>179</v>
      </c>
      <c r="C3" s="80" t="s">
        <v>234</v>
      </c>
    </row>
    <row r="4" spans="2:65">
      <c r="B4" s="57" t="s">
        <v>180</v>
      </c>
      <c r="C4" s="80">
        <v>76</v>
      </c>
    </row>
    <row r="6" spans="2:65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65" ht="26.25" customHeight="1">
      <c r="B7" s="149" t="s">
        <v>86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65" s="3" customFormat="1" ht="78.75">
      <c r="B8" s="23" t="s">
        <v>115</v>
      </c>
      <c r="C8" s="31" t="s">
        <v>43</v>
      </c>
      <c r="D8" s="72" t="s">
        <v>117</v>
      </c>
      <c r="E8" s="72" t="s">
        <v>116</v>
      </c>
      <c r="F8" s="72" t="s">
        <v>61</v>
      </c>
      <c r="G8" s="31" t="s">
        <v>15</v>
      </c>
      <c r="H8" s="31" t="s">
        <v>62</v>
      </c>
      <c r="I8" s="31" t="s">
        <v>101</v>
      </c>
      <c r="J8" s="31" t="s">
        <v>18</v>
      </c>
      <c r="K8" s="31" t="s">
        <v>100</v>
      </c>
      <c r="L8" s="31" t="s">
        <v>17</v>
      </c>
      <c r="M8" s="72" t="s">
        <v>19</v>
      </c>
      <c r="N8" s="31" t="s">
        <v>0</v>
      </c>
      <c r="O8" s="31" t="s">
        <v>104</v>
      </c>
      <c r="P8" s="31" t="s">
        <v>109</v>
      </c>
      <c r="Q8" s="31" t="s">
        <v>55</v>
      </c>
      <c r="R8" s="72" t="s">
        <v>181</v>
      </c>
      <c r="S8" s="32" t="s">
        <v>183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58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1" t="s">
        <v>113</v>
      </c>
      <c r="S10" s="21" t="s">
        <v>184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7.425781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" style="1" customWidth="1"/>
    <col min="8" max="8" width="7.85546875" style="1" customWidth="1"/>
    <col min="9" max="9" width="11.5703125" style="1" bestFit="1" customWidth="1"/>
    <col min="10" max="10" width="7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7.28515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1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178</v>
      </c>
      <c r="C1" s="80" t="s" vm="1">
        <v>232</v>
      </c>
    </row>
    <row r="2" spans="2:81">
      <c r="B2" s="57" t="s">
        <v>177</v>
      </c>
      <c r="C2" s="80" t="s">
        <v>233</v>
      </c>
    </row>
    <row r="3" spans="2:81">
      <c r="B3" s="57" t="s">
        <v>179</v>
      </c>
      <c r="C3" s="80" t="s">
        <v>234</v>
      </c>
    </row>
    <row r="4" spans="2:81">
      <c r="B4" s="57" t="s">
        <v>180</v>
      </c>
      <c r="C4" s="80">
        <v>76</v>
      </c>
    </row>
    <row r="6" spans="2:81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1"/>
    </row>
    <row r="7" spans="2:81" ht="26.25" customHeight="1">
      <c r="B7" s="149" t="s">
        <v>87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1"/>
    </row>
    <row r="8" spans="2:81" s="3" customFormat="1" ht="63">
      <c r="B8" s="23" t="s">
        <v>115</v>
      </c>
      <c r="C8" s="31" t="s">
        <v>43</v>
      </c>
      <c r="D8" s="72" t="s">
        <v>117</v>
      </c>
      <c r="E8" s="72" t="s">
        <v>116</v>
      </c>
      <c r="F8" s="72" t="s">
        <v>61</v>
      </c>
      <c r="G8" s="31" t="s">
        <v>15</v>
      </c>
      <c r="H8" s="31" t="s">
        <v>62</v>
      </c>
      <c r="I8" s="31" t="s">
        <v>101</v>
      </c>
      <c r="J8" s="31" t="s">
        <v>18</v>
      </c>
      <c r="K8" s="31" t="s">
        <v>100</v>
      </c>
      <c r="L8" s="31" t="s">
        <v>17</v>
      </c>
      <c r="M8" s="72" t="s">
        <v>19</v>
      </c>
      <c r="N8" s="31" t="s">
        <v>0</v>
      </c>
      <c r="O8" s="31" t="s">
        <v>104</v>
      </c>
      <c r="P8" s="31" t="s">
        <v>109</v>
      </c>
      <c r="Q8" s="31" t="s">
        <v>55</v>
      </c>
      <c r="R8" s="72" t="s">
        <v>181</v>
      </c>
      <c r="S8" s="32" t="s">
        <v>183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58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1" t="s">
        <v>113</v>
      </c>
      <c r="S10" s="21" t="s">
        <v>184</v>
      </c>
      <c r="T10" s="5"/>
      <c r="BZ10" s="1"/>
    </row>
    <row r="11" spans="2:81" s="4" customFormat="1" ht="18" customHeight="1">
      <c r="B11" s="124" t="s">
        <v>48</v>
      </c>
      <c r="C11" s="82"/>
      <c r="D11" s="82"/>
      <c r="E11" s="82"/>
      <c r="F11" s="82"/>
      <c r="G11" s="82"/>
      <c r="H11" s="82"/>
      <c r="I11" s="82"/>
      <c r="J11" s="94">
        <v>0</v>
      </c>
      <c r="K11" s="82"/>
      <c r="L11" s="82"/>
      <c r="M11" s="130">
        <v>0</v>
      </c>
      <c r="N11" s="89"/>
      <c r="O11" s="94"/>
      <c r="P11" s="94">
        <v>0</v>
      </c>
      <c r="Q11" s="84"/>
      <c r="R11" s="93">
        <v>1</v>
      </c>
      <c r="S11" s="130">
        <v>0</v>
      </c>
      <c r="T11" s="5"/>
      <c r="BZ11" s="1"/>
      <c r="CC11" s="1"/>
    </row>
    <row r="12" spans="2:81" ht="17.25" customHeight="1">
      <c r="B12" s="125" t="s">
        <v>230</v>
      </c>
      <c r="C12" s="82"/>
      <c r="D12" s="82"/>
      <c r="E12" s="82"/>
      <c r="F12" s="82"/>
      <c r="G12" s="82"/>
      <c r="H12" s="82"/>
      <c r="I12" s="82"/>
      <c r="J12" s="122">
        <v>0</v>
      </c>
      <c r="K12" s="118"/>
      <c r="L12" s="118"/>
      <c r="M12" s="131">
        <v>0</v>
      </c>
      <c r="N12" s="119"/>
      <c r="O12" s="122"/>
      <c r="P12" s="122">
        <v>0</v>
      </c>
      <c r="Q12" s="118"/>
      <c r="R12" s="120">
        <v>1</v>
      </c>
      <c r="S12" s="131">
        <v>0</v>
      </c>
    </row>
    <row r="13" spans="2:81">
      <c r="B13" s="100" t="s">
        <v>56</v>
      </c>
      <c r="C13" s="84"/>
      <c r="D13" s="84"/>
      <c r="E13" s="84"/>
      <c r="F13" s="84"/>
      <c r="G13" s="84"/>
      <c r="H13" s="84"/>
      <c r="I13" s="84"/>
      <c r="J13" s="122">
        <v>0</v>
      </c>
      <c r="K13" s="84"/>
      <c r="L13" s="84"/>
      <c r="M13" s="130">
        <v>0</v>
      </c>
      <c r="N13" s="92"/>
      <c r="O13" s="122"/>
      <c r="P13" s="122">
        <v>0</v>
      </c>
      <c r="Q13" s="118"/>
      <c r="R13" s="120">
        <v>1</v>
      </c>
      <c r="S13" s="130">
        <v>0</v>
      </c>
    </row>
    <row r="14" spans="2:81">
      <c r="B14" s="101" t="s">
        <v>884</v>
      </c>
      <c r="C14" s="82" t="s">
        <v>885</v>
      </c>
      <c r="D14" s="95" t="s">
        <v>886</v>
      </c>
      <c r="E14" s="82" t="s">
        <v>887</v>
      </c>
      <c r="F14" s="95" t="s">
        <v>269</v>
      </c>
      <c r="G14" s="82" t="s">
        <v>856</v>
      </c>
      <c r="H14" s="82"/>
      <c r="I14" s="132">
        <v>36526</v>
      </c>
      <c r="J14" s="91">
        <v>0</v>
      </c>
      <c r="K14" s="95" t="s">
        <v>163</v>
      </c>
      <c r="L14" s="96">
        <v>0</v>
      </c>
      <c r="M14" s="133">
        <v>0</v>
      </c>
      <c r="N14" s="89">
        <v>85.93</v>
      </c>
      <c r="O14" s="91">
        <v>0</v>
      </c>
      <c r="P14" s="91">
        <v>0</v>
      </c>
      <c r="Q14" s="133">
        <v>0</v>
      </c>
      <c r="R14" s="134">
        <v>5.4729625082169643E-2</v>
      </c>
      <c r="S14" s="133">
        <v>0</v>
      </c>
    </row>
    <row r="15" spans="2:81">
      <c r="B15" s="101" t="s">
        <v>888</v>
      </c>
      <c r="C15" s="82" t="s">
        <v>889</v>
      </c>
      <c r="D15" s="95" t="s">
        <v>886</v>
      </c>
      <c r="E15" s="82" t="s">
        <v>890</v>
      </c>
      <c r="F15" s="95" t="s">
        <v>458</v>
      </c>
      <c r="G15" s="82" t="s">
        <v>856</v>
      </c>
      <c r="H15" s="82"/>
      <c r="I15" s="132">
        <v>41334</v>
      </c>
      <c r="J15" s="91">
        <v>0</v>
      </c>
      <c r="K15" s="95" t="s">
        <v>163</v>
      </c>
      <c r="L15" s="96">
        <v>0</v>
      </c>
      <c r="M15" s="133">
        <v>0</v>
      </c>
      <c r="N15" s="89">
        <v>107.34999999999998</v>
      </c>
      <c r="O15" s="91">
        <v>0</v>
      </c>
      <c r="P15" s="91">
        <v>0</v>
      </c>
      <c r="Q15" s="133">
        <v>0</v>
      </c>
      <c r="R15" s="134">
        <v>6.8371625438179706E-2</v>
      </c>
      <c r="S15" s="133">
        <v>0</v>
      </c>
    </row>
    <row r="16" spans="2:81">
      <c r="B16" s="101" t="s">
        <v>891</v>
      </c>
      <c r="C16" s="82" t="s">
        <v>892</v>
      </c>
      <c r="D16" s="95" t="s">
        <v>886</v>
      </c>
      <c r="E16" s="82" t="s">
        <v>890</v>
      </c>
      <c r="F16" s="95" t="s">
        <v>458</v>
      </c>
      <c r="G16" s="82" t="s">
        <v>856</v>
      </c>
      <c r="H16" s="82"/>
      <c r="I16" s="132">
        <v>39071</v>
      </c>
      <c r="J16" s="91">
        <v>0</v>
      </c>
      <c r="K16" s="95" t="s">
        <v>163</v>
      </c>
      <c r="L16" s="96">
        <v>0</v>
      </c>
      <c r="M16" s="133">
        <v>0</v>
      </c>
      <c r="N16" s="89">
        <v>861.25999999999988</v>
      </c>
      <c r="O16" s="91">
        <v>0</v>
      </c>
      <c r="P16" s="91">
        <v>0</v>
      </c>
      <c r="Q16" s="133">
        <v>0</v>
      </c>
      <c r="R16" s="134">
        <v>0.5485205609821393</v>
      </c>
      <c r="S16" s="133">
        <v>0</v>
      </c>
    </row>
    <row r="17" spans="2:19">
      <c r="B17" s="101" t="s">
        <v>893</v>
      </c>
      <c r="C17" s="82" t="s">
        <v>894</v>
      </c>
      <c r="D17" s="95" t="s">
        <v>886</v>
      </c>
      <c r="E17" s="82" t="s">
        <v>887</v>
      </c>
      <c r="F17" s="95" t="s">
        <v>269</v>
      </c>
      <c r="G17" s="82" t="s">
        <v>856</v>
      </c>
      <c r="H17" s="82"/>
      <c r="I17" s="132">
        <v>38833</v>
      </c>
      <c r="J17" s="91">
        <v>0</v>
      </c>
      <c r="K17" s="95" t="s">
        <v>163</v>
      </c>
      <c r="L17" s="96">
        <v>0</v>
      </c>
      <c r="M17" s="133">
        <v>0</v>
      </c>
      <c r="N17" s="89">
        <v>515.59999999999991</v>
      </c>
      <c r="O17" s="91">
        <v>0</v>
      </c>
      <c r="P17" s="91">
        <v>0</v>
      </c>
      <c r="Q17" s="133">
        <v>0</v>
      </c>
      <c r="R17" s="135">
        <v>0.32837818849751144</v>
      </c>
      <c r="S17" s="133">
        <v>0</v>
      </c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126" t="s">
        <v>1030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126" t="s">
        <v>111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97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19 B23:B117">
    <cfRule type="cellIs" dxfId="8" priority="3" operator="equal">
      <formula>"NR3"</formula>
    </cfRule>
  </conditionalFormatting>
  <conditionalFormatting sqref="R14:R17">
    <cfRule type="cellIs" dxfId="7" priority="2" operator="equal">
      <formula>"NR3"</formula>
    </cfRule>
  </conditionalFormatting>
  <conditionalFormatting sqref="B20">
    <cfRule type="cellIs" dxfId="6" priority="1" operator="equal">
      <formula>"NR3"</formula>
    </cfRule>
  </conditionalFormatting>
  <dataValidations count="1">
    <dataValidation allowBlank="1" showInputMessage="1" showErrorMessage="1" sqref="C5:C1048576 Q11:R13 AH1:XFD2 D1:AF2 D3:H1048576 T3:XFD1048576 I3:S10 I18:S1048576 I11:L17 N11:N17 P11:P17 O11:O13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178</v>
      </c>
      <c r="C1" s="80" t="s" vm="1">
        <v>232</v>
      </c>
    </row>
    <row r="2" spans="2:98">
      <c r="B2" s="57" t="s">
        <v>177</v>
      </c>
      <c r="C2" s="80" t="s">
        <v>233</v>
      </c>
    </row>
    <row r="3" spans="2:98">
      <c r="B3" s="57" t="s">
        <v>179</v>
      </c>
      <c r="C3" s="80" t="s">
        <v>234</v>
      </c>
    </row>
    <row r="4" spans="2:98">
      <c r="B4" s="57" t="s">
        <v>180</v>
      </c>
      <c r="C4" s="80">
        <v>76</v>
      </c>
    </row>
    <row r="6" spans="2:98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</row>
    <row r="7" spans="2:98" ht="26.25" customHeight="1">
      <c r="B7" s="149" t="s">
        <v>88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</row>
    <row r="8" spans="2:98" s="3" customFormat="1" ht="78.75">
      <c r="B8" s="23" t="s">
        <v>115</v>
      </c>
      <c r="C8" s="31" t="s">
        <v>43</v>
      </c>
      <c r="D8" s="72" t="s">
        <v>117</v>
      </c>
      <c r="E8" s="72" t="s">
        <v>116</v>
      </c>
      <c r="F8" s="72" t="s">
        <v>61</v>
      </c>
      <c r="G8" s="31" t="s">
        <v>100</v>
      </c>
      <c r="H8" s="31" t="s">
        <v>0</v>
      </c>
      <c r="I8" s="31" t="s">
        <v>104</v>
      </c>
      <c r="J8" s="31" t="s">
        <v>109</v>
      </c>
      <c r="K8" s="31" t="s">
        <v>55</v>
      </c>
      <c r="L8" s="72" t="s">
        <v>181</v>
      </c>
      <c r="M8" s="32" t="s">
        <v>183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58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178</v>
      </c>
      <c r="C1" s="80" t="s" vm="1">
        <v>232</v>
      </c>
    </row>
    <row r="2" spans="2:55">
      <c r="B2" s="57" t="s">
        <v>177</v>
      </c>
      <c r="C2" s="80" t="s">
        <v>233</v>
      </c>
    </row>
    <row r="3" spans="2:55">
      <c r="B3" s="57" t="s">
        <v>179</v>
      </c>
      <c r="C3" s="80" t="s">
        <v>234</v>
      </c>
    </row>
    <row r="4" spans="2:55">
      <c r="B4" s="57" t="s">
        <v>180</v>
      </c>
      <c r="C4" s="80">
        <v>76</v>
      </c>
    </row>
    <row r="6" spans="2:55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55" ht="26.25" customHeight="1">
      <c r="B7" s="149" t="s">
        <v>95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55" s="3" customFormat="1" ht="78.75">
      <c r="B8" s="23" t="s">
        <v>115</v>
      </c>
      <c r="C8" s="31" t="s">
        <v>43</v>
      </c>
      <c r="D8" s="31" t="s">
        <v>100</v>
      </c>
      <c r="E8" s="31" t="s">
        <v>101</v>
      </c>
      <c r="F8" s="31" t="s">
        <v>0</v>
      </c>
      <c r="G8" s="31" t="s">
        <v>104</v>
      </c>
      <c r="H8" s="31" t="s">
        <v>109</v>
      </c>
      <c r="I8" s="31" t="s">
        <v>55</v>
      </c>
      <c r="J8" s="72" t="s">
        <v>181</v>
      </c>
      <c r="K8" s="32" t="s">
        <v>183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58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425781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178</v>
      </c>
      <c r="C1" s="80" t="s" vm="1">
        <v>232</v>
      </c>
    </row>
    <row r="2" spans="2:59">
      <c r="B2" s="57" t="s">
        <v>177</v>
      </c>
      <c r="C2" s="80" t="s">
        <v>233</v>
      </c>
    </row>
    <row r="3" spans="2:59">
      <c r="B3" s="57" t="s">
        <v>179</v>
      </c>
      <c r="C3" s="80" t="s">
        <v>234</v>
      </c>
    </row>
    <row r="4" spans="2:59">
      <c r="B4" s="57" t="s">
        <v>180</v>
      </c>
      <c r="C4" s="80">
        <v>76</v>
      </c>
    </row>
    <row r="6" spans="2:59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9" ht="26.25" customHeight="1">
      <c r="B7" s="149" t="s">
        <v>96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9" s="3" customFormat="1" ht="63">
      <c r="B8" s="23" t="s">
        <v>115</v>
      </c>
      <c r="C8" s="31" t="s">
        <v>43</v>
      </c>
      <c r="D8" s="72" t="s">
        <v>61</v>
      </c>
      <c r="E8" s="31" t="s">
        <v>100</v>
      </c>
      <c r="F8" s="31" t="s">
        <v>101</v>
      </c>
      <c r="G8" s="31" t="s">
        <v>0</v>
      </c>
      <c r="H8" s="31" t="s">
        <v>104</v>
      </c>
      <c r="I8" s="31" t="s">
        <v>109</v>
      </c>
      <c r="J8" s="31" t="s">
        <v>55</v>
      </c>
      <c r="K8" s="72" t="s">
        <v>181</v>
      </c>
      <c r="L8" s="32" t="s">
        <v>183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45</v>
      </c>
      <c r="C11" s="118"/>
      <c r="D11" s="118"/>
      <c r="E11" s="118"/>
      <c r="F11" s="118"/>
      <c r="G11" s="119"/>
      <c r="H11" s="122"/>
      <c r="I11" s="119">
        <v>5.8362100000000003</v>
      </c>
      <c r="J11" s="118"/>
      <c r="K11" s="120">
        <v>1</v>
      </c>
      <c r="L11" s="120">
        <v>8.5271141217636815E-6</v>
      </c>
      <c r="M11" s="1"/>
      <c r="N11" s="1"/>
      <c r="O11" s="1"/>
      <c r="P11" s="1"/>
      <c r="BG11" s="1"/>
    </row>
    <row r="12" spans="2:59">
      <c r="B12" s="123" t="s">
        <v>895</v>
      </c>
      <c r="C12" s="118"/>
      <c r="D12" s="118"/>
      <c r="E12" s="118"/>
      <c r="F12" s="118"/>
      <c r="G12" s="119"/>
      <c r="H12" s="122"/>
      <c r="I12" s="119">
        <v>5.8362100000000003</v>
      </c>
      <c r="J12" s="118"/>
      <c r="K12" s="120">
        <v>1</v>
      </c>
      <c r="L12" s="120">
        <v>8.5271141217636815E-6</v>
      </c>
    </row>
    <row r="13" spans="2:59">
      <c r="B13" s="85" t="s">
        <v>896</v>
      </c>
      <c r="C13" s="82" t="s">
        <v>897</v>
      </c>
      <c r="D13" s="95" t="s">
        <v>331</v>
      </c>
      <c r="E13" s="95" t="s">
        <v>163</v>
      </c>
      <c r="F13" s="110">
        <v>41879</v>
      </c>
      <c r="G13" s="89">
        <v>358746.11</v>
      </c>
      <c r="H13" s="91">
        <v>0</v>
      </c>
      <c r="I13" s="89">
        <v>0</v>
      </c>
      <c r="J13" s="90">
        <v>1.0517756892730969E-2</v>
      </c>
      <c r="K13" s="90">
        <v>0</v>
      </c>
      <c r="L13" s="90">
        <v>0</v>
      </c>
    </row>
    <row r="14" spans="2:59">
      <c r="B14" s="85" t="s">
        <v>898</v>
      </c>
      <c r="C14" s="82" t="s">
        <v>899</v>
      </c>
      <c r="D14" s="95" t="s">
        <v>331</v>
      </c>
      <c r="E14" s="95" t="s">
        <v>163</v>
      </c>
      <c r="F14" s="110">
        <v>41660</v>
      </c>
      <c r="G14" s="89">
        <v>32438.52</v>
      </c>
      <c r="H14" s="91">
        <v>0.1799</v>
      </c>
      <c r="I14" s="89">
        <v>5.8362100000000003</v>
      </c>
      <c r="J14" s="90">
        <v>7.753926381189321E-3</v>
      </c>
      <c r="K14" s="90">
        <v>1</v>
      </c>
      <c r="L14" s="90">
        <v>8.5271141217636815E-6</v>
      </c>
    </row>
    <row r="15" spans="2:59">
      <c r="B15" s="81"/>
      <c r="C15" s="82"/>
      <c r="D15" s="82"/>
      <c r="E15" s="82"/>
      <c r="F15" s="82"/>
      <c r="G15" s="89"/>
      <c r="H15" s="91"/>
      <c r="I15" s="82"/>
      <c r="J15" s="82"/>
      <c r="K15" s="90"/>
      <c r="L15" s="82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126" t="s">
        <v>1030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126" t="s">
        <v>111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97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83</v>
      </c>
      <c r="C6" s="14" t="s">
        <v>43</v>
      </c>
      <c r="E6" s="14" t="s">
        <v>116</v>
      </c>
      <c r="I6" s="14" t="s">
        <v>15</v>
      </c>
      <c r="J6" s="14" t="s">
        <v>62</v>
      </c>
      <c r="M6" s="14" t="s">
        <v>100</v>
      </c>
      <c r="Q6" s="14" t="s">
        <v>17</v>
      </c>
      <c r="R6" s="14" t="s">
        <v>19</v>
      </c>
      <c r="U6" s="14" t="s">
        <v>57</v>
      </c>
      <c r="W6" s="15" t="s">
        <v>54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85</v>
      </c>
      <c r="C8" s="31" t="s">
        <v>43</v>
      </c>
      <c r="D8" s="31" t="s">
        <v>118</v>
      </c>
      <c r="I8" s="31" t="s">
        <v>15</v>
      </c>
      <c r="J8" s="31" t="s">
        <v>62</v>
      </c>
      <c r="K8" s="31" t="s">
        <v>101</v>
      </c>
      <c r="L8" s="31" t="s">
        <v>18</v>
      </c>
      <c r="M8" s="31" t="s">
        <v>100</v>
      </c>
      <c r="Q8" s="31" t="s">
        <v>17</v>
      </c>
      <c r="R8" s="31" t="s">
        <v>19</v>
      </c>
      <c r="S8" s="31" t="s">
        <v>0</v>
      </c>
      <c r="T8" s="31" t="s">
        <v>104</v>
      </c>
      <c r="U8" s="31" t="s">
        <v>57</v>
      </c>
      <c r="V8" s="31" t="s">
        <v>55</v>
      </c>
      <c r="W8" s="32" t="s">
        <v>110</v>
      </c>
    </row>
    <row r="9" spans="2:25" ht="31.5">
      <c r="B9" s="49" t="str">
        <f>'תעודות חוב מסחריות '!B7:T7</f>
        <v>2. תעודות חוב מסחריות</v>
      </c>
      <c r="C9" s="14" t="s">
        <v>43</v>
      </c>
      <c r="D9" s="14" t="s">
        <v>118</v>
      </c>
      <c r="E9" s="42" t="s">
        <v>116</v>
      </c>
      <c r="G9" s="14" t="s">
        <v>61</v>
      </c>
      <c r="I9" s="14" t="s">
        <v>15</v>
      </c>
      <c r="J9" s="14" t="s">
        <v>62</v>
      </c>
      <c r="K9" s="14" t="s">
        <v>101</v>
      </c>
      <c r="L9" s="14" t="s">
        <v>18</v>
      </c>
      <c r="M9" s="14" t="s">
        <v>100</v>
      </c>
      <c r="Q9" s="14" t="s">
        <v>17</v>
      </c>
      <c r="R9" s="14" t="s">
        <v>19</v>
      </c>
      <c r="S9" s="14" t="s">
        <v>0</v>
      </c>
      <c r="T9" s="14" t="s">
        <v>104</v>
      </c>
      <c r="U9" s="14" t="s">
        <v>57</v>
      </c>
      <c r="V9" s="14" t="s">
        <v>55</v>
      </c>
      <c r="W9" s="39" t="s">
        <v>110</v>
      </c>
    </row>
    <row r="10" spans="2:25" ht="31.5">
      <c r="B10" s="49" t="str">
        <f>'אג"ח קונצרני'!B7:T7</f>
        <v>3. אג"ח קונצרני</v>
      </c>
      <c r="C10" s="31" t="s">
        <v>43</v>
      </c>
      <c r="D10" s="14" t="s">
        <v>118</v>
      </c>
      <c r="E10" s="42" t="s">
        <v>116</v>
      </c>
      <c r="G10" s="31" t="s">
        <v>61</v>
      </c>
      <c r="I10" s="31" t="s">
        <v>15</v>
      </c>
      <c r="J10" s="31" t="s">
        <v>62</v>
      </c>
      <c r="K10" s="31" t="s">
        <v>101</v>
      </c>
      <c r="L10" s="31" t="s">
        <v>18</v>
      </c>
      <c r="M10" s="31" t="s">
        <v>100</v>
      </c>
      <c r="Q10" s="31" t="s">
        <v>17</v>
      </c>
      <c r="R10" s="31" t="s">
        <v>19</v>
      </c>
      <c r="S10" s="31" t="s">
        <v>0</v>
      </c>
      <c r="T10" s="31" t="s">
        <v>104</v>
      </c>
      <c r="U10" s="31" t="s">
        <v>57</v>
      </c>
      <c r="V10" s="14" t="s">
        <v>55</v>
      </c>
      <c r="W10" s="32" t="s">
        <v>110</v>
      </c>
    </row>
    <row r="11" spans="2:25" ht="31.5">
      <c r="B11" s="49" t="str">
        <f>מניות!B7</f>
        <v>4. מניות</v>
      </c>
      <c r="C11" s="31" t="s">
        <v>43</v>
      </c>
      <c r="D11" s="14" t="s">
        <v>118</v>
      </c>
      <c r="E11" s="42" t="s">
        <v>116</v>
      </c>
      <c r="H11" s="31" t="s">
        <v>100</v>
      </c>
      <c r="S11" s="31" t="s">
        <v>0</v>
      </c>
      <c r="T11" s="14" t="s">
        <v>104</v>
      </c>
      <c r="U11" s="14" t="s">
        <v>57</v>
      </c>
      <c r="V11" s="14" t="s">
        <v>55</v>
      </c>
      <c r="W11" s="15" t="s">
        <v>110</v>
      </c>
    </row>
    <row r="12" spans="2:25" ht="31.5">
      <c r="B12" s="49" t="str">
        <f>'תעודות סל'!B7:M7</f>
        <v>5. תעודות סל</v>
      </c>
      <c r="C12" s="31" t="s">
        <v>43</v>
      </c>
      <c r="D12" s="14" t="s">
        <v>118</v>
      </c>
      <c r="E12" s="42" t="s">
        <v>116</v>
      </c>
      <c r="H12" s="31" t="s">
        <v>100</v>
      </c>
      <c r="S12" s="31" t="s">
        <v>0</v>
      </c>
      <c r="T12" s="31" t="s">
        <v>104</v>
      </c>
      <c r="U12" s="31" t="s">
        <v>57</v>
      </c>
      <c r="V12" s="31" t="s">
        <v>55</v>
      </c>
      <c r="W12" s="32" t="s">
        <v>110</v>
      </c>
    </row>
    <row r="13" spans="2:25" ht="31.5">
      <c r="B13" s="49" t="str">
        <f>'קרנות נאמנות'!B7:O7</f>
        <v>6. קרנות נאמנות</v>
      </c>
      <c r="C13" s="31" t="s">
        <v>43</v>
      </c>
      <c r="D13" s="31" t="s">
        <v>118</v>
      </c>
      <c r="G13" s="31" t="s">
        <v>61</v>
      </c>
      <c r="H13" s="31" t="s">
        <v>100</v>
      </c>
      <c r="S13" s="31" t="s">
        <v>0</v>
      </c>
      <c r="T13" s="31" t="s">
        <v>104</v>
      </c>
      <c r="U13" s="31" t="s">
        <v>57</v>
      </c>
      <c r="V13" s="31" t="s">
        <v>55</v>
      </c>
      <c r="W13" s="32" t="s">
        <v>110</v>
      </c>
    </row>
    <row r="14" spans="2:25" ht="31.5">
      <c r="B14" s="49" t="str">
        <f>'כתבי אופציה'!B7:L7</f>
        <v>7. כתבי אופציה</v>
      </c>
      <c r="C14" s="31" t="s">
        <v>43</v>
      </c>
      <c r="D14" s="31" t="s">
        <v>118</v>
      </c>
      <c r="G14" s="31" t="s">
        <v>61</v>
      </c>
      <c r="H14" s="31" t="s">
        <v>100</v>
      </c>
      <c r="S14" s="31" t="s">
        <v>0</v>
      </c>
      <c r="T14" s="31" t="s">
        <v>104</v>
      </c>
      <c r="U14" s="31" t="s">
        <v>57</v>
      </c>
      <c r="V14" s="31" t="s">
        <v>55</v>
      </c>
      <c r="W14" s="32" t="s">
        <v>110</v>
      </c>
    </row>
    <row r="15" spans="2:25" ht="31.5">
      <c r="B15" s="49" t="str">
        <f>אופציות!B7</f>
        <v>8. אופציות</v>
      </c>
      <c r="C15" s="31" t="s">
        <v>43</v>
      </c>
      <c r="D15" s="31" t="s">
        <v>118</v>
      </c>
      <c r="G15" s="31" t="s">
        <v>61</v>
      </c>
      <c r="H15" s="31" t="s">
        <v>100</v>
      </c>
      <c r="S15" s="31" t="s">
        <v>0</v>
      </c>
      <c r="T15" s="31" t="s">
        <v>104</v>
      </c>
      <c r="U15" s="31" t="s">
        <v>57</v>
      </c>
      <c r="V15" s="31" t="s">
        <v>55</v>
      </c>
      <c r="W15" s="32" t="s">
        <v>110</v>
      </c>
    </row>
    <row r="16" spans="2:25" ht="31.5">
      <c r="B16" s="49" t="str">
        <f>'חוזים עתידיים'!B7:I7</f>
        <v>9. חוזים עתידיים</v>
      </c>
      <c r="C16" s="31" t="s">
        <v>43</v>
      </c>
      <c r="D16" s="31" t="s">
        <v>118</v>
      </c>
      <c r="G16" s="31" t="s">
        <v>61</v>
      </c>
      <c r="H16" s="31" t="s">
        <v>100</v>
      </c>
      <c r="S16" s="31" t="s">
        <v>0</v>
      </c>
      <c r="T16" s="32" t="s">
        <v>104</v>
      </c>
    </row>
    <row r="17" spans="2:25" ht="31.5">
      <c r="B17" s="49" t="str">
        <f>'מוצרים מובנים'!B7:Q7</f>
        <v>10. מוצרים מובנים</v>
      </c>
      <c r="C17" s="31" t="s">
        <v>43</v>
      </c>
      <c r="F17" s="14" t="s">
        <v>47</v>
      </c>
      <c r="I17" s="31" t="s">
        <v>15</v>
      </c>
      <c r="J17" s="31" t="s">
        <v>62</v>
      </c>
      <c r="K17" s="31" t="s">
        <v>101</v>
      </c>
      <c r="L17" s="31" t="s">
        <v>18</v>
      </c>
      <c r="M17" s="31" t="s">
        <v>100</v>
      </c>
      <c r="Q17" s="31" t="s">
        <v>17</v>
      </c>
      <c r="R17" s="31" t="s">
        <v>19</v>
      </c>
      <c r="S17" s="31" t="s">
        <v>0</v>
      </c>
      <c r="T17" s="31" t="s">
        <v>104</v>
      </c>
      <c r="U17" s="31" t="s">
        <v>57</v>
      </c>
      <c r="V17" s="31" t="s">
        <v>55</v>
      </c>
      <c r="W17" s="32" t="s">
        <v>110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62</v>
      </c>
      <c r="K19" s="31" t="s">
        <v>101</v>
      </c>
      <c r="L19" s="31" t="s">
        <v>18</v>
      </c>
      <c r="M19" s="31" t="s">
        <v>100</v>
      </c>
      <c r="Q19" s="31" t="s">
        <v>17</v>
      </c>
      <c r="R19" s="31" t="s">
        <v>19</v>
      </c>
      <c r="S19" s="31" t="s">
        <v>0</v>
      </c>
      <c r="T19" s="31" t="s">
        <v>104</v>
      </c>
      <c r="U19" s="31" t="s">
        <v>109</v>
      </c>
      <c r="V19" s="31" t="s">
        <v>55</v>
      </c>
      <c r="W19" s="32" t="s">
        <v>110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43</v>
      </c>
      <c r="D20" s="42" t="s">
        <v>117</v>
      </c>
      <c r="E20" s="42" t="s">
        <v>116</v>
      </c>
      <c r="G20" s="31" t="s">
        <v>61</v>
      </c>
      <c r="I20" s="31" t="s">
        <v>15</v>
      </c>
      <c r="J20" s="31" t="s">
        <v>62</v>
      </c>
      <c r="K20" s="31" t="s">
        <v>101</v>
      </c>
      <c r="L20" s="31" t="s">
        <v>18</v>
      </c>
      <c r="M20" s="31" t="s">
        <v>100</v>
      </c>
      <c r="Q20" s="31" t="s">
        <v>17</v>
      </c>
      <c r="R20" s="31" t="s">
        <v>19</v>
      </c>
      <c r="S20" s="31" t="s">
        <v>0</v>
      </c>
      <c r="T20" s="31" t="s">
        <v>104</v>
      </c>
      <c r="U20" s="31" t="s">
        <v>109</v>
      </c>
      <c r="V20" s="31" t="s">
        <v>55</v>
      </c>
      <c r="W20" s="32" t="s">
        <v>110</v>
      </c>
    </row>
    <row r="21" spans="2:25" ht="31.5">
      <c r="B21" s="49" t="str">
        <f>'לא סחיר - אג"ח קונצרני'!B7:S7</f>
        <v>3. אג"ח קונצרני</v>
      </c>
      <c r="C21" s="31" t="s">
        <v>43</v>
      </c>
      <c r="D21" s="42" t="s">
        <v>117</v>
      </c>
      <c r="E21" s="42" t="s">
        <v>116</v>
      </c>
      <c r="G21" s="31" t="s">
        <v>61</v>
      </c>
      <c r="I21" s="31" t="s">
        <v>15</v>
      </c>
      <c r="J21" s="31" t="s">
        <v>62</v>
      </c>
      <c r="K21" s="31" t="s">
        <v>101</v>
      </c>
      <c r="L21" s="31" t="s">
        <v>18</v>
      </c>
      <c r="M21" s="31" t="s">
        <v>100</v>
      </c>
      <c r="Q21" s="31" t="s">
        <v>17</v>
      </c>
      <c r="R21" s="31" t="s">
        <v>19</v>
      </c>
      <c r="S21" s="31" t="s">
        <v>0</v>
      </c>
      <c r="T21" s="31" t="s">
        <v>104</v>
      </c>
      <c r="U21" s="31" t="s">
        <v>109</v>
      </c>
      <c r="V21" s="31" t="s">
        <v>55</v>
      </c>
      <c r="W21" s="32" t="s">
        <v>110</v>
      </c>
    </row>
    <row r="22" spans="2:25" ht="31.5">
      <c r="B22" s="49" t="str">
        <f>'לא סחיר - מניות'!B7:M7</f>
        <v>4. מניות</v>
      </c>
      <c r="C22" s="31" t="s">
        <v>43</v>
      </c>
      <c r="D22" s="42" t="s">
        <v>117</v>
      </c>
      <c r="E22" s="42" t="s">
        <v>116</v>
      </c>
      <c r="G22" s="31" t="s">
        <v>61</v>
      </c>
      <c r="H22" s="31" t="s">
        <v>100</v>
      </c>
      <c r="S22" s="31" t="s">
        <v>0</v>
      </c>
      <c r="T22" s="31" t="s">
        <v>104</v>
      </c>
      <c r="U22" s="31" t="s">
        <v>109</v>
      </c>
      <c r="V22" s="31" t="s">
        <v>55</v>
      </c>
      <c r="W22" s="32" t="s">
        <v>110</v>
      </c>
    </row>
    <row r="23" spans="2:25" ht="31.5">
      <c r="B23" s="49" t="str">
        <f>'לא סחיר - קרנות השקעה'!B7:K7</f>
        <v>5. קרנות השקעה</v>
      </c>
      <c r="C23" s="31" t="s">
        <v>43</v>
      </c>
      <c r="G23" s="31" t="s">
        <v>61</v>
      </c>
      <c r="H23" s="31" t="s">
        <v>100</v>
      </c>
      <c r="K23" s="31" t="s">
        <v>101</v>
      </c>
      <c r="S23" s="31" t="s">
        <v>0</v>
      </c>
      <c r="T23" s="31" t="s">
        <v>104</v>
      </c>
      <c r="U23" s="31" t="s">
        <v>109</v>
      </c>
      <c r="V23" s="31" t="s">
        <v>55</v>
      </c>
      <c r="W23" s="32" t="s">
        <v>110</v>
      </c>
    </row>
    <row r="24" spans="2:25" ht="31.5">
      <c r="B24" s="49" t="str">
        <f>'לא סחיר - כתבי אופציה'!B7:L7</f>
        <v>6. כתבי אופציה</v>
      </c>
      <c r="C24" s="31" t="s">
        <v>43</v>
      </c>
      <c r="G24" s="31" t="s">
        <v>61</v>
      </c>
      <c r="H24" s="31" t="s">
        <v>100</v>
      </c>
      <c r="K24" s="31" t="s">
        <v>101</v>
      </c>
      <c r="S24" s="31" t="s">
        <v>0</v>
      </c>
      <c r="T24" s="31" t="s">
        <v>104</v>
      </c>
      <c r="U24" s="31" t="s">
        <v>109</v>
      </c>
      <c r="V24" s="31" t="s">
        <v>55</v>
      </c>
      <c r="W24" s="32" t="s">
        <v>110</v>
      </c>
    </row>
    <row r="25" spans="2:25" ht="31.5">
      <c r="B25" s="49" t="str">
        <f>'לא סחיר - אופציות'!B7:L7</f>
        <v>7. אופציות</v>
      </c>
      <c r="C25" s="31" t="s">
        <v>43</v>
      </c>
      <c r="G25" s="31" t="s">
        <v>61</v>
      </c>
      <c r="H25" s="31" t="s">
        <v>100</v>
      </c>
      <c r="K25" s="31" t="s">
        <v>101</v>
      </c>
      <c r="S25" s="31" t="s">
        <v>0</v>
      </c>
      <c r="T25" s="31" t="s">
        <v>104</v>
      </c>
      <c r="U25" s="31" t="s">
        <v>109</v>
      </c>
      <c r="V25" s="31" t="s">
        <v>55</v>
      </c>
      <c r="W25" s="32" t="s">
        <v>110</v>
      </c>
    </row>
    <row r="26" spans="2:25" ht="31.5">
      <c r="B26" s="49" t="str">
        <f>'לא סחיר - חוזים עתידיים'!B7:K7</f>
        <v>8. חוזים עתידיים</v>
      </c>
      <c r="C26" s="31" t="s">
        <v>43</v>
      </c>
      <c r="G26" s="31" t="s">
        <v>61</v>
      </c>
      <c r="H26" s="31" t="s">
        <v>100</v>
      </c>
      <c r="K26" s="31" t="s">
        <v>101</v>
      </c>
      <c r="S26" s="31" t="s">
        <v>0</v>
      </c>
      <c r="T26" s="31" t="s">
        <v>104</v>
      </c>
      <c r="U26" s="31" t="s">
        <v>109</v>
      </c>
      <c r="V26" s="32" t="s">
        <v>110</v>
      </c>
    </row>
    <row r="27" spans="2:25" ht="31.5">
      <c r="B27" s="49" t="str">
        <f>'לא סחיר - מוצרים מובנים'!B7:Q7</f>
        <v>9. מוצרים מובנים</v>
      </c>
      <c r="C27" s="31" t="s">
        <v>43</v>
      </c>
      <c r="F27" s="31" t="s">
        <v>47</v>
      </c>
      <c r="I27" s="31" t="s">
        <v>15</v>
      </c>
      <c r="J27" s="31" t="s">
        <v>62</v>
      </c>
      <c r="K27" s="31" t="s">
        <v>101</v>
      </c>
      <c r="L27" s="31" t="s">
        <v>18</v>
      </c>
      <c r="M27" s="31" t="s">
        <v>100</v>
      </c>
      <c r="Q27" s="31" t="s">
        <v>17</v>
      </c>
      <c r="R27" s="31" t="s">
        <v>19</v>
      </c>
      <c r="S27" s="31" t="s">
        <v>0</v>
      </c>
      <c r="T27" s="31" t="s">
        <v>104</v>
      </c>
      <c r="U27" s="31" t="s">
        <v>109</v>
      </c>
      <c r="V27" s="31" t="s">
        <v>55</v>
      </c>
      <c r="W27" s="32" t="s">
        <v>110</v>
      </c>
    </row>
    <row r="28" spans="2:25" ht="31.5">
      <c r="B28" s="53" t="str">
        <f>הלוואות!B6</f>
        <v>1.ד. הלוואות:</v>
      </c>
      <c r="C28" s="31" t="s">
        <v>43</v>
      </c>
      <c r="I28" s="31" t="s">
        <v>15</v>
      </c>
      <c r="J28" s="31" t="s">
        <v>62</v>
      </c>
      <c r="L28" s="31" t="s">
        <v>18</v>
      </c>
      <c r="M28" s="31" t="s">
        <v>100</v>
      </c>
      <c r="Q28" s="14" t="s">
        <v>39</v>
      </c>
      <c r="R28" s="31" t="s">
        <v>19</v>
      </c>
      <c r="S28" s="31" t="s">
        <v>0</v>
      </c>
      <c r="T28" s="31" t="s">
        <v>104</v>
      </c>
      <c r="U28" s="31" t="s">
        <v>109</v>
      </c>
      <c r="V28" s="32" t="s">
        <v>110</v>
      </c>
    </row>
    <row r="29" spans="2:25" ht="47.25">
      <c r="B29" s="53" t="str">
        <f>'פקדונות מעל 3 חודשים'!B6:O6</f>
        <v>1.ה. פקדונות מעל 3 חודשים:</v>
      </c>
      <c r="C29" s="31" t="s">
        <v>43</v>
      </c>
      <c r="E29" s="31" t="s">
        <v>116</v>
      </c>
      <c r="I29" s="31" t="s">
        <v>15</v>
      </c>
      <c r="J29" s="31" t="s">
        <v>62</v>
      </c>
      <c r="L29" s="31" t="s">
        <v>18</v>
      </c>
      <c r="M29" s="31" t="s">
        <v>100</v>
      </c>
      <c r="O29" s="50" t="s">
        <v>49</v>
      </c>
      <c r="P29" s="51"/>
      <c r="R29" s="31" t="s">
        <v>19</v>
      </c>
      <c r="S29" s="31" t="s">
        <v>0</v>
      </c>
      <c r="T29" s="31" t="s">
        <v>104</v>
      </c>
      <c r="U29" s="31" t="s">
        <v>109</v>
      </c>
      <c r="V29" s="32" t="s">
        <v>110</v>
      </c>
    </row>
    <row r="30" spans="2:25" ht="63">
      <c r="B30" s="53" t="str">
        <f>'זכויות מקרקעין'!B6</f>
        <v>1. ו. זכויות במקרקעין:</v>
      </c>
      <c r="C30" s="14" t="s">
        <v>51</v>
      </c>
      <c r="N30" s="50" t="s">
        <v>84</v>
      </c>
      <c r="P30" s="51" t="s">
        <v>52</v>
      </c>
      <c r="U30" s="31" t="s">
        <v>109</v>
      </c>
      <c r="V30" s="15" t="s">
        <v>54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53</v>
      </c>
      <c r="R31" s="14" t="s">
        <v>50</v>
      </c>
      <c r="U31" s="31" t="s">
        <v>109</v>
      </c>
      <c r="V31" s="15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106</v>
      </c>
      <c r="Y32" s="15" t="s">
        <v>105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178</v>
      </c>
      <c r="C1" s="80" t="s" vm="1">
        <v>232</v>
      </c>
    </row>
    <row r="2" spans="2:54">
      <c r="B2" s="57" t="s">
        <v>177</v>
      </c>
      <c r="C2" s="80" t="s">
        <v>233</v>
      </c>
    </row>
    <row r="3" spans="2:54">
      <c r="B3" s="57" t="s">
        <v>179</v>
      </c>
      <c r="C3" s="80" t="s">
        <v>234</v>
      </c>
    </row>
    <row r="4" spans="2:54">
      <c r="B4" s="57" t="s">
        <v>180</v>
      </c>
      <c r="C4" s="80">
        <v>76</v>
      </c>
    </row>
    <row r="6" spans="2:54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54" ht="26.25" customHeight="1">
      <c r="B7" s="149" t="s">
        <v>97</v>
      </c>
      <c r="C7" s="150"/>
      <c r="D7" s="150"/>
      <c r="E7" s="150"/>
      <c r="F7" s="150"/>
      <c r="G7" s="150"/>
      <c r="H7" s="150"/>
      <c r="I7" s="150"/>
      <c r="J7" s="150"/>
      <c r="K7" s="150"/>
      <c r="L7" s="151"/>
    </row>
    <row r="8" spans="2:54" s="3" customFormat="1" ht="78.75">
      <c r="B8" s="23" t="s">
        <v>115</v>
      </c>
      <c r="C8" s="31" t="s">
        <v>43</v>
      </c>
      <c r="D8" s="72" t="s">
        <v>61</v>
      </c>
      <c r="E8" s="31" t="s">
        <v>100</v>
      </c>
      <c r="F8" s="31" t="s">
        <v>101</v>
      </c>
      <c r="G8" s="31" t="s">
        <v>0</v>
      </c>
      <c r="H8" s="31" t="s">
        <v>104</v>
      </c>
      <c r="I8" s="31" t="s">
        <v>109</v>
      </c>
      <c r="J8" s="31" t="s">
        <v>55</v>
      </c>
      <c r="K8" s="72" t="s">
        <v>181</v>
      </c>
      <c r="L8" s="32" t="s">
        <v>183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9" t="s">
        <v>111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140625" style="2" bestFit="1" customWidth="1"/>
    <col min="3" max="3" width="27.425781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178</v>
      </c>
      <c r="C1" s="80" t="s" vm="1">
        <v>232</v>
      </c>
    </row>
    <row r="2" spans="2:51">
      <c r="B2" s="57" t="s">
        <v>177</v>
      </c>
      <c r="C2" s="80" t="s">
        <v>233</v>
      </c>
    </row>
    <row r="3" spans="2:51">
      <c r="B3" s="57" t="s">
        <v>179</v>
      </c>
      <c r="C3" s="80" t="s">
        <v>234</v>
      </c>
    </row>
    <row r="4" spans="2:51">
      <c r="B4" s="57" t="s">
        <v>180</v>
      </c>
      <c r="C4" s="80">
        <v>76</v>
      </c>
    </row>
    <row r="6" spans="2:51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51" ht="26.25" customHeight="1">
      <c r="B7" s="149" t="s">
        <v>98</v>
      </c>
      <c r="C7" s="150"/>
      <c r="D7" s="150"/>
      <c r="E7" s="150"/>
      <c r="F7" s="150"/>
      <c r="G7" s="150"/>
      <c r="H7" s="150"/>
      <c r="I7" s="150"/>
      <c r="J7" s="150"/>
      <c r="K7" s="151"/>
    </row>
    <row r="8" spans="2:51" s="3" customFormat="1" ht="63">
      <c r="B8" s="23" t="s">
        <v>115</v>
      </c>
      <c r="C8" s="31" t="s">
        <v>43</v>
      </c>
      <c r="D8" s="72" t="s">
        <v>61</v>
      </c>
      <c r="E8" s="31" t="s">
        <v>100</v>
      </c>
      <c r="F8" s="31" t="s">
        <v>101</v>
      </c>
      <c r="G8" s="31" t="s">
        <v>0</v>
      </c>
      <c r="H8" s="31" t="s">
        <v>104</v>
      </c>
      <c r="I8" s="31" t="s">
        <v>109</v>
      </c>
      <c r="J8" s="72" t="s">
        <v>181</v>
      </c>
      <c r="K8" s="32" t="s">
        <v>183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58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07" t="s">
        <v>46</v>
      </c>
      <c r="C11" s="103"/>
      <c r="D11" s="103"/>
      <c r="E11" s="103"/>
      <c r="F11" s="103"/>
      <c r="G11" s="104"/>
      <c r="H11" s="105"/>
      <c r="I11" s="104">
        <v>-1627.4524799999981</v>
      </c>
      <c r="J11" s="106">
        <v>1</v>
      </c>
      <c r="K11" s="106">
        <v>-2.3778227693498537E-3</v>
      </c>
      <c r="AW11" s="1"/>
    </row>
    <row r="12" spans="2:51" ht="19.5" customHeight="1">
      <c r="B12" s="83" t="s">
        <v>38</v>
      </c>
      <c r="C12" s="84"/>
      <c r="D12" s="84"/>
      <c r="E12" s="84"/>
      <c r="F12" s="84"/>
      <c r="G12" s="92"/>
      <c r="H12" s="94"/>
      <c r="I12" s="92">
        <v>-1627.4524799999981</v>
      </c>
      <c r="J12" s="93">
        <v>1</v>
      </c>
      <c r="K12" s="93">
        <v>-2.3778227693498537E-3</v>
      </c>
    </row>
    <row r="13" spans="2:51">
      <c r="B13" s="108" t="s">
        <v>37</v>
      </c>
      <c r="C13" s="84"/>
      <c r="D13" s="84"/>
      <c r="E13" s="84"/>
      <c r="F13" s="84"/>
      <c r="G13" s="92"/>
      <c r="H13" s="94"/>
      <c r="I13" s="92">
        <v>746.98339999999996</v>
      </c>
      <c r="J13" s="93">
        <v>-0.45898937706617449</v>
      </c>
      <c r="K13" s="93">
        <v>1.0913953916776551E-3</v>
      </c>
    </row>
    <row r="14" spans="2:51">
      <c r="B14" s="88" t="s">
        <v>900</v>
      </c>
      <c r="C14" s="82" t="s">
        <v>901</v>
      </c>
      <c r="D14" s="95"/>
      <c r="E14" s="95" t="s">
        <v>164</v>
      </c>
      <c r="F14" s="110">
        <v>42513</v>
      </c>
      <c r="G14" s="89">
        <v>5569070</v>
      </c>
      <c r="H14" s="91">
        <v>-1.4309000000000001</v>
      </c>
      <c r="I14" s="89">
        <v>-79.687269999999998</v>
      </c>
      <c r="J14" s="90">
        <v>4.8964421990373624E-2</v>
      </c>
      <c r="K14" s="90">
        <v>-1.1642871749676509E-4</v>
      </c>
    </row>
    <row r="15" spans="2:51">
      <c r="B15" s="88" t="s">
        <v>902</v>
      </c>
      <c r="C15" s="82" t="s">
        <v>903</v>
      </c>
      <c r="D15" s="95"/>
      <c r="E15" s="95" t="s">
        <v>164</v>
      </c>
      <c r="F15" s="110">
        <v>42507</v>
      </c>
      <c r="G15" s="89">
        <v>44136420</v>
      </c>
      <c r="H15" s="91">
        <v>0.97519999999999996</v>
      </c>
      <c r="I15" s="89">
        <v>430.42804999999998</v>
      </c>
      <c r="J15" s="90">
        <v>-0.26447964244092736</v>
      </c>
      <c r="K15" s="90">
        <v>6.2888571582554503E-4</v>
      </c>
    </row>
    <row r="16" spans="2:51" s="7" customFormat="1">
      <c r="B16" s="88" t="s">
        <v>904</v>
      </c>
      <c r="C16" s="82" t="s">
        <v>905</v>
      </c>
      <c r="D16" s="95"/>
      <c r="E16" s="95" t="s">
        <v>162</v>
      </c>
      <c r="F16" s="110">
        <v>42520</v>
      </c>
      <c r="G16" s="89">
        <v>3265020</v>
      </c>
      <c r="H16" s="91">
        <v>-8.9099999999999999E-2</v>
      </c>
      <c r="I16" s="89">
        <v>-2.9076300000000002</v>
      </c>
      <c r="J16" s="90">
        <v>1.7866143778281032E-3</v>
      </c>
      <c r="K16" s="90">
        <v>-4.2482523476474861E-6</v>
      </c>
      <c r="AW16" s="1"/>
      <c r="AY16" s="1"/>
    </row>
    <row r="17" spans="2:51" s="7" customFormat="1">
      <c r="B17" s="88" t="s">
        <v>906</v>
      </c>
      <c r="C17" s="82" t="s">
        <v>907</v>
      </c>
      <c r="D17" s="95"/>
      <c r="E17" s="95" t="s">
        <v>162</v>
      </c>
      <c r="F17" s="110">
        <v>42521</v>
      </c>
      <c r="G17" s="89">
        <v>3266975</v>
      </c>
      <c r="H17" s="91">
        <v>-2.92E-2</v>
      </c>
      <c r="I17" s="89">
        <v>-0.95280999999999993</v>
      </c>
      <c r="J17" s="90">
        <v>5.854610267944665E-4</v>
      </c>
      <c r="K17" s="90">
        <v>-1.3921225600788273E-6</v>
      </c>
      <c r="AW17" s="1"/>
      <c r="AY17" s="1"/>
    </row>
    <row r="18" spans="2:51" s="7" customFormat="1">
      <c r="B18" s="88" t="s">
        <v>908</v>
      </c>
      <c r="C18" s="82" t="s">
        <v>909</v>
      </c>
      <c r="D18" s="95"/>
      <c r="E18" s="95" t="s">
        <v>162</v>
      </c>
      <c r="F18" s="110">
        <v>42550</v>
      </c>
      <c r="G18" s="89">
        <v>187419648</v>
      </c>
      <c r="H18" s="91">
        <v>0.22259999999999999</v>
      </c>
      <c r="I18" s="89">
        <v>417.24314000000004</v>
      </c>
      <c r="J18" s="90">
        <v>-0.25637807870125984</v>
      </c>
      <c r="K18" s="90">
        <v>6.0962163309802439E-4</v>
      </c>
      <c r="AW18" s="1"/>
      <c r="AY18" s="1"/>
    </row>
    <row r="19" spans="2:51">
      <c r="B19" s="88" t="s">
        <v>910</v>
      </c>
      <c r="C19" s="82" t="s">
        <v>911</v>
      </c>
      <c r="D19" s="95"/>
      <c r="E19" s="95" t="s">
        <v>162</v>
      </c>
      <c r="F19" s="110">
        <v>42514</v>
      </c>
      <c r="G19" s="89">
        <v>770800</v>
      </c>
      <c r="H19" s="91">
        <v>0.24329999999999999</v>
      </c>
      <c r="I19" s="89">
        <v>1.8756199999999998</v>
      </c>
      <c r="J19" s="90">
        <v>-1.1524883356348458E-3</v>
      </c>
      <c r="K19" s="90">
        <v>2.7404130058826525E-6</v>
      </c>
    </row>
    <row r="20" spans="2:51">
      <c r="B20" s="88" t="s">
        <v>912</v>
      </c>
      <c r="C20" s="82" t="s">
        <v>913</v>
      </c>
      <c r="D20" s="95"/>
      <c r="E20" s="95" t="s">
        <v>162</v>
      </c>
      <c r="F20" s="110">
        <v>42508</v>
      </c>
      <c r="G20" s="89">
        <v>3076800</v>
      </c>
      <c r="H20" s="91">
        <v>0.3281</v>
      </c>
      <c r="I20" s="89">
        <v>10.095940000000001</v>
      </c>
      <c r="J20" s="90">
        <v>-6.2035236813796323E-3</v>
      </c>
      <c r="K20" s="90">
        <v>1.4750879859785517E-5</v>
      </c>
    </row>
    <row r="21" spans="2:51">
      <c r="B21" s="88" t="s">
        <v>914</v>
      </c>
      <c r="C21" s="82" t="s">
        <v>915</v>
      </c>
      <c r="D21" s="95"/>
      <c r="E21" s="95" t="s">
        <v>162</v>
      </c>
      <c r="F21" s="110">
        <v>42543</v>
      </c>
      <c r="G21" s="89">
        <v>769200</v>
      </c>
      <c r="H21" s="91">
        <v>-0.1242</v>
      </c>
      <c r="I21" s="89">
        <v>-0.95571000000000006</v>
      </c>
      <c r="J21" s="90">
        <v>5.8724295286336175E-4</v>
      </c>
      <c r="K21" s="90">
        <v>-1.3963596644587445E-6</v>
      </c>
    </row>
    <row r="22" spans="2:51">
      <c r="B22" s="88" t="s">
        <v>916</v>
      </c>
      <c r="C22" s="82" t="s">
        <v>917</v>
      </c>
      <c r="D22" s="95"/>
      <c r="E22" s="95" t="s">
        <v>162</v>
      </c>
      <c r="F22" s="110">
        <v>42537</v>
      </c>
      <c r="G22" s="89">
        <v>2692200</v>
      </c>
      <c r="H22" s="91">
        <v>-0.32440000000000002</v>
      </c>
      <c r="I22" s="89">
        <v>-8.7344899999999992</v>
      </c>
      <c r="J22" s="90">
        <v>5.3669708377598897E-3</v>
      </c>
      <c r="K22" s="90">
        <v>-1.2761705460462125E-5</v>
      </c>
    </row>
    <row r="23" spans="2:51">
      <c r="B23" s="88" t="s">
        <v>918</v>
      </c>
      <c r="C23" s="82" t="s">
        <v>919</v>
      </c>
      <c r="D23" s="95"/>
      <c r="E23" s="95" t="s">
        <v>162</v>
      </c>
      <c r="F23" s="110">
        <v>42535</v>
      </c>
      <c r="G23" s="89">
        <v>3076800</v>
      </c>
      <c r="H23" s="91">
        <v>-0.63119999999999998</v>
      </c>
      <c r="I23" s="89">
        <v>-19.421439999999997</v>
      </c>
      <c r="J23" s="90">
        <v>1.1933644907407693E-2</v>
      </c>
      <c r="K23" s="90">
        <v>-2.8376092582169942E-5</v>
      </c>
    </row>
    <row r="24" spans="2:51">
      <c r="B24" s="85"/>
      <c r="C24" s="82"/>
      <c r="D24" s="82"/>
      <c r="E24" s="82"/>
      <c r="F24" s="82"/>
      <c r="G24" s="89"/>
      <c r="H24" s="91"/>
      <c r="I24" s="82"/>
      <c r="J24" s="90"/>
      <c r="K24" s="82"/>
    </row>
    <row r="25" spans="2:51">
      <c r="B25" s="108" t="s">
        <v>228</v>
      </c>
      <c r="C25" s="84"/>
      <c r="D25" s="84"/>
      <c r="E25" s="84"/>
      <c r="F25" s="84"/>
      <c r="G25" s="92"/>
      <c r="H25" s="94"/>
      <c r="I25" s="92">
        <v>-2374.4358799999991</v>
      </c>
      <c r="J25" s="93">
        <v>1.458989377066175</v>
      </c>
      <c r="K25" s="93">
        <v>-3.4692181610275104E-3</v>
      </c>
    </row>
    <row r="26" spans="2:51">
      <c r="B26" s="88" t="s">
        <v>920</v>
      </c>
      <c r="C26" s="82" t="s">
        <v>921</v>
      </c>
      <c r="D26" s="95"/>
      <c r="E26" s="95" t="s">
        <v>164</v>
      </c>
      <c r="F26" s="110">
        <v>42550</v>
      </c>
      <c r="G26" s="89">
        <v>856780</v>
      </c>
      <c r="H26" s="91">
        <v>0.4259</v>
      </c>
      <c r="I26" s="89">
        <v>3.64934</v>
      </c>
      <c r="J26" s="90">
        <v>-2.2423634759523082E-3</v>
      </c>
      <c r="K26" s="90">
        <v>5.3319429302778812E-6</v>
      </c>
    </row>
    <row r="27" spans="2:51">
      <c r="B27" s="88" t="s">
        <v>922</v>
      </c>
      <c r="C27" s="82" t="s">
        <v>923</v>
      </c>
      <c r="D27" s="95"/>
      <c r="E27" s="95" t="s">
        <v>164</v>
      </c>
      <c r="F27" s="110">
        <v>42550</v>
      </c>
      <c r="G27" s="89">
        <v>10709750</v>
      </c>
      <c r="H27" s="91">
        <v>0.41920000000000002</v>
      </c>
      <c r="I27" s="89">
        <v>44.898249999999997</v>
      </c>
      <c r="J27" s="90">
        <v>-2.7588055904403459E-2</v>
      </c>
      <c r="K27" s="90">
        <v>6.5599507491587213E-5</v>
      </c>
    </row>
    <row r="28" spans="2:51">
      <c r="B28" s="88" t="s">
        <v>924</v>
      </c>
      <c r="C28" s="82" t="s">
        <v>925</v>
      </c>
      <c r="D28" s="95"/>
      <c r="E28" s="95" t="s">
        <v>164</v>
      </c>
      <c r="F28" s="110">
        <v>42537</v>
      </c>
      <c r="G28" s="89">
        <v>1285170</v>
      </c>
      <c r="H28" s="91">
        <v>-0.28920000000000001</v>
      </c>
      <c r="I28" s="89">
        <v>-3.7160900000000003</v>
      </c>
      <c r="J28" s="90">
        <v>2.2833784984001527E-3</v>
      </c>
      <c r="K28" s="90">
        <v>-5.4294693845397618E-6</v>
      </c>
    </row>
    <row r="29" spans="2:51">
      <c r="B29" s="88" t="s">
        <v>926</v>
      </c>
      <c r="C29" s="82" t="s">
        <v>927</v>
      </c>
      <c r="D29" s="95"/>
      <c r="E29" s="95" t="s">
        <v>162</v>
      </c>
      <c r="F29" s="110">
        <v>42548</v>
      </c>
      <c r="G29" s="89">
        <v>303613.2</v>
      </c>
      <c r="H29" s="91">
        <v>-1.3379000000000001</v>
      </c>
      <c r="I29" s="89">
        <v>-4.0620399999999997</v>
      </c>
      <c r="J29" s="90">
        <v>2.4959499892740367E-3</v>
      </c>
      <c r="K29" s="90">
        <v>-5.934926715654328E-6</v>
      </c>
    </row>
    <row r="30" spans="2:51">
      <c r="B30" s="88" t="s">
        <v>928</v>
      </c>
      <c r="C30" s="82" t="s">
        <v>929</v>
      </c>
      <c r="D30" s="95"/>
      <c r="E30" s="95" t="s">
        <v>162</v>
      </c>
      <c r="F30" s="110">
        <v>42541</v>
      </c>
      <c r="G30" s="89">
        <v>1365614.25</v>
      </c>
      <c r="H30" s="91">
        <v>1.4303999999999999</v>
      </c>
      <c r="I30" s="89">
        <v>19.53341</v>
      </c>
      <c r="J30" s="90">
        <v>-1.2002445687385E-2</v>
      </c>
      <c r="K30" s="90">
        <v>2.8539688643349009E-5</v>
      </c>
    </row>
    <row r="31" spans="2:51">
      <c r="B31" s="88" t="s">
        <v>930</v>
      </c>
      <c r="C31" s="82" t="s">
        <v>931</v>
      </c>
      <c r="D31" s="95"/>
      <c r="E31" s="95" t="s">
        <v>162</v>
      </c>
      <c r="F31" s="110">
        <v>42493</v>
      </c>
      <c r="G31" s="89">
        <v>989510.5</v>
      </c>
      <c r="H31" s="91">
        <v>2.8321000000000001</v>
      </c>
      <c r="I31" s="89">
        <v>28.02356</v>
      </c>
      <c r="J31" s="90">
        <v>-1.7219280036981498E-2</v>
      </c>
      <c r="K31" s="90">
        <v>4.0944396143746E-5</v>
      </c>
    </row>
    <row r="32" spans="2:51">
      <c r="B32" s="88" t="s">
        <v>932</v>
      </c>
      <c r="C32" s="82" t="s">
        <v>933</v>
      </c>
      <c r="D32" s="95"/>
      <c r="E32" s="95" t="s">
        <v>162</v>
      </c>
      <c r="F32" s="110">
        <v>42536</v>
      </c>
      <c r="G32" s="89">
        <v>1385707.4</v>
      </c>
      <c r="H32" s="91">
        <v>2.8595999999999999</v>
      </c>
      <c r="I32" s="89">
        <v>39.625660000000003</v>
      </c>
      <c r="J32" s="90">
        <v>-2.4348274672818741E-2</v>
      </c>
      <c r="K32" s="90">
        <v>5.7895881911412761E-5</v>
      </c>
    </row>
    <row r="33" spans="2:11">
      <c r="B33" s="88" t="s">
        <v>934</v>
      </c>
      <c r="C33" s="82" t="s">
        <v>935</v>
      </c>
      <c r="D33" s="95"/>
      <c r="E33" s="95" t="s">
        <v>162</v>
      </c>
      <c r="F33" s="110">
        <v>42467</v>
      </c>
      <c r="G33" s="89">
        <v>331827.76</v>
      </c>
      <c r="H33" s="91">
        <v>4.5647000000000002</v>
      </c>
      <c r="I33" s="89">
        <v>15.147080000000001</v>
      </c>
      <c r="J33" s="90">
        <v>-9.3072333515999296E-3</v>
      </c>
      <c r="K33" s="90">
        <v>2.2130951383086664E-5</v>
      </c>
    </row>
    <row r="34" spans="2:11">
      <c r="B34" s="88" t="s">
        <v>936</v>
      </c>
      <c r="C34" s="82" t="s">
        <v>937</v>
      </c>
      <c r="D34" s="95"/>
      <c r="E34" s="95" t="s">
        <v>162</v>
      </c>
      <c r="F34" s="110">
        <v>42471</v>
      </c>
      <c r="G34" s="89">
        <v>2502060</v>
      </c>
      <c r="H34" s="91">
        <v>4.6783999999999999</v>
      </c>
      <c r="I34" s="89">
        <v>117.0569</v>
      </c>
      <c r="J34" s="90">
        <v>-7.1926462639327032E-2</v>
      </c>
      <c r="K34" s="90">
        <v>1.710283805825834E-4</v>
      </c>
    </row>
    <row r="35" spans="2:11">
      <c r="B35" s="88" t="s">
        <v>938</v>
      </c>
      <c r="C35" s="82" t="s">
        <v>939</v>
      </c>
      <c r="D35" s="95"/>
      <c r="E35" s="95" t="s">
        <v>162</v>
      </c>
      <c r="F35" s="110">
        <v>42465</v>
      </c>
      <c r="G35" s="89">
        <v>2885559.6</v>
      </c>
      <c r="H35" s="91">
        <v>6.702</v>
      </c>
      <c r="I35" s="89">
        <v>193.39103</v>
      </c>
      <c r="J35" s="90">
        <v>-0.11883052339568172</v>
      </c>
      <c r="K35" s="90">
        <v>2.8255792422401249E-4</v>
      </c>
    </row>
    <row r="36" spans="2:11">
      <c r="B36" s="88" t="s">
        <v>940</v>
      </c>
      <c r="C36" s="82" t="s">
        <v>941</v>
      </c>
      <c r="D36" s="95"/>
      <c r="E36" s="95" t="s">
        <v>162</v>
      </c>
      <c r="F36" s="110">
        <v>42446</v>
      </c>
      <c r="G36" s="89">
        <v>9696137</v>
      </c>
      <c r="H36" s="91">
        <v>7.5242000000000004</v>
      </c>
      <c r="I36" s="89">
        <v>729.55862999999999</v>
      </c>
      <c r="J36" s="90">
        <v>-0.44828260054634644</v>
      </c>
      <c r="K36" s="90">
        <v>1.0659365746824676E-3</v>
      </c>
    </row>
    <row r="37" spans="2:11">
      <c r="B37" s="88" t="s">
        <v>942</v>
      </c>
      <c r="C37" s="82" t="s">
        <v>943</v>
      </c>
      <c r="D37" s="95"/>
      <c r="E37" s="95" t="s">
        <v>162</v>
      </c>
      <c r="F37" s="110">
        <v>42458</v>
      </c>
      <c r="G37" s="89">
        <v>1693920.8</v>
      </c>
      <c r="H37" s="91">
        <v>9.1821000000000002</v>
      </c>
      <c r="I37" s="89">
        <v>155.53675000000001</v>
      </c>
      <c r="J37" s="90">
        <v>-9.557068603318003E-2</v>
      </c>
      <c r="K37" s="90">
        <v>2.2725015333208148E-4</v>
      </c>
    </row>
    <row r="38" spans="2:11">
      <c r="B38" s="88" t="s">
        <v>944</v>
      </c>
      <c r="C38" s="82" t="s">
        <v>945</v>
      </c>
      <c r="D38" s="95"/>
      <c r="E38" s="95" t="s">
        <v>164</v>
      </c>
      <c r="F38" s="110">
        <v>42551</v>
      </c>
      <c r="G38" s="89">
        <v>2741059.58</v>
      </c>
      <c r="H38" s="91">
        <v>-0.1883</v>
      </c>
      <c r="I38" s="89">
        <v>-5.1620100000000004</v>
      </c>
      <c r="J38" s="90">
        <v>3.1718345472059538E-3</v>
      </c>
      <c r="K38" s="90">
        <v>-7.5420604069567999E-6</v>
      </c>
    </row>
    <row r="39" spans="2:11">
      <c r="B39" s="88" t="s">
        <v>946</v>
      </c>
      <c r="C39" s="82" t="s">
        <v>947</v>
      </c>
      <c r="D39" s="95"/>
      <c r="E39" s="95" t="s">
        <v>164</v>
      </c>
      <c r="F39" s="110">
        <v>42521</v>
      </c>
      <c r="G39" s="89">
        <v>1206536.3500000001</v>
      </c>
      <c r="H39" s="91">
        <v>0.41909999999999997</v>
      </c>
      <c r="I39" s="89">
        <v>5.0566300000000002</v>
      </c>
      <c r="J39" s="90">
        <v>-3.1070830406058959E-3</v>
      </c>
      <c r="K39" s="90">
        <v>7.3880928002134749E-6</v>
      </c>
    </row>
    <row r="40" spans="2:11">
      <c r="B40" s="88" t="s">
        <v>948</v>
      </c>
      <c r="C40" s="82" t="s">
        <v>949</v>
      </c>
      <c r="D40" s="95"/>
      <c r="E40" s="95" t="s">
        <v>164</v>
      </c>
      <c r="F40" s="110">
        <v>42537</v>
      </c>
      <c r="G40" s="89">
        <v>3878844.84</v>
      </c>
      <c r="H40" s="91">
        <v>0.41660000000000003</v>
      </c>
      <c r="I40" s="89">
        <v>16.161180000000002</v>
      </c>
      <c r="J40" s="90">
        <v>-9.9303544641745987E-3</v>
      </c>
      <c r="K40" s="90">
        <v>2.3612622952629321E-5</v>
      </c>
    </row>
    <row r="41" spans="2:11">
      <c r="B41" s="88" t="s">
        <v>950</v>
      </c>
      <c r="C41" s="82" t="s">
        <v>951</v>
      </c>
      <c r="D41" s="95"/>
      <c r="E41" s="95" t="s">
        <v>164</v>
      </c>
      <c r="F41" s="110">
        <v>42534</v>
      </c>
      <c r="G41" s="89">
        <v>869503.68</v>
      </c>
      <c r="H41" s="91">
        <v>1.2788999999999999</v>
      </c>
      <c r="I41" s="89">
        <v>11.120329999999999</v>
      </c>
      <c r="J41" s="90">
        <v>-6.8329675592125501E-3</v>
      </c>
      <c r="K41" s="90">
        <v>1.6247585844524499E-5</v>
      </c>
    </row>
    <row r="42" spans="2:11">
      <c r="B42" s="88" t="s">
        <v>952</v>
      </c>
      <c r="C42" s="82" t="s">
        <v>953</v>
      </c>
      <c r="D42" s="95"/>
      <c r="E42" s="95" t="s">
        <v>164</v>
      </c>
      <c r="F42" s="110">
        <v>42543</v>
      </c>
      <c r="G42" s="89">
        <v>2616241.5</v>
      </c>
      <c r="H42" s="91">
        <v>1.5703</v>
      </c>
      <c r="I42" s="89">
        <v>41.081989999999998</v>
      </c>
      <c r="J42" s="90">
        <v>-2.5243127221754608E-2</v>
      </c>
      <c r="K42" s="90">
        <v>6.0023682677483219E-5</v>
      </c>
    </row>
    <row r="43" spans="2:11">
      <c r="B43" s="88" t="s">
        <v>954</v>
      </c>
      <c r="C43" s="82" t="s">
        <v>955</v>
      </c>
      <c r="D43" s="95"/>
      <c r="E43" s="95" t="s">
        <v>164</v>
      </c>
      <c r="F43" s="110">
        <v>42541</v>
      </c>
      <c r="G43" s="89">
        <v>1312159.05</v>
      </c>
      <c r="H43" s="91">
        <v>1.8728</v>
      </c>
      <c r="I43" s="89">
        <v>24.574360000000002</v>
      </c>
      <c r="J43" s="90">
        <v>-1.5099894038073561E-2</v>
      </c>
      <c r="K43" s="90">
        <v>3.5904871858501417E-5</v>
      </c>
    </row>
    <row r="44" spans="2:11">
      <c r="B44" s="88" t="s">
        <v>956</v>
      </c>
      <c r="C44" s="82" t="s">
        <v>957</v>
      </c>
      <c r="D44" s="95"/>
      <c r="E44" s="95" t="s">
        <v>164</v>
      </c>
      <c r="F44" s="110">
        <v>42528</v>
      </c>
      <c r="G44" s="89">
        <v>701288.87</v>
      </c>
      <c r="H44" s="91">
        <v>2.0985</v>
      </c>
      <c r="I44" s="89">
        <v>14.71646</v>
      </c>
      <c r="J44" s="90">
        <v>-9.0426357640869589E-3</v>
      </c>
      <c r="K44" s="90">
        <v>2.1501785214783283E-5</v>
      </c>
    </row>
    <row r="45" spans="2:11">
      <c r="B45" s="88" t="s">
        <v>958</v>
      </c>
      <c r="C45" s="82" t="s">
        <v>959</v>
      </c>
      <c r="D45" s="95"/>
      <c r="E45" s="95" t="s">
        <v>164</v>
      </c>
      <c r="F45" s="110">
        <v>42530</v>
      </c>
      <c r="G45" s="89">
        <v>1755006.72</v>
      </c>
      <c r="H45" s="91">
        <v>2.1979000000000002</v>
      </c>
      <c r="I45" s="89">
        <v>38.573790000000002</v>
      </c>
      <c r="J45" s="90">
        <v>-2.3701945509339878E-2</v>
      </c>
      <c r="K45" s="90">
        <v>5.6359025709997872E-5</v>
      </c>
    </row>
    <row r="46" spans="2:11">
      <c r="B46" s="88" t="s">
        <v>960</v>
      </c>
      <c r="C46" s="82" t="s">
        <v>961</v>
      </c>
      <c r="D46" s="95"/>
      <c r="E46" s="95" t="s">
        <v>164</v>
      </c>
      <c r="F46" s="110">
        <v>42544</v>
      </c>
      <c r="G46" s="89">
        <v>1317408.8400000001</v>
      </c>
      <c r="H46" s="91">
        <v>2.2633999999999999</v>
      </c>
      <c r="I46" s="89">
        <v>29.817740000000001</v>
      </c>
      <c r="J46" s="90">
        <v>-1.8321726972943649E-2</v>
      </c>
      <c r="K46" s="90">
        <v>4.3565819570076783E-5</v>
      </c>
    </row>
    <row r="47" spans="2:11">
      <c r="B47" s="88" t="s">
        <v>962</v>
      </c>
      <c r="C47" s="82" t="s">
        <v>963</v>
      </c>
      <c r="D47" s="95"/>
      <c r="E47" s="95" t="s">
        <v>164</v>
      </c>
      <c r="F47" s="110">
        <v>42544</v>
      </c>
      <c r="G47" s="89">
        <v>2195873.7000000002</v>
      </c>
      <c r="H47" s="91">
        <v>2.2719</v>
      </c>
      <c r="I47" s="89">
        <v>49.888300000000001</v>
      </c>
      <c r="J47" s="90">
        <v>-3.0654228380296585E-2</v>
      </c>
      <c r="K47" s="90">
        <v>7.2890322219519704E-5</v>
      </c>
    </row>
    <row r="48" spans="2:11">
      <c r="B48" s="88" t="s">
        <v>964</v>
      </c>
      <c r="C48" s="82" t="s">
        <v>965</v>
      </c>
      <c r="D48" s="95"/>
      <c r="E48" s="95" t="s">
        <v>165</v>
      </c>
      <c r="F48" s="110">
        <v>42550</v>
      </c>
      <c r="G48" s="89">
        <v>775353.6</v>
      </c>
      <c r="H48" s="91">
        <v>-5.3800000000000001E-2</v>
      </c>
      <c r="I48" s="89">
        <v>-0.41725999999999996</v>
      </c>
      <c r="J48" s="90">
        <v>2.5638843845075002E-4</v>
      </c>
      <c r="K48" s="90">
        <v>-6.096462667462469E-7</v>
      </c>
    </row>
    <row r="49" spans="2:11">
      <c r="B49" s="88" t="s">
        <v>966</v>
      </c>
      <c r="C49" s="82" t="s">
        <v>967</v>
      </c>
      <c r="D49" s="95"/>
      <c r="E49" s="95" t="s">
        <v>165</v>
      </c>
      <c r="F49" s="110">
        <v>42548</v>
      </c>
      <c r="G49" s="89">
        <v>355774.23</v>
      </c>
      <c r="H49" s="91">
        <v>-1.7552000000000001</v>
      </c>
      <c r="I49" s="89">
        <v>-6.2446299999999999</v>
      </c>
      <c r="J49" s="90">
        <v>3.8370582715877562E-3</v>
      </c>
      <c r="K49" s="90">
        <v>-9.1238445255035613E-6</v>
      </c>
    </row>
    <row r="50" spans="2:11">
      <c r="B50" s="88" t="s">
        <v>968</v>
      </c>
      <c r="C50" s="82" t="s">
        <v>969</v>
      </c>
      <c r="D50" s="95"/>
      <c r="E50" s="95" t="s">
        <v>165</v>
      </c>
      <c r="F50" s="110">
        <v>42549</v>
      </c>
      <c r="G50" s="89">
        <v>1791147.58</v>
      </c>
      <c r="H50" s="91">
        <v>-1.0468</v>
      </c>
      <c r="I50" s="89">
        <v>-18.749770000000002</v>
      </c>
      <c r="J50" s="90">
        <v>1.1520932396133632E-2</v>
      </c>
      <c r="K50" s="90">
        <v>-2.7394735375666918E-5</v>
      </c>
    </row>
    <row r="51" spans="2:11">
      <c r="B51" s="88" t="s">
        <v>970</v>
      </c>
      <c r="C51" s="82" t="s">
        <v>971</v>
      </c>
      <c r="D51" s="95"/>
      <c r="E51" s="95" t="s">
        <v>165</v>
      </c>
      <c r="F51" s="110">
        <v>42549</v>
      </c>
      <c r="G51" s="89">
        <v>1541730.64</v>
      </c>
      <c r="H51" s="91">
        <v>-0.62360000000000004</v>
      </c>
      <c r="I51" s="89">
        <v>-9.6141100000000002</v>
      </c>
      <c r="J51" s="90">
        <v>5.9074597373190343E-3</v>
      </c>
      <c r="K51" s="90">
        <v>-1.4046892272414707E-5</v>
      </c>
    </row>
    <row r="52" spans="2:11">
      <c r="B52" s="88" t="s">
        <v>972</v>
      </c>
      <c r="C52" s="82" t="s">
        <v>973</v>
      </c>
      <c r="D52" s="95"/>
      <c r="E52" s="95" t="s">
        <v>165</v>
      </c>
      <c r="F52" s="110">
        <v>42551</v>
      </c>
      <c r="G52" s="89">
        <v>1549091.88</v>
      </c>
      <c r="H52" s="91">
        <v>-0.158</v>
      </c>
      <c r="I52" s="89">
        <v>-2.4478299999999997</v>
      </c>
      <c r="J52" s="90">
        <v>1.504086927318457E-3</v>
      </c>
      <c r="K52" s="90">
        <v>-3.5764521428592859E-6</v>
      </c>
    </row>
    <row r="53" spans="2:11">
      <c r="B53" s="88" t="s">
        <v>974</v>
      </c>
      <c r="C53" s="82" t="s">
        <v>975</v>
      </c>
      <c r="D53" s="95"/>
      <c r="E53" s="95" t="s">
        <v>165</v>
      </c>
      <c r="F53" s="110">
        <v>42466</v>
      </c>
      <c r="G53" s="89">
        <v>1214224.51</v>
      </c>
      <c r="H53" s="91">
        <v>4.1755000000000004</v>
      </c>
      <c r="I53" s="89">
        <v>50.700249999999997</v>
      </c>
      <c r="J53" s="90">
        <v>-3.1153136956723958E-2</v>
      </c>
      <c r="K53" s="90">
        <v>7.4076638392372629E-5</v>
      </c>
    </row>
    <row r="54" spans="2:11">
      <c r="B54" s="88" t="s">
        <v>976</v>
      </c>
      <c r="C54" s="82" t="s">
        <v>977</v>
      </c>
      <c r="D54" s="95"/>
      <c r="E54" s="95" t="s">
        <v>165</v>
      </c>
      <c r="F54" s="110">
        <v>42467</v>
      </c>
      <c r="G54" s="89">
        <v>271066.08</v>
      </c>
      <c r="H54" s="91">
        <v>4.6132</v>
      </c>
      <c r="I54" s="89">
        <v>12.504799999999999</v>
      </c>
      <c r="J54" s="90">
        <v>-7.6836652090757291E-3</v>
      </c>
      <c r="K54" s="90">
        <v>1.8270394086201571E-5</v>
      </c>
    </row>
    <row r="55" spans="2:11">
      <c r="B55" s="88" t="s">
        <v>978</v>
      </c>
      <c r="C55" s="82" t="s">
        <v>979</v>
      </c>
      <c r="D55" s="95"/>
      <c r="E55" s="95" t="s">
        <v>165</v>
      </c>
      <c r="F55" s="110">
        <v>42535</v>
      </c>
      <c r="G55" s="89">
        <v>10667533.82</v>
      </c>
      <c r="H55" s="91">
        <v>5.0179999999999998</v>
      </c>
      <c r="I55" s="89">
        <v>535.29218000000003</v>
      </c>
      <c r="J55" s="90">
        <v>-0.32891416897161918</v>
      </c>
      <c r="K55" s="90">
        <v>7.820996001425012E-4</v>
      </c>
    </row>
    <row r="56" spans="2:11">
      <c r="B56" s="88" t="s">
        <v>980</v>
      </c>
      <c r="C56" s="82" t="s">
        <v>981</v>
      </c>
      <c r="D56" s="95"/>
      <c r="E56" s="95" t="s">
        <v>165</v>
      </c>
      <c r="F56" s="110">
        <v>42478</v>
      </c>
      <c r="G56" s="89">
        <v>545978.16</v>
      </c>
      <c r="H56" s="91">
        <v>5.2827000000000002</v>
      </c>
      <c r="I56" s="89">
        <v>28.842650000000003</v>
      </c>
      <c r="J56" s="90">
        <v>-1.7722575838281948E-2</v>
      </c>
      <c r="K56" s="90">
        <v>4.2141144359796383E-5</v>
      </c>
    </row>
    <row r="57" spans="2:11">
      <c r="B57" s="88" t="s">
        <v>982</v>
      </c>
      <c r="C57" s="82" t="s">
        <v>983</v>
      </c>
      <c r="D57" s="95"/>
      <c r="E57" s="95" t="s">
        <v>165</v>
      </c>
      <c r="F57" s="110">
        <v>42473</v>
      </c>
      <c r="G57" s="89">
        <v>492411.84</v>
      </c>
      <c r="H57" s="91">
        <v>5.4809999999999999</v>
      </c>
      <c r="I57" s="89">
        <v>26.98922</v>
      </c>
      <c r="J57" s="90">
        <v>-1.6583722309360473E-2</v>
      </c>
      <c r="K57" s="90">
        <v>3.9433152507772477E-5</v>
      </c>
    </row>
    <row r="58" spans="2:11">
      <c r="B58" s="88" t="s">
        <v>984</v>
      </c>
      <c r="C58" s="82" t="s">
        <v>985</v>
      </c>
      <c r="D58" s="95"/>
      <c r="E58" s="95" t="s">
        <v>165</v>
      </c>
      <c r="F58" s="110">
        <v>42451</v>
      </c>
      <c r="G58" s="89">
        <v>328417.63</v>
      </c>
      <c r="H58" s="91">
        <v>5.5244999999999997</v>
      </c>
      <c r="I58" s="89">
        <v>18.143270000000001</v>
      </c>
      <c r="J58" s="90">
        <v>-1.11482640648285E-2</v>
      </c>
      <c r="K58" s="90">
        <v>2.6508596132073959E-5</v>
      </c>
    </row>
    <row r="59" spans="2:11">
      <c r="B59" s="88" t="s">
        <v>986</v>
      </c>
      <c r="C59" s="82" t="s">
        <v>987</v>
      </c>
      <c r="D59" s="95"/>
      <c r="E59" s="95" t="s">
        <v>165</v>
      </c>
      <c r="F59" s="110">
        <v>42446</v>
      </c>
      <c r="G59" s="89">
        <v>825405.43999999994</v>
      </c>
      <c r="H59" s="91">
        <v>6.0235000000000003</v>
      </c>
      <c r="I59" s="89">
        <v>49.718379999999996</v>
      </c>
      <c r="J59" s="90">
        <v>-3.0549819801804632E-2</v>
      </c>
      <c r="K59" s="90">
        <v>7.2642057124266092E-5</v>
      </c>
    </row>
    <row r="60" spans="2:11">
      <c r="B60" s="88" t="s">
        <v>988</v>
      </c>
      <c r="C60" s="82" t="s">
        <v>989</v>
      </c>
      <c r="D60" s="95"/>
      <c r="E60" s="95" t="s">
        <v>165</v>
      </c>
      <c r="F60" s="110">
        <v>42446</v>
      </c>
      <c r="G60" s="89">
        <v>667191.77</v>
      </c>
      <c r="H60" s="91">
        <v>6.9904999999999999</v>
      </c>
      <c r="I60" s="89">
        <v>46.64029</v>
      </c>
      <c r="J60" s="90">
        <v>-2.8658465038561405E-2</v>
      </c>
      <c r="K60" s="90">
        <v>6.8144750703308046E-5</v>
      </c>
    </row>
    <row r="61" spans="2:11">
      <c r="B61" s="88" t="s">
        <v>990</v>
      </c>
      <c r="C61" s="82" t="s">
        <v>991</v>
      </c>
      <c r="D61" s="95"/>
      <c r="E61" s="95" t="s">
        <v>162</v>
      </c>
      <c r="F61" s="110">
        <v>42551</v>
      </c>
      <c r="G61" s="89">
        <v>32518963.73</v>
      </c>
      <c r="H61" s="91">
        <v>0.18190000000000001</v>
      </c>
      <c r="I61" s="89">
        <v>59.159050000000001</v>
      </c>
      <c r="J61" s="90">
        <v>-3.6350708071058439E-2</v>
      </c>
      <c r="K61" s="90">
        <v>8.6435541333352257E-5</v>
      </c>
    </row>
    <row r="62" spans="2:11">
      <c r="B62" s="88" t="s">
        <v>992</v>
      </c>
      <c r="C62" s="82" t="s">
        <v>993</v>
      </c>
      <c r="D62" s="95"/>
      <c r="E62" s="95" t="s">
        <v>162</v>
      </c>
      <c r="F62" s="110">
        <v>42473</v>
      </c>
      <c r="G62" s="89">
        <v>960440.7</v>
      </c>
      <c r="H62" s="91">
        <v>-5.9192999999999998</v>
      </c>
      <c r="I62" s="89">
        <v>-56.851059999999997</v>
      </c>
      <c r="J62" s="90">
        <v>3.493254684769663E-2</v>
      </c>
      <c r="K62" s="90">
        <v>-8.3063405285833499E-5</v>
      </c>
    </row>
    <row r="63" spans="2:11">
      <c r="B63" s="88" t="s">
        <v>994</v>
      </c>
      <c r="C63" s="82" t="s">
        <v>995</v>
      </c>
      <c r="D63" s="95"/>
      <c r="E63" s="95" t="s">
        <v>162</v>
      </c>
      <c r="F63" s="110">
        <v>42480</v>
      </c>
      <c r="G63" s="89">
        <v>1340807.33</v>
      </c>
      <c r="H63" s="91">
        <v>-5.9970999999999997</v>
      </c>
      <c r="I63" s="89">
        <v>-80.40903999999999</v>
      </c>
      <c r="J63" s="90">
        <v>4.9407918810631009E-2</v>
      </c>
      <c r="K63" s="90">
        <v>-1.1748327433410735E-4</v>
      </c>
    </row>
    <row r="64" spans="2:11">
      <c r="B64" s="88" t="s">
        <v>996</v>
      </c>
      <c r="C64" s="82" t="s">
        <v>997</v>
      </c>
      <c r="D64" s="95"/>
      <c r="E64" s="95" t="s">
        <v>162</v>
      </c>
      <c r="F64" s="110">
        <v>42480</v>
      </c>
      <c r="G64" s="89">
        <v>653820</v>
      </c>
      <c r="H64" s="91">
        <v>-6.1234999999999999</v>
      </c>
      <c r="I64" s="89">
        <v>-40.036480000000005</v>
      </c>
      <c r="J64" s="90">
        <v>2.4600706006482016E-2</v>
      </c>
      <c r="K64" s="90">
        <v>-5.8496118884294645E-5</v>
      </c>
    </row>
    <row r="65" spans="2:11">
      <c r="B65" s="88" t="s">
        <v>998</v>
      </c>
      <c r="C65" s="82" t="s">
        <v>999</v>
      </c>
      <c r="D65" s="95"/>
      <c r="E65" s="95" t="s">
        <v>162</v>
      </c>
      <c r="F65" s="110">
        <v>42513</v>
      </c>
      <c r="G65" s="89">
        <v>597849.16</v>
      </c>
      <c r="H65" s="91">
        <v>-6.3491</v>
      </c>
      <c r="I65" s="89">
        <v>-37.958040000000004</v>
      </c>
      <c r="J65" s="90">
        <v>2.3323593448332236E-2</v>
      </c>
      <c r="K65" s="90">
        <v>-5.5459371564503455E-5</v>
      </c>
    </row>
    <row r="66" spans="2:11">
      <c r="B66" s="88" t="s">
        <v>1000</v>
      </c>
      <c r="C66" s="82" t="s">
        <v>1001</v>
      </c>
      <c r="D66" s="95"/>
      <c r="E66" s="95" t="s">
        <v>162</v>
      </c>
      <c r="F66" s="110">
        <v>42513</v>
      </c>
      <c r="G66" s="89">
        <v>769200</v>
      </c>
      <c r="H66" s="91">
        <v>-6.3616999999999999</v>
      </c>
      <c r="I66" s="89">
        <v>-48.934260000000002</v>
      </c>
      <c r="J66" s="90">
        <v>3.0068011571066002E-2</v>
      </c>
      <c r="K66" s="90">
        <v>-7.1496402542755606E-5</v>
      </c>
    </row>
    <row r="67" spans="2:11">
      <c r="B67" s="88" t="s">
        <v>1002</v>
      </c>
      <c r="C67" s="82" t="s">
        <v>1003</v>
      </c>
      <c r="D67" s="95"/>
      <c r="E67" s="95" t="s">
        <v>162</v>
      </c>
      <c r="F67" s="110">
        <v>42509</v>
      </c>
      <c r="G67" s="89">
        <v>490047.78</v>
      </c>
      <c r="H67" s="91">
        <v>-6.8479000000000001</v>
      </c>
      <c r="I67" s="89">
        <v>-33.558010000000003</v>
      </c>
      <c r="J67" s="90">
        <v>2.0619963048014799E-2</v>
      </c>
      <c r="K67" s="90">
        <v>-4.9030617638722193E-5</v>
      </c>
    </row>
    <row r="68" spans="2:11">
      <c r="B68" s="88" t="s">
        <v>1004</v>
      </c>
      <c r="C68" s="82" t="s">
        <v>1005</v>
      </c>
      <c r="D68" s="95"/>
      <c r="E68" s="95" t="s">
        <v>162</v>
      </c>
      <c r="F68" s="110">
        <v>42486</v>
      </c>
      <c r="G68" s="89">
        <v>1153800</v>
      </c>
      <c r="H68" s="91">
        <v>-7.5431999999999997</v>
      </c>
      <c r="I68" s="89">
        <v>-87.033090000000001</v>
      </c>
      <c r="J68" s="90">
        <v>5.3478114457756763E-2</v>
      </c>
      <c r="K68" s="90">
        <v>-1.2716147821955164E-4</v>
      </c>
    </row>
    <row r="69" spans="2:11">
      <c r="B69" s="88" t="s">
        <v>1006</v>
      </c>
      <c r="C69" s="82" t="s">
        <v>1007</v>
      </c>
      <c r="D69" s="95"/>
      <c r="E69" s="95" t="s">
        <v>162</v>
      </c>
      <c r="F69" s="110">
        <v>42446</v>
      </c>
      <c r="G69" s="89">
        <v>307680</v>
      </c>
      <c r="H69" s="91">
        <v>-7.8788</v>
      </c>
      <c r="I69" s="89">
        <v>-24.24147</v>
      </c>
      <c r="J69" s="90">
        <v>1.4895347359082354E-2</v>
      </c>
      <c r="K69" s="90">
        <v>-3.5418496107801235E-5</v>
      </c>
    </row>
    <row r="70" spans="2:11">
      <c r="B70" s="88" t="s">
        <v>1008</v>
      </c>
      <c r="C70" s="82" t="s">
        <v>1009</v>
      </c>
      <c r="D70" s="95"/>
      <c r="E70" s="95" t="s">
        <v>162</v>
      </c>
      <c r="F70" s="110">
        <v>42521</v>
      </c>
      <c r="G70" s="89">
        <v>7515371.4500000002</v>
      </c>
      <c r="H70" s="91">
        <v>-7.9904999999999999</v>
      </c>
      <c r="I70" s="89">
        <v>-600.51357999999993</v>
      </c>
      <c r="J70" s="90">
        <v>0.36898993204397629</v>
      </c>
      <c r="K70" s="90">
        <v>-8.7739266207502204E-4</v>
      </c>
    </row>
    <row r="71" spans="2:11">
      <c r="B71" s="88" t="s">
        <v>1010</v>
      </c>
      <c r="C71" s="82" t="s">
        <v>1011</v>
      </c>
      <c r="D71" s="95"/>
      <c r="E71" s="95" t="s">
        <v>162</v>
      </c>
      <c r="F71" s="110">
        <v>42429</v>
      </c>
      <c r="G71" s="89">
        <v>5079183.63</v>
      </c>
      <c r="H71" s="91">
        <v>-9.3032000000000004</v>
      </c>
      <c r="I71" s="89">
        <v>-472.52686</v>
      </c>
      <c r="J71" s="90">
        <v>0.2903475620990178</v>
      </c>
      <c r="K71" s="90">
        <v>-6.9039504418426509E-4</v>
      </c>
    </row>
    <row r="72" spans="2:11">
      <c r="B72" s="88" t="s">
        <v>1012</v>
      </c>
      <c r="C72" s="82" t="s">
        <v>1013</v>
      </c>
      <c r="D72" s="95"/>
      <c r="E72" s="95" t="s">
        <v>162</v>
      </c>
      <c r="F72" s="110">
        <v>42444</v>
      </c>
      <c r="G72" s="89">
        <v>1346100</v>
      </c>
      <c r="H72" s="91">
        <v>-9.3712999999999997</v>
      </c>
      <c r="I72" s="89">
        <v>-126.1467</v>
      </c>
      <c r="J72" s="90">
        <v>7.7511756287962488E-2</v>
      </c>
      <c r="K72" s="90">
        <v>-1.843092189938139E-4</v>
      </c>
    </row>
    <row r="73" spans="2:11">
      <c r="B73" s="88" t="s">
        <v>1014</v>
      </c>
      <c r="C73" s="82" t="s">
        <v>1015</v>
      </c>
      <c r="D73" s="95"/>
      <c r="E73" s="95" t="s">
        <v>162</v>
      </c>
      <c r="F73" s="110">
        <v>42431</v>
      </c>
      <c r="G73" s="89">
        <v>28653349.969999999</v>
      </c>
      <c r="H73" s="91">
        <v>-10.791</v>
      </c>
      <c r="I73" s="89">
        <v>-3091.9723799999997</v>
      </c>
      <c r="J73" s="90">
        <v>1.8998848924916096</v>
      </c>
      <c r="K73" s="90">
        <v>-4.517589556510348E-3</v>
      </c>
    </row>
    <row r="74" spans="2:11">
      <c r="B74" s="88" t="s">
        <v>1016</v>
      </c>
      <c r="C74" s="82" t="s">
        <v>1017</v>
      </c>
      <c r="D74" s="95"/>
      <c r="E74" s="95" t="s">
        <v>162</v>
      </c>
      <c r="F74" s="110">
        <v>42551</v>
      </c>
      <c r="G74" s="89">
        <v>32413272.870000001</v>
      </c>
      <c r="H74" s="91">
        <v>-9.0200000000000002E-2</v>
      </c>
      <c r="I74" s="89">
        <v>-29.242650000000001</v>
      </c>
      <c r="J74" s="90">
        <v>1.7968358744336447E-2</v>
      </c>
      <c r="K74" s="90">
        <v>-4.2725572550129745E-5</v>
      </c>
    </row>
    <row r="75" spans="2:11">
      <c r="B75" s="127"/>
      <c r="C75" s="128"/>
      <c r="D75" s="128"/>
      <c r="E75" s="128"/>
      <c r="F75" s="128"/>
      <c r="G75" s="128"/>
      <c r="H75" s="128"/>
      <c r="I75" s="128"/>
      <c r="J75" s="128"/>
      <c r="K75" s="128"/>
    </row>
    <row r="76" spans="2:11">
      <c r="B76" s="127"/>
      <c r="C76" s="128"/>
      <c r="D76" s="128"/>
      <c r="E76" s="128"/>
      <c r="F76" s="128"/>
      <c r="G76" s="128"/>
      <c r="H76" s="128"/>
      <c r="I76" s="128"/>
      <c r="J76" s="128"/>
      <c r="K76" s="128"/>
    </row>
    <row r="77" spans="2:11">
      <c r="B77" s="126" t="s">
        <v>1030</v>
      </c>
      <c r="C77" s="128"/>
      <c r="D77" s="128"/>
      <c r="E77" s="128"/>
      <c r="F77" s="128"/>
      <c r="G77" s="128"/>
      <c r="H77" s="128"/>
      <c r="I77" s="128"/>
      <c r="J77" s="128"/>
      <c r="K77" s="128"/>
    </row>
    <row r="78" spans="2:11">
      <c r="B78" s="126" t="s">
        <v>111</v>
      </c>
      <c r="C78" s="128"/>
      <c r="D78" s="128"/>
      <c r="E78" s="128"/>
      <c r="F78" s="128"/>
      <c r="G78" s="128"/>
      <c r="H78" s="128"/>
      <c r="I78" s="128"/>
      <c r="J78" s="128"/>
      <c r="K78" s="128"/>
    </row>
    <row r="79" spans="2:11">
      <c r="B79" s="129"/>
      <c r="C79" s="128"/>
      <c r="D79" s="128"/>
      <c r="E79" s="128"/>
      <c r="F79" s="128"/>
      <c r="G79" s="128"/>
      <c r="H79" s="128"/>
      <c r="I79" s="128"/>
      <c r="J79" s="128"/>
      <c r="K79" s="128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H1:XFD2 D1:AF2 B79:B1048576 C5:C1048576 D3:XFD1048576 A1:A1048576 B1:B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178</v>
      </c>
      <c r="C1" s="80" t="s" vm="1">
        <v>232</v>
      </c>
    </row>
    <row r="2" spans="2:78">
      <c r="B2" s="57" t="s">
        <v>177</v>
      </c>
      <c r="C2" s="80" t="s">
        <v>233</v>
      </c>
    </row>
    <row r="3" spans="2:78">
      <c r="B3" s="57" t="s">
        <v>179</v>
      </c>
      <c r="C3" s="80" t="s">
        <v>234</v>
      </c>
    </row>
    <row r="4" spans="2:78">
      <c r="B4" s="57" t="s">
        <v>180</v>
      </c>
      <c r="C4" s="80">
        <v>76</v>
      </c>
    </row>
    <row r="6" spans="2:78" ht="26.25" customHeight="1">
      <c r="B6" s="149" t="s">
        <v>210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2:78" ht="26.25" customHeight="1">
      <c r="B7" s="149" t="s">
        <v>99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2:78" s="3" customFormat="1" ht="47.25">
      <c r="B8" s="23" t="s">
        <v>115</v>
      </c>
      <c r="C8" s="31" t="s">
        <v>43</v>
      </c>
      <c r="D8" s="31" t="s">
        <v>47</v>
      </c>
      <c r="E8" s="31" t="s">
        <v>15</v>
      </c>
      <c r="F8" s="31" t="s">
        <v>62</v>
      </c>
      <c r="G8" s="31" t="s">
        <v>101</v>
      </c>
      <c r="H8" s="31" t="s">
        <v>18</v>
      </c>
      <c r="I8" s="31" t="s">
        <v>100</v>
      </c>
      <c r="J8" s="31" t="s">
        <v>17</v>
      </c>
      <c r="K8" s="31" t="s">
        <v>19</v>
      </c>
      <c r="L8" s="31" t="s">
        <v>0</v>
      </c>
      <c r="M8" s="31" t="s">
        <v>104</v>
      </c>
      <c r="N8" s="31" t="s">
        <v>109</v>
      </c>
      <c r="O8" s="31" t="s">
        <v>55</v>
      </c>
      <c r="P8" s="72" t="s">
        <v>181</v>
      </c>
      <c r="Q8" s="32" t="s">
        <v>183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58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112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178</v>
      </c>
      <c r="C1" s="80" t="s" vm="1">
        <v>232</v>
      </c>
    </row>
    <row r="2" spans="2:59">
      <c r="B2" s="57" t="s">
        <v>177</v>
      </c>
      <c r="C2" s="80" t="s">
        <v>233</v>
      </c>
    </row>
    <row r="3" spans="2:59">
      <c r="B3" s="57" t="s">
        <v>179</v>
      </c>
      <c r="C3" s="80" t="s">
        <v>234</v>
      </c>
    </row>
    <row r="4" spans="2:59">
      <c r="B4" s="57" t="s">
        <v>180</v>
      </c>
      <c r="C4" s="80">
        <v>76</v>
      </c>
    </row>
    <row r="6" spans="2:59" ht="26.25" customHeight="1">
      <c r="B6" s="149" t="s">
        <v>211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59" s="3" customFormat="1" ht="78.75">
      <c r="B7" s="23" t="s">
        <v>115</v>
      </c>
      <c r="C7" s="31" t="s">
        <v>224</v>
      </c>
      <c r="D7" s="31" t="s">
        <v>43</v>
      </c>
      <c r="E7" s="31" t="s">
        <v>15</v>
      </c>
      <c r="F7" s="31" t="s">
        <v>62</v>
      </c>
      <c r="G7" s="31" t="s">
        <v>18</v>
      </c>
      <c r="H7" s="31" t="s">
        <v>100</v>
      </c>
      <c r="I7" s="14" t="s">
        <v>39</v>
      </c>
      <c r="J7" s="72" t="s">
        <v>19</v>
      </c>
      <c r="K7" s="31" t="s">
        <v>0</v>
      </c>
      <c r="L7" s="31" t="s">
        <v>104</v>
      </c>
      <c r="M7" s="31" t="s">
        <v>109</v>
      </c>
      <c r="N7" s="72" t="s">
        <v>181</v>
      </c>
      <c r="O7" s="32" t="s">
        <v>183</v>
      </c>
      <c r="P7" s="1"/>
      <c r="Q7" s="1"/>
      <c r="R7" s="1"/>
      <c r="S7" s="1"/>
      <c r="T7" s="1"/>
      <c r="U7" s="1"/>
      <c r="BF7" s="3" t="s">
        <v>161</v>
      </c>
      <c r="BG7" s="3" t="s">
        <v>163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58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159</v>
      </c>
      <c r="BG8" s="3" t="s">
        <v>162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160</v>
      </c>
      <c r="BG9" s="4" t="s">
        <v>164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30</v>
      </c>
      <c r="BG10" s="4" t="s">
        <v>165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171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166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167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168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170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169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172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173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174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175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176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30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178</v>
      </c>
      <c r="C1" s="80" t="s" vm="1">
        <v>232</v>
      </c>
    </row>
    <row r="2" spans="2:64">
      <c r="B2" s="57" t="s">
        <v>177</v>
      </c>
      <c r="C2" s="80" t="s">
        <v>233</v>
      </c>
    </row>
    <row r="3" spans="2:64">
      <c r="B3" s="57" t="s">
        <v>179</v>
      </c>
      <c r="C3" s="80" t="s">
        <v>234</v>
      </c>
    </row>
    <row r="4" spans="2:64">
      <c r="B4" s="57" t="s">
        <v>180</v>
      </c>
      <c r="C4" s="80">
        <v>76</v>
      </c>
    </row>
    <row r="6" spans="2:64" ht="26.25" customHeight="1">
      <c r="B6" s="149" t="s">
        <v>212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64" s="3" customFormat="1" ht="78.75">
      <c r="B7" s="60" t="s">
        <v>115</v>
      </c>
      <c r="C7" s="61" t="s">
        <v>43</v>
      </c>
      <c r="D7" s="61" t="s">
        <v>116</v>
      </c>
      <c r="E7" s="61" t="s">
        <v>15</v>
      </c>
      <c r="F7" s="61" t="s">
        <v>62</v>
      </c>
      <c r="G7" s="61" t="s">
        <v>18</v>
      </c>
      <c r="H7" s="61" t="s">
        <v>100</v>
      </c>
      <c r="I7" s="61" t="s">
        <v>49</v>
      </c>
      <c r="J7" s="61" t="s">
        <v>19</v>
      </c>
      <c r="K7" s="61" t="s">
        <v>0</v>
      </c>
      <c r="L7" s="61" t="s">
        <v>104</v>
      </c>
      <c r="M7" s="61" t="s">
        <v>109</v>
      </c>
      <c r="N7" s="77" t="s">
        <v>181</v>
      </c>
      <c r="O7" s="63" t="s">
        <v>183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58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178</v>
      </c>
      <c r="C1" s="80" t="s" vm="1">
        <v>232</v>
      </c>
    </row>
    <row r="2" spans="2:55">
      <c r="B2" s="57" t="s">
        <v>177</v>
      </c>
      <c r="C2" s="80" t="s">
        <v>233</v>
      </c>
    </row>
    <row r="3" spans="2:55">
      <c r="B3" s="57" t="s">
        <v>179</v>
      </c>
      <c r="C3" s="80" t="s">
        <v>234</v>
      </c>
    </row>
    <row r="4" spans="2:55">
      <c r="B4" s="57" t="s">
        <v>180</v>
      </c>
      <c r="C4" s="80">
        <v>76</v>
      </c>
    </row>
    <row r="6" spans="2:55" ht="26.25" customHeight="1">
      <c r="B6" s="149" t="s">
        <v>213</v>
      </c>
      <c r="C6" s="150"/>
      <c r="D6" s="150"/>
      <c r="E6" s="150"/>
      <c r="F6" s="150"/>
      <c r="G6" s="150"/>
      <c r="H6" s="150"/>
      <c r="I6" s="151"/>
    </row>
    <row r="7" spans="2:55" s="3" customFormat="1" ht="78.75">
      <c r="B7" s="60" t="s">
        <v>115</v>
      </c>
      <c r="C7" s="62" t="s">
        <v>51</v>
      </c>
      <c r="D7" s="62" t="s">
        <v>84</v>
      </c>
      <c r="E7" s="62" t="s">
        <v>52</v>
      </c>
      <c r="F7" s="62" t="s">
        <v>100</v>
      </c>
      <c r="G7" s="62" t="s">
        <v>225</v>
      </c>
      <c r="H7" s="78" t="s">
        <v>181</v>
      </c>
      <c r="I7" s="64" t="s">
        <v>182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80" t="s" vm="1">
        <v>232</v>
      </c>
    </row>
    <row r="2" spans="2:60">
      <c r="B2" s="57" t="s">
        <v>177</v>
      </c>
      <c r="C2" s="80" t="s">
        <v>233</v>
      </c>
    </row>
    <row r="3" spans="2:60">
      <c r="B3" s="57" t="s">
        <v>179</v>
      </c>
      <c r="C3" s="80" t="s">
        <v>234</v>
      </c>
    </row>
    <row r="4" spans="2:60">
      <c r="B4" s="57" t="s">
        <v>180</v>
      </c>
      <c r="C4" s="80">
        <v>76</v>
      </c>
    </row>
    <row r="6" spans="2:60" ht="26.25" customHeight="1">
      <c r="B6" s="149" t="s">
        <v>214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60" s="3" customFormat="1" ht="66">
      <c r="B7" s="60" t="s">
        <v>115</v>
      </c>
      <c r="C7" s="60" t="s">
        <v>116</v>
      </c>
      <c r="D7" s="60" t="s">
        <v>15</v>
      </c>
      <c r="E7" s="60" t="s">
        <v>16</v>
      </c>
      <c r="F7" s="60" t="s">
        <v>53</v>
      </c>
      <c r="G7" s="60" t="s">
        <v>100</v>
      </c>
      <c r="H7" s="60" t="s">
        <v>50</v>
      </c>
      <c r="I7" s="60" t="s">
        <v>109</v>
      </c>
      <c r="J7" s="79" t="s">
        <v>181</v>
      </c>
      <c r="K7" s="60" t="s">
        <v>182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80" t="s" vm="1">
        <v>232</v>
      </c>
    </row>
    <row r="2" spans="2:60">
      <c r="B2" s="57" t="s">
        <v>177</v>
      </c>
      <c r="C2" s="80" t="s">
        <v>233</v>
      </c>
    </row>
    <row r="3" spans="2:60">
      <c r="B3" s="57" t="s">
        <v>179</v>
      </c>
      <c r="C3" s="80" t="s">
        <v>234</v>
      </c>
    </row>
    <row r="4" spans="2:60">
      <c r="B4" s="57" t="s">
        <v>180</v>
      </c>
      <c r="C4" s="80">
        <v>76</v>
      </c>
    </row>
    <row r="6" spans="2:60" ht="26.25" customHeight="1">
      <c r="B6" s="149" t="s">
        <v>215</v>
      </c>
      <c r="C6" s="150"/>
      <c r="D6" s="150"/>
      <c r="E6" s="150"/>
      <c r="F6" s="150"/>
      <c r="G6" s="150"/>
      <c r="H6" s="150"/>
      <c r="I6" s="150"/>
      <c r="J6" s="150"/>
      <c r="K6" s="151"/>
    </row>
    <row r="7" spans="2:60" s="3" customFormat="1" ht="78.75">
      <c r="B7" s="60" t="s">
        <v>115</v>
      </c>
      <c r="C7" s="78" t="s">
        <v>231</v>
      </c>
      <c r="D7" s="62" t="s">
        <v>15</v>
      </c>
      <c r="E7" s="62" t="s">
        <v>16</v>
      </c>
      <c r="F7" s="62" t="s">
        <v>53</v>
      </c>
      <c r="G7" s="62" t="s">
        <v>100</v>
      </c>
      <c r="H7" s="62" t="s">
        <v>50</v>
      </c>
      <c r="I7" s="62" t="s">
        <v>109</v>
      </c>
      <c r="J7" s="78" t="s">
        <v>181</v>
      </c>
      <c r="K7" s="64" t="s">
        <v>182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178</v>
      </c>
      <c r="C1" s="80" t="s" vm="1">
        <v>232</v>
      </c>
    </row>
    <row r="2" spans="2:47">
      <c r="B2" s="57" t="s">
        <v>177</v>
      </c>
      <c r="C2" s="80" t="s">
        <v>233</v>
      </c>
    </row>
    <row r="3" spans="2:47">
      <c r="B3" s="57" t="s">
        <v>179</v>
      </c>
      <c r="C3" s="80" t="s">
        <v>234</v>
      </c>
    </row>
    <row r="4" spans="2:47">
      <c r="B4" s="57" t="s">
        <v>180</v>
      </c>
      <c r="C4" s="80">
        <v>76</v>
      </c>
    </row>
    <row r="6" spans="2:47" ht="26.25" customHeight="1">
      <c r="B6" s="149" t="s">
        <v>216</v>
      </c>
      <c r="C6" s="150"/>
      <c r="D6" s="150"/>
    </row>
    <row r="7" spans="2:47" s="3" customFormat="1" ht="33">
      <c r="B7" s="60" t="s">
        <v>115</v>
      </c>
      <c r="C7" s="66" t="s">
        <v>106</v>
      </c>
      <c r="D7" s="67" t="s">
        <v>105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80" t="s" vm="1">
        <v>232</v>
      </c>
    </row>
    <row r="2" spans="2:18">
      <c r="B2" s="57" t="s">
        <v>177</v>
      </c>
      <c r="C2" s="80" t="s">
        <v>233</v>
      </c>
    </row>
    <row r="3" spans="2:18">
      <c r="B3" s="57" t="s">
        <v>179</v>
      </c>
      <c r="C3" s="80" t="s">
        <v>234</v>
      </c>
    </row>
    <row r="4" spans="2:18">
      <c r="B4" s="57" t="s">
        <v>180</v>
      </c>
      <c r="C4" s="80">
        <v>76</v>
      </c>
    </row>
    <row r="6" spans="2:18" ht="26.25" customHeight="1">
      <c r="B6" s="149" t="s">
        <v>219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115</v>
      </c>
      <c r="C7" s="31" t="s">
        <v>43</v>
      </c>
      <c r="D7" s="72" t="s">
        <v>61</v>
      </c>
      <c r="E7" s="31" t="s">
        <v>15</v>
      </c>
      <c r="F7" s="31" t="s">
        <v>62</v>
      </c>
      <c r="G7" s="31" t="s">
        <v>101</v>
      </c>
      <c r="H7" s="31" t="s">
        <v>18</v>
      </c>
      <c r="I7" s="31" t="s">
        <v>100</v>
      </c>
      <c r="J7" s="31" t="s">
        <v>17</v>
      </c>
      <c r="K7" s="31" t="s">
        <v>217</v>
      </c>
      <c r="L7" s="31" t="s">
        <v>0</v>
      </c>
      <c r="M7" s="31" t="s">
        <v>218</v>
      </c>
      <c r="N7" s="31" t="s">
        <v>55</v>
      </c>
      <c r="O7" s="72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42578125" style="2" bestFit="1" customWidth="1"/>
    <col min="4" max="4" width="6.5703125" style="2" bestFit="1" customWidth="1"/>
    <col min="5" max="5" width="6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178</v>
      </c>
      <c r="C1" s="80" t="s" vm="1">
        <v>232</v>
      </c>
    </row>
    <row r="2" spans="2:13">
      <c r="B2" s="57" t="s">
        <v>177</v>
      </c>
      <c r="C2" s="80" t="s">
        <v>233</v>
      </c>
    </row>
    <row r="3" spans="2:13">
      <c r="B3" s="57" t="s">
        <v>179</v>
      </c>
      <c r="C3" s="80" t="s">
        <v>234</v>
      </c>
    </row>
    <row r="4" spans="2:13">
      <c r="B4" s="57" t="s">
        <v>180</v>
      </c>
      <c r="C4" s="80">
        <v>76</v>
      </c>
    </row>
    <row r="6" spans="2:13" ht="26.25" customHeight="1">
      <c r="B6" s="139" t="s">
        <v>208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2:13" s="3" customFormat="1" ht="63">
      <c r="B7" s="13" t="s">
        <v>114</v>
      </c>
      <c r="C7" s="14" t="s">
        <v>43</v>
      </c>
      <c r="D7" s="14" t="s">
        <v>116</v>
      </c>
      <c r="E7" s="14" t="s">
        <v>15</v>
      </c>
      <c r="F7" s="14" t="s">
        <v>62</v>
      </c>
      <c r="G7" s="14" t="s">
        <v>100</v>
      </c>
      <c r="H7" s="14" t="s">
        <v>17</v>
      </c>
      <c r="I7" s="14" t="s">
        <v>19</v>
      </c>
      <c r="J7" s="14" t="s">
        <v>57</v>
      </c>
      <c r="K7" s="14" t="s">
        <v>181</v>
      </c>
      <c r="L7" s="14" t="s">
        <v>182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42</v>
      </c>
      <c r="C10" s="118"/>
      <c r="D10" s="118"/>
      <c r="E10" s="118"/>
      <c r="F10" s="118"/>
      <c r="G10" s="118"/>
      <c r="H10" s="118"/>
      <c r="I10" s="118"/>
      <c r="J10" s="119">
        <v>19157.72046</v>
      </c>
      <c r="K10" s="120">
        <v>1</v>
      </c>
      <c r="L10" s="120">
        <v>2.7990779748375577E-2</v>
      </c>
    </row>
    <row r="11" spans="2:13">
      <c r="B11" s="123" t="s">
        <v>230</v>
      </c>
      <c r="C11" s="118"/>
      <c r="D11" s="118"/>
      <c r="E11" s="118"/>
      <c r="F11" s="118"/>
      <c r="G11" s="118"/>
      <c r="H11" s="118"/>
      <c r="I11" s="118"/>
      <c r="J11" s="119">
        <v>19157.72046</v>
      </c>
      <c r="K11" s="120">
        <v>1</v>
      </c>
      <c r="L11" s="120">
        <v>2.7990779748375577E-2</v>
      </c>
    </row>
    <row r="12" spans="2:13">
      <c r="B12" s="108" t="s">
        <v>40</v>
      </c>
      <c r="C12" s="84"/>
      <c r="D12" s="84"/>
      <c r="E12" s="84"/>
      <c r="F12" s="84"/>
      <c r="G12" s="84"/>
      <c r="H12" s="84"/>
      <c r="I12" s="84"/>
      <c r="J12" s="92">
        <v>21127.03543</v>
      </c>
      <c r="K12" s="93">
        <v>1.1027948483804111</v>
      </c>
      <c r="L12" s="93">
        <v>3.0868087708659325E-2</v>
      </c>
    </row>
    <row r="13" spans="2:13">
      <c r="B13" s="88" t="s">
        <v>1020</v>
      </c>
      <c r="C13" s="82" t="s">
        <v>1021</v>
      </c>
      <c r="D13" s="82">
        <v>20</v>
      </c>
      <c r="E13" s="82" t="s">
        <v>852</v>
      </c>
      <c r="F13" s="82" t="s">
        <v>161</v>
      </c>
      <c r="G13" s="95" t="s">
        <v>163</v>
      </c>
      <c r="H13" s="96">
        <v>0</v>
      </c>
      <c r="I13" s="96">
        <v>0</v>
      </c>
      <c r="J13" s="89">
        <v>21127.03543</v>
      </c>
      <c r="K13" s="90">
        <v>1.1027948483804111</v>
      </c>
      <c r="L13" s="90">
        <v>3.0868087708659325E-2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8" t="s">
        <v>41</v>
      </c>
      <c r="C15" s="84"/>
      <c r="D15" s="84"/>
      <c r="E15" s="84"/>
      <c r="F15" s="84"/>
      <c r="G15" s="84"/>
      <c r="H15" s="84"/>
      <c r="I15" s="84"/>
      <c r="J15" s="92">
        <v>-1969.3149700000001</v>
      </c>
      <c r="K15" s="93">
        <v>-0.10279484838041113</v>
      </c>
      <c r="L15" s="93">
        <v>-2.8773079602837496E-3</v>
      </c>
    </row>
    <row r="16" spans="2:13">
      <c r="B16" s="88" t="s">
        <v>1020</v>
      </c>
      <c r="C16" s="82" t="s">
        <v>1022</v>
      </c>
      <c r="D16" s="82">
        <v>20</v>
      </c>
      <c r="E16" s="82" t="s">
        <v>852</v>
      </c>
      <c r="F16" s="82" t="s">
        <v>161</v>
      </c>
      <c r="G16" s="95" t="s">
        <v>165</v>
      </c>
      <c r="H16" s="96">
        <v>0</v>
      </c>
      <c r="I16" s="96">
        <v>0</v>
      </c>
      <c r="J16" s="89">
        <v>308.26067999999998</v>
      </c>
      <c r="K16" s="90">
        <v>1.6090676374761134E-2</v>
      </c>
      <c r="L16" s="90">
        <v>4.5039057840832926E-4</v>
      </c>
    </row>
    <row r="17" spans="2:16">
      <c r="B17" s="88" t="s">
        <v>1020</v>
      </c>
      <c r="C17" s="82" t="s">
        <v>1023</v>
      </c>
      <c r="D17" s="82">
        <v>20</v>
      </c>
      <c r="E17" s="82" t="s">
        <v>852</v>
      </c>
      <c r="F17" s="82" t="s">
        <v>161</v>
      </c>
      <c r="G17" s="95" t="s">
        <v>164</v>
      </c>
      <c r="H17" s="96">
        <v>0</v>
      </c>
      <c r="I17" s="96">
        <v>0</v>
      </c>
      <c r="J17" s="89">
        <v>-1761.20073</v>
      </c>
      <c r="K17" s="90">
        <v>-9.1931643625204035E-2</v>
      </c>
      <c r="L17" s="90">
        <v>-2.5732383886192416E-3</v>
      </c>
      <c r="N17" s="121"/>
      <c r="O17" s="121"/>
      <c r="P17" s="121"/>
    </row>
    <row r="18" spans="2:16">
      <c r="B18" s="88" t="s">
        <v>1020</v>
      </c>
      <c r="C18" s="82" t="s">
        <v>1024</v>
      </c>
      <c r="D18" s="82">
        <v>20</v>
      </c>
      <c r="E18" s="82" t="s">
        <v>852</v>
      </c>
      <c r="F18" s="82" t="s">
        <v>161</v>
      </c>
      <c r="G18" s="95" t="s">
        <v>172</v>
      </c>
      <c r="H18" s="96">
        <v>0</v>
      </c>
      <c r="I18" s="96">
        <v>0</v>
      </c>
      <c r="J18" s="89">
        <v>7.5109399999999997</v>
      </c>
      <c r="K18" s="90">
        <v>3.9205812694064125E-4</v>
      </c>
      <c r="L18" s="90">
        <v>1.0974012679756161E-5</v>
      </c>
    </row>
    <row r="19" spans="2:16">
      <c r="B19" s="88" t="s">
        <v>1020</v>
      </c>
      <c r="C19" s="82" t="s">
        <v>1025</v>
      </c>
      <c r="D19" s="82">
        <v>20</v>
      </c>
      <c r="E19" s="82" t="s">
        <v>852</v>
      </c>
      <c r="F19" s="82" t="s">
        <v>161</v>
      </c>
      <c r="G19" s="95" t="s">
        <v>671</v>
      </c>
      <c r="H19" s="96">
        <v>0</v>
      </c>
      <c r="I19" s="96">
        <v>0</v>
      </c>
      <c r="J19" s="89">
        <v>19.163430000000002</v>
      </c>
      <c r="K19" s="90">
        <v>1.0002980281506833E-3</v>
      </c>
      <c r="L19" s="90">
        <v>2.7999121788700165E-5</v>
      </c>
    </row>
    <row r="20" spans="2:16">
      <c r="B20" s="88" t="s">
        <v>1020</v>
      </c>
      <c r="C20" s="82" t="s">
        <v>1026</v>
      </c>
      <c r="D20" s="82">
        <v>20</v>
      </c>
      <c r="E20" s="82" t="s">
        <v>852</v>
      </c>
      <c r="F20" s="82" t="s">
        <v>161</v>
      </c>
      <c r="G20" s="95" t="s">
        <v>169</v>
      </c>
      <c r="H20" s="96">
        <v>0</v>
      </c>
      <c r="I20" s="96">
        <v>0</v>
      </c>
      <c r="J20" s="89">
        <v>1.464E-2</v>
      </c>
      <c r="K20" s="90">
        <v>7.6418277584576463E-7</v>
      </c>
      <c r="L20" s="90">
        <v>2.1390071766201064E-8</v>
      </c>
    </row>
    <row r="21" spans="2:16">
      <c r="B21" s="88" t="s">
        <v>1020</v>
      </c>
      <c r="C21" s="82" t="s">
        <v>1027</v>
      </c>
      <c r="D21" s="82">
        <v>20</v>
      </c>
      <c r="E21" s="82" t="s">
        <v>852</v>
      </c>
      <c r="F21" s="82" t="s">
        <v>161</v>
      </c>
      <c r="G21" s="95" t="s">
        <v>170</v>
      </c>
      <c r="H21" s="96">
        <v>0</v>
      </c>
      <c r="I21" s="96">
        <v>0</v>
      </c>
      <c r="J21" s="89">
        <v>5.0199999999999993E-3</v>
      </c>
      <c r="K21" s="90">
        <v>2.6203535073399852E-7</v>
      </c>
      <c r="L21" s="90">
        <v>7.3345737886836967E-9</v>
      </c>
    </row>
    <row r="22" spans="2:16">
      <c r="B22" s="88" t="s">
        <v>1020</v>
      </c>
      <c r="C22" s="82" t="s">
        <v>1028</v>
      </c>
      <c r="D22" s="82">
        <v>20</v>
      </c>
      <c r="E22" s="82" t="s">
        <v>852</v>
      </c>
      <c r="F22" s="82" t="s">
        <v>161</v>
      </c>
      <c r="G22" s="95" t="s">
        <v>162</v>
      </c>
      <c r="H22" s="96">
        <v>0</v>
      </c>
      <c r="I22" s="96">
        <v>0</v>
      </c>
      <c r="J22" s="89">
        <v>-543.06894999999997</v>
      </c>
      <c r="K22" s="90">
        <v>-2.8347263503186119E-2</v>
      </c>
      <c r="L22" s="90">
        <v>-7.9346200918684799E-4</v>
      </c>
    </row>
    <row r="23" spans="2:16">
      <c r="B23" s="85"/>
      <c r="C23" s="82"/>
      <c r="D23" s="82"/>
      <c r="E23" s="82"/>
      <c r="F23" s="82"/>
      <c r="G23" s="82"/>
      <c r="H23" s="82"/>
      <c r="I23" s="82"/>
      <c r="J23" s="82"/>
      <c r="K23" s="90"/>
      <c r="L23" s="82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6">
      <c r="B25" s="126" t="s">
        <v>1030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6">
      <c r="B26" s="126" t="s">
        <v>111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6">
      <c r="B27" s="97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80" t="s" vm="1">
        <v>232</v>
      </c>
    </row>
    <row r="2" spans="2:18">
      <c r="B2" s="57" t="s">
        <v>177</v>
      </c>
      <c r="C2" s="80" t="s">
        <v>233</v>
      </c>
    </row>
    <row r="3" spans="2:18">
      <c r="B3" s="57" t="s">
        <v>179</v>
      </c>
      <c r="C3" s="80" t="s">
        <v>234</v>
      </c>
    </row>
    <row r="4" spans="2:18">
      <c r="B4" s="57" t="s">
        <v>180</v>
      </c>
      <c r="C4" s="80">
        <v>76</v>
      </c>
    </row>
    <row r="6" spans="2:18" ht="26.25" customHeight="1">
      <c r="B6" s="149" t="s">
        <v>220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115</v>
      </c>
      <c r="C7" s="31" t="s">
        <v>43</v>
      </c>
      <c r="D7" s="72" t="s">
        <v>61</v>
      </c>
      <c r="E7" s="31" t="s">
        <v>15</v>
      </c>
      <c r="F7" s="31" t="s">
        <v>62</v>
      </c>
      <c r="G7" s="31" t="s">
        <v>101</v>
      </c>
      <c r="H7" s="31" t="s">
        <v>18</v>
      </c>
      <c r="I7" s="31" t="s">
        <v>100</v>
      </c>
      <c r="J7" s="31" t="s">
        <v>17</v>
      </c>
      <c r="K7" s="31" t="s">
        <v>217</v>
      </c>
      <c r="L7" s="31" t="s">
        <v>0</v>
      </c>
      <c r="M7" s="31" t="s">
        <v>218</v>
      </c>
      <c r="N7" s="31" t="s">
        <v>55</v>
      </c>
      <c r="O7" s="72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80" t="s" vm="1">
        <v>232</v>
      </c>
    </row>
    <row r="2" spans="2:18">
      <c r="B2" s="57" t="s">
        <v>177</v>
      </c>
      <c r="C2" s="80" t="s">
        <v>233</v>
      </c>
    </row>
    <row r="3" spans="2:18">
      <c r="B3" s="57" t="s">
        <v>179</v>
      </c>
      <c r="C3" s="80" t="s">
        <v>234</v>
      </c>
    </row>
    <row r="4" spans="2:18">
      <c r="B4" s="57" t="s">
        <v>180</v>
      </c>
      <c r="C4" s="80">
        <v>76</v>
      </c>
    </row>
    <row r="6" spans="2:18" ht="26.25" customHeight="1">
      <c r="B6" s="149" t="s">
        <v>223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1"/>
    </row>
    <row r="7" spans="2:18" s="3" customFormat="1" ht="78.75">
      <c r="B7" s="23" t="s">
        <v>115</v>
      </c>
      <c r="C7" s="31" t="s">
        <v>43</v>
      </c>
      <c r="D7" s="72" t="s">
        <v>61</v>
      </c>
      <c r="E7" s="31" t="s">
        <v>15</v>
      </c>
      <c r="F7" s="31" t="s">
        <v>62</v>
      </c>
      <c r="G7" s="31" t="s">
        <v>101</v>
      </c>
      <c r="H7" s="31" t="s">
        <v>18</v>
      </c>
      <c r="I7" s="31" t="s">
        <v>100</v>
      </c>
      <c r="J7" s="31" t="s">
        <v>17</v>
      </c>
      <c r="K7" s="31" t="s">
        <v>217</v>
      </c>
      <c r="L7" s="31" t="s">
        <v>0</v>
      </c>
      <c r="M7" s="31" t="s">
        <v>218</v>
      </c>
      <c r="N7" s="31" t="s">
        <v>55</v>
      </c>
      <c r="O7" s="72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.42578125" style="2" bestFit="1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9.140625" style="1" bestFit="1" customWidth="1"/>
    <col min="10" max="10" width="7" style="1" bestFit="1" customWidth="1"/>
    <col min="11" max="11" width="7.5703125" style="1" bestFit="1" customWidth="1"/>
    <col min="12" max="12" width="11.28515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10.28515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178</v>
      </c>
      <c r="C1" s="80" t="s" vm="1">
        <v>232</v>
      </c>
    </row>
    <row r="2" spans="2:52">
      <c r="B2" s="57" t="s">
        <v>177</v>
      </c>
      <c r="C2" s="80" t="s">
        <v>233</v>
      </c>
    </row>
    <row r="3" spans="2:52">
      <c r="B3" s="57" t="s">
        <v>179</v>
      </c>
      <c r="C3" s="80" t="s">
        <v>234</v>
      </c>
    </row>
    <row r="4" spans="2:52">
      <c r="B4" s="57" t="s">
        <v>180</v>
      </c>
      <c r="C4" s="80">
        <v>76</v>
      </c>
    </row>
    <row r="6" spans="2:52" ht="21.7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52" ht="27.75" customHeight="1">
      <c r="B7" s="144" t="s">
        <v>85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  <c r="AT7" s="3"/>
      <c r="AU7" s="3"/>
    </row>
    <row r="8" spans="2:52" s="3" customFormat="1" ht="63.75" customHeight="1">
      <c r="B8" s="23" t="s">
        <v>114</v>
      </c>
      <c r="C8" s="31" t="s">
        <v>43</v>
      </c>
      <c r="D8" s="72" t="s">
        <v>118</v>
      </c>
      <c r="E8" s="31" t="s">
        <v>15</v>
      </c>
      <c r="F8" s="31" t="s">
        <v>62</v>
      </c>
      <c r="G8" s="31" t="s">
        <v>101</v>
      </c>
      <c r="H8" s="31" t="s">
        <v>18</v>
      </c>
      <c r="I8" s="31" t="s">
        <v>100</v>
      </c>
      <c r="J8" s="31" t="s">
        <v>17</v>
      </c>
      <c r="K8" s="31" t="s">
        <v>19</v>
      </c>
      <c r="L8" s="31" t="s">
        <v>0</v>
      </c>
      <c r="M8" s="31" t="s">
        <v>104</v>
      </c>
      <c r="N8" s="31" t="s">
        <v>57</v>
      </c>
      <c r="O8" s="31" t="s">
        <v>55</v>
      </c>
      <c r="P8" s="72" t="s">
        <v>181</v>
      </c>
      <c r="Q8" s="73" t="s">
        <v>183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58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7" t="s">
        <v>29</v>
      </c>
      <c r="C11" s="118"/>
      <c r="D11" s="118"/>
      <c r="E11" s="118"/>
      <c r="F11" s="118"/>
      <c r="G11" s="118"/>
      <c r="H11" s="119">
        <v>7.1675011686589931</v>
      </c>
      <c r="I11" s="118"/>
      <c r="J11" s="118"/>
      <c r="K11" s="120">
        <v>2.9223991547722233E-3</v>
      </c>
      <c r="L11" s="119"/>
      <c r="M11" s="122"/>
      <c r="N11" s="119">
        <v>468.72098999999997</v>
      </c>
      <c r="O11" s="118"/>
      <c r="P11" s="120">
        <v>1</v>
      </c>
      <c r="Q11" s="120">
        <v>6.8483439989240505E-4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3" t="s">
        <v>230</v>
      </c>
      <c r="C12" s="84"/>
      <c r="D12" s="84"/>
      <c r="E12" s="84"/>
      <c r="F12" s="84"/>
      <c r="G12" s="84"/>
      <c r="H12" s="92">
        <v>7.1675011686589931</v>
      </c>
      <c r="I12" s="84"/>
      <c r="J12" s="84"/>
      <c r="K12" s="93">
        <v>2.9223991547722233E-3</v>
      </c>
      <c r="L12" s="92"/>
      <c r="M12" s="94"/>
      <c r="N12" s="92">
        <v>468.72098999999997</v>
      </c>
      <c r="O12" s="84"/>
      <c r="P12" s="93">
        <v>1</v>
      </c>
      <c r="Q12" s="93">
        <v>6.8483439989240505E-4</v>
      </c>
      <c r="AV12" s="4"/>
    </row>
    <row r="13" spans="2:52">
      <c r="B13" s="85" t="s">
        <v>27</v>
      </c>
      <c r="C13" s="82"/>
      <c r="D13" s="82"/>
      <c r="E13" s="82"/>
      <c r="F13" s="82"/>
      <c r="G13" s="82"/>
      <c r="H13" s="89">
        <v>6.9438984577118674</v>
      </c>
      <c r="I13" s="82"/>
      <c r="J13" s="82"/>
      <c r="K13" s="90">
        <v>5.7169537313560119E-4</v>
      </c>
      <c r="L13" s="89"/>
      <c r="M13" s="91"/>
      <c r="N13" s="89">
        <v>398.66740000000004</v>
      </c>
      <c r="O13" s="82"/>
      <c r="P13" s="90">
        <v>0.85054309174419529</v>
      </c>
      <c r="Q13" s="90">
        <v>5.8248116781726674E-4</v>
      </c>
    </row>
    <row r="14" spans="2:52">
      <c r="B14" s="86" t="s">
        <v>26</v>
      </c>
      <c r="C14" s="84"/>
      <c r="D14" s="84"/>
      <c r="E14" s="84"/>
      <c r="F14" s="84"/>
      <c r="G14" s="84"/>
      <c r="H14" s="92">
        <v>6.9438984577118674</v>
      </c>
      <c r="I14" s="84"/>
      <c r="J14" s="84"/>
      <c r="K14" s="93">
        <v>5.7169537313560119E-4</v>
      </c>
      <c r="L14" s="92"/>
      <c r="M14" s="94"/>
      <c r="N14" s="92">
        <v>398.66740000000004</v>
      </c>
      <c r="O14" s="84"/>
      <c r="P14" s="93">
        <v>0.85054309174419529</v>
      </c>
      <c r="Q14" s="93">
        <v>5.8248116781726674E-4</v>
      </c>
    </row>
    <row r="15" spans="2:52">
      <c r="B15" s="87" t="s">
        <v>235</v>
      </c>
      <c r="C15" s="82" t="s">
        <v>236</v>
      </c>
      <c r="D15" s="95" t="s">
        <v>119</v>
      </c>
      <c r="E15" s="82" t="s">
        <v>237</v>
      </c>
      <c r="F15" s="82"/>
      <c r="G15" s="82"/>
      <c r="H15" s="89">
        <v>7.02</v>
      </c>
      <c r="I15" s="95" t="s">
        <v>163</v>
      </c>
      <c r="J15" s="96">
        <v>0.04</v>
      </c>
      <c r="K15" s="90">
        <v>8.0000000000000004E-4</v>
      </c>
      <c r="L15" s="89">
        <v>149715.93</v>
      </c>
      <c r="M15" s="91">
        <v>164.96</v>
      </c>
      <c r="N15" s="89">
        <v>246.97138000000001</v>
      </c>
      <c r="O15" s="90">
        <v>1.4161158401383843E-5</v>
      </c>
      <c r="P15" s="90">
        <v>0.52690488642294431</v>
      </c>
      <c r="Q15" s="90">
        <v>3.6084259169383293E-4</v>
      </c>
    </row>
    <row r="16" spans="2:52" ht="20.25">
      <c r="B16" s="87" t="s">
        <v>238</v>
      </c>
      <c r="C16" s="82" t="s">
        <v>239</v>
      </c>
      <c r="D16" s="95" t="s">
        <v>119</v>
      </c>
      <c r="E16" s="82" t="s">
        <v>237</v>
      </c>
      <c r="F16" s="82"/>
      <c r="G16" s="82"/>
      <c r="H16" s="89">
        <v>6.8200000000000012</v>
      </c>
      <c r="I16" s="95" t="s">
        <v>163</v>
      </c>
      <c r="J16" s="96">
        <v>1.7500000000000002E-2</v>
      </c>
      <c r="K16" s="90">
        <v>2.0000000000000001E-4</v>
      </c>
      <c r="L16" s="89">
        <v>132578.23000000001</v>
      </c>
      <c r="M16" s="91">
        <v>114.42</v>
      </c>
      <c r="N16" s="89">
        <v>151.69601999999998</v>
      </c>
      <c r="O16" s="90">
        <v>9.5634036592157025E-6</v>
      </c>
      <c r="P16" s="90">
        <v>0.32363820532125087</v>
      </c>
      <c r="Q16" s="90">
        <v>2.2163857612343384E-4</v>
      </c>
      <c r="AT16" s="4"/>
    </row>
    <row r="17" spans="2:47" ht="20.25">
      <c r="B17" s="88"/>
      <c r="C17" s="82"/>
      <c r="D17" s="82"/>
      <c r="E17" s="82"/>
      <c r="F17" s="82"/>
      <c r="G17" s="82"/>
      <c r="H17" s="82"/>
      <c r="I17" s="82"/>
      <c r="J17" s="82"/>
      <c r="K17" s="90"/>
      <c r="L17" s="89"/>
      <c r="M17" s="91"/>
      <c r="N17" s="82"/>
      <c r="O17" s="82"/>
      <c r="P17" s="90"/>
      <c r="Q17" s="82"/>
      <c r="AU17" s="4"/>
    </row>
    <row r="18" spans="2:47">
      <c r="B18" s="85" t="s">
        <v>44</v>
      </c>
      <c r="C18" s="82"/>
      <c r="D18" s="82"/>
      <c r="E18" s="82"/>
      <c r="F18" s="82"/>
      <c r="G18" s="82"/>
      <c r="H18" s="89">
        <v>8.4400000000000013</v>
      </c>
      <c r="I18" s="82"/>
      <c r="J18" s="82"/>
      <c r="K18" s="90">
        <v>1.6300000000000002E-2</v>
      </c>
      <c r="L18" s="89"/>
      <c r="M18" s="91"/>
      <c r="N18" s="89">
        <v>70.05359</v>
      </c>
      <c r="O18" s="82"/>
      <c r="P18" s="90">
        <v>0.14945690825580482</v>
      </c>
      <c r="Q18" s="90">
        <v>1.0235323207513832E-4</v>
      </c>
      <c r="AT18" s="3"/>
    </row>
    <row r="19" spans="2:47">
      <c r="B19" s="86" t="s">
        <v>25</v>
      </c>
      <c r="C19" s="84"/>
      <c r="D19" s="84"/>
      <c r="E19" s="84"/>
      <c r="F19" s="84"/>
      <c r="G19" s="84"/>
      <c r="H19" s="92">
        <v>8.4400000000000013</v>
      </c>
      <c r="I19" s="84"/>
      <c r="J19" s="84"/>
      <c r="K19" s="93">
        <v>1.6300000000000002E-2</v>
      </c>
      <c r="L19" s="92"/>
      <c r="M19" s="94"/>
      <c r="N19" s="92">
        <v>70.05359</v>
      </c>
      <c r="O19" s="84"/>
      <c r="P19" s="93">
        <v>0.14945690825580482</v>
      </c>
      <c r="Q19" s="93">
        <v>1.0235323207513832E-4</v>
      </c>
      <c r="AU19" s="3"/>
    </row>
    <row r="20" spans="2:47">
      <c r="B20" s="87" t="s">
        <v>240</v>
      </c>
      <c r="C20" s="82" t="s">
        <v>241</v>
      </c>
      <c r="D20" s="95" t="s">
        <v>119</v>
      </c>
      <c r="E20" s="82" t="s">
        <v>237</v>
      </c>
      <c r="F20" s="82"/>
      <c r="G20" s="82"/>
      <c r="H20" s="89">
        <v>8.4400000000000013</v>
      </c>
      <c r="I20" s="95" t="s">
        <v>163</v>
      </c>
      <c r="J20" s="96">
        <v>1.7500000000000002E-2</v>
      </c>
      <c r="K20" s="90">
        <v>1.6300000000000002E-2</v>
      </c>
      <c r="L20" s="89">
        <v>68358.3</v>
      </c>
      <c r="M20" s="91">
        <v>102.48</v>
      </c>
      <c r="N20" s="89">
        <v>70.05359</v>
      </c>
      <c r="O20" s="90">
        <v>6.0886373012949277E-6</v>
      </c>
      <c r="P20" s="90">
        <v>0.14945690825580482</v>
      </c>
      <c r="Q20" s="90">
        <v>1.0235323207513832E-4</v>
      </c>
    </row>
    <row r="21" spans="2:47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47">
      <c r="B23" s="126" t="s">
        <v>1030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47">
      <c r="B24" s="126" t="s">
        <v>111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47">
      <c r="B25" s="97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4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4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4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4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4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22 B25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178</v>
      </c>
      <c r="C1" s="80" t="s" vm="1">
        <v>232</v>
      </c>
    </row>
    <row r="2" spans="2:67">
      <c r="B2" s="57" t="s">
        <v>177</v>
      </c>
      <c r="C2" s="80" t="s">
        <v>233</v>
      </c>
    </row>
    <row r="3" spans="2:67">
      <c r="B3" s="57" t="s">
        <v>179</v>
      </c>
      <c r="C3" s="80" t="s">
        <v>234</v>
      </c>
    </row>
    <row r="4" spans="2:67">
      <c r="B4" s="57" t="s">
        <v>180</v>
      </c>
      <c r="C4" s="80">
        <v>76</v>
      </c>
    </row>
    <row r="6" spans="2:67" ht="26.25" customHeight="1">
      <c r="B6" s="144" t="s">
        <v>209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8"/>
      <c r="BO6" s="3"/>
    </row>
    <row r="7" spans="2:67" ht="26.25" customHeight="1">
      <c r="B7" s="144" t="s">
        <v>86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8"/>
      <c r="AZ7" s="44"/>
      <c r="BJ7" s="3"/>
      <c r="BO7" s="3"/>
    </row>
    <row r="8" spans="2:67" s="3" customFormat="1" ht="78.75">
      <c r="B8" s="38" t="s">
        <v>114</v>
      </c>
      <c r="C8" s="14" t="s">
        <v>43</v>
      </c>
      <c r="D8" s="76" t="s">
        <v>118</v>
      </c>
      <c r="E8" s="76" t="s">
        <v>226</v>
      </c>
      <c r="F8" s="76" t="s">
        <v>116</v>
      </c>
      <c r="G8" s="14" t="s">
        <v>61</v>
      </c>
      <c r="H8" s="14" t="s">
        <v>15</v>
      </c>
      <c r="I8" s="14" t="s">
        <v>62</v>
      </c>
      <c r="J8" s="14" t="s">
        <v>101</v>
      </c>
      <c r="K8" s="14" t="s">
        <v>18</v>
      </c>
      <c r="L8" s="14" t="s">
        <v>100</v>
      </c>
      <c r="M8" s="14" t="s">
        <v>17</v>
      </c>
      <c r="N8" s="14" t="s">
        <v>19</v>
      </c>
      <c r="O8" s="14" t="s">
        <v>0</v>
      </c>
      <c r="P8" s="14" t="s">
        <v>104</v>
      </c>
      <c r="Q8" s="14" t="s">
        <v>57</v>
      </c>
      <c r="R8" s="14" t="s">
        <v>55</v>
      </c>
      <c r="S8" s="76" t="s">
        <v>181</v>
      </c>
      <c r="T8" s="39" t="s">
        <v>183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58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0" t="s">
        <v>113</v>
      </c>
      <c r="S10" s="46" t="s">
        <v>184</v>
      </c>
      <c r="T10" s="75" t="s">
        <v>227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425781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178</v>
      </c>
      <c r="C1" s="80" t="s" vm="1">
        <v>232</v>
      </c>
    </row>
    <row r="2" spans="2:65">
      <c r="B2" s="57" t="s">
        <v>177</v>
      </c>
      <c r="C2" s="80" t="s">
        <v>233</v>
      </c>
    </row>
    <row r="3" spans="2:65">
      <c r="B3" s="57" t="s">
        <v>179</v>
      </c>
      <c r="C3" s="80" t="s">
        <v>234</v>
      </c>
    </row>
    <row r="4" spans="2:65">
      <c r="B4" s="57" t="s">
        <v>180</v>
      </c>
      <c r="C4" s="80">
        <v>76</v>
      </c>
    </row>
    <row r="6" spans="2:65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1"/>
    </row>
    <row r="7" spans="2:65" ht="26.25" customHeight="1">
      <c r="B7" s="149" t="s">
        <v>87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1"/>
      <c r="BM7" s="3"/>
    </row>
    <row r="8" spans="2:65" s="3" customFormat="1" ht="78.75">
      <c r="B8" s="23" t="s">
        <v>114</v>
      </c>
      <c r="C8" s="31" t="s">
        <v>43</v>
      </c>
      <c r="D8" s="76" t="s">
        <v>118</v>
      </c>
      <c r="E8" s="76" t="s">
        <v>226</v>
      </c>
      <c r="F8" s="72" t="s">
        <v>116</v>
      </c>
      <c r="G8" s="31" t="s">
        <v>61</v>
      </c>
      <c r="H8" s="31" t="s">
        <v>15</v>
      </c>
      <c r="I8" s="31" t="s">
        <v>62</v>
      </c>
      <c r="J8" s="31" t="s">
        <v>101</v>
      </c>
      <c r="K8" s="31" t="s">
        <v>18</v>
      </c>
      <c r="L8" s="31" t="s">
        <v>100</v>
      </c>
      <c r="M8" s="31" t="s">
        <v>17</v>
      </c>
      <c r="N8" s="31" t="s">
        <v>19</v>
      </c>
      <c r="O8" s="31" t="s">
        <v>0</v>
      </c>
      <c r="P8" s="31" t="s">
        <v>104</v>
      </c>
      <c r="Q8" s="31" t="s">
        <v>57</v>
      </c>
      <c r="R8" s="14" t="s">
        <v>55</v>
      </c>
      <c r="S8" s="76" t="s">
        <v>181</v>
      </c>
      <c r="T8" s="32" t="s">
        <v>183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58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112</v>
      </c>
      <c r="R10" s="20" t="s">
        <v>113</v>
      </c>
      <c r="S10" s="20" t="s">
        <v>184</v>
      </c>
      <c r="T10" s="21" t="s">
        <v>227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10" priority="2" operator="equal">
      <formula>"NR3"</formula>
    </cfRule>
  </conditionalFormatting>
  <conditionalFormatting sqref="B14:B110">
    <cfRule type="containsText" dxfId="9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D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178</v>
      </c>
      <c r="C1" s="80" t="s" vm="1">
        <v>232</v>
      </c>
    </row>
    <row r="2" spans="2:56">
      <c r="B2" s="57" t="s">
        <v>177</v>
      </c>
      <c r="C2" s="80" t="s">
        <v>233</v>
      </c>
    </row>
    <row r="3" spans="2:56">
      <c r="B3" s="57" t="s">
        <v>179</v>
      </c>
      <c r="C3" s="80" t="s">
        <v>234</v>
      </c>
    </row>
    <row r="4" spans="2:56">
      <c r="B4" s="57" t="s">
        <v>180</v>
      </c>
      <c r="C4" s="80">
        <v>76</v>
      </c>
    </row>
    <row r="6" spans="2:56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1"/>
      <c r="BD6" s="3"/>
    </row>
    <row r="7" spans="2:56" ht="26.25" customHeight="1">
      <c r="B7" s="149" t="s">
        <v>88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/>
      <c r="AZ7" s="3"/>
      <c r="BD7" s="3"/>
    </row>
    <row r="8" spans="2:56" s="3" customFormat="1" ht="63">
      <c r="B8" s="23" t="s">
        <v>114</v>
      </c>
      <c r="C8" s="31" t="s">
        <v>43</v>
      </c>
      <c r="D8" s="72" t="s">
        <v>118</v>
      </c>
      <c r="E8" s="72" t="s">
        <v>226</v>
      </c>
      <c r="F8" s="72" t="s">
        <v>116</v>
      </c>
      <c r="G8" s="31" t="s">
        <v>61</v>
      </c>
      <c r="H8" s="31" t="s">
        <v>100</v>
      </c>
      <c r="I8" s="31" t="s">
        <v>0</v>
      </c>
      <c r="J8" s="14" t="s">
        <v>104</v>
      </c>
      <c r="K8" s="14" t="s">
        <v>57</v>
      </c>
      <c r="L8" s="14" t="s">
        <v>55</v>
      </c>
      <c r="M8" s="76" t="s">
        <v>181</v>
      </c>
      <c r="N8" s="15" t="s">
        <v>183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58</v>
      </c>
      <c r="K9" s="17" t="s">
        <v>23</v>
      </c>
      <c r="L9" s="17" t="s">
        <v>20</v>
      </c>
      <c r="M9" s="17" t="s">
        <v>20</v>
      </c>
      <c r="N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Z10" s="1"/>
      <c r="BA10" s="3"/>
      <c r="BB10" s="1"/>
      <c r="BD10" s="1"/>
    </row>
    <row r="11" spans="2:56" s="4" customFormat="1" ht="18" customHeight="1">
      <c r="B11" s="98" t="s">
        <v>34</v>
      </c>
      <c r="C11" s="103"/>
      <c r="D11" s="103"/>
      <c r="E11" s="103"/>
      <c r="F11" s="103"/>
      <c r="G11" s="103"/>
      <c r="H11" s="103"/>
      <c r="I11" s="104"/>
      <c r="J11" s="105"/>
      <c r="K11" s="104">
        <v>291736.15864999994</v>
      </c>
      <c r="L11" s="103"/>
      <c r="M11" s="106">
        <v>1</v>
      </c>
      <c r="N11" s="106">
        <v>0.42624708813656537</v>
      </c>
      <c r="AZ11" s="1"/>
      <c r="BA11" s="3"/>
      <c r="BB11" s="1"/>
      <c r="BD11" s="1"/>
    </row>
    <row r="12" spans="2:56" ht="20.25">
      <c r="B12" s="99" t="s">
        <v>230</v>
      </c>
      <c r="C12" s="84"/>
      <c r="D12" s="84"/>
      <c r="E12" s="84"/>
      <c r="F12" s="84"/>
      <c r="G12" s="84"/>
      <c r="H12" s="84"/>
      <c r="I12" s="92"/>
      <c r="J12" s="94"/>
      <c r="K12" s="92">
        <v>233414.63163999998</v>
      </c>
      <c r="L12" s="84"/>
      <c r="M12" s="93">
        <v>0.80008810947576392</v>
      </c>
      <c r="N12" s="93">
        <v>0.34103522691673394</v>
      </c>
      <c r="BA12" s="4"/>
    </row>
    <row r="13" spans="2:56">
      <c r="B13" s="100" t="s">
        <v>31</v>
      </c>
      <c r="C13" s="84"/>
      <c r="D13" s="84"/>
      <c r="E13" s="84"/>
      <c r="F13" s="84"/>
      <c r="G13" s="84"/>
      <c r="H13" s="84"/>
      <c r="I13" s="92"/>
      <c r="J13" s="94"/>
      <c r="K13" s="92">
        <v>165751.32766000004</v>
      </c>
      <c r="L13" s="84"/>
      <c r="M13" s="93">
        <v>0.56815489868314295</v>
      </c>
      <c r="N13" s="93">
        <v>0.242174371174215</v>
      </c>
    </row>
    <row r="14" spans="2:56">
      <c r="B14" s="101" t="s">
        <v>242</v>
      </c>
      <c r="C14" s="82" t="s">
        <v>243</v>
      </c>
      <c r="D14" s="95" t="s">
        <v>119</v>
      </c>
      <c r="E14" s="95" t="s">
        <v>244</v>
      </c>
      <c r="F14" s="82" t="s">
        <v>245</v>
      </c>
      <c r="G14" s="95" t="s">
        <v>246</v>
      </c>
      <c r="H14" s="95" t="s">
        <v>163</v>
      </c>
      <c r="I14" s="89">
        <v>1625456.67</v>
      </c>
      <c r="J14" s="91">
        <v>248.5</v>
      </c>
      <c r="K14" s="89">
        <v>4039.2598199999998</v>
      </c>
      <c r="L14" s="90">
        <v>4.8741805846218826E-4</v>
      </c>
      <c r="M14" s="90">
        <v>1.3845591985208655E-2</v>
      </c>
      <c r="N14" s="90">
        <v>5.9016432672221574E-3</v>
      </c>
    </row>
    <row r="15" spans="2:56">
      <c r="B15" s="101" t="s">
        <v>247</v>
      </c>
      <c r="C15" s="82" t="s">
        <v>248</v>
      </c>
      <c r="D15" s="95" t="s">
        <v>119</v>
      </c>
      <c r="E15" s="95" t="s">
        <v>244</v>
      </c>
      <c r="F15" s="82" t="s">
        <v>249</v>
      </c>
      <c r="G15" s="95" t="s">
        <v>188</v>
      </c>
      <c r="H15" s="95" t="s">
        <v>163</v>
      </c>
      <c r="I15" s="89">
        <v>48217.02</v>
      </c>
      <c r="J15" s="91">
        <v>3556</v>
      </c>
      <c r="K15" s="89">
        <v>1714.5972300000001</v>
      </c>
      <c r="L15" s="90">
        <v>8.8084725468420979E-5</v>
      </c>
      <c r="M15" s="90">
        <v>5.8772187785506112E-3</v>
      </c>
      <c r="N15" s="90">
        <v>2.5051473906987395E-3</v>
      </c>
    </row>
    <row r="16" spans="2:56" ht="20.25">
      <c r="B16" s="101" t="s">
        <v>250</v>
      </c>
      <c r="C16" s="82" t="s">
        <v>251</v>
      </c>
      <c r="D16" s="95" t="s">
        <v>119</v>
      </c>
      <c r="E16" s="95" t="s">
        <v>244</v>
      </c>
      <c r="F16" s="82" t="s">
        <v>252</v>
      </c>
      <c r="G16" s="95" t="s">
        <v>253</v>
      </c>
      <c r="H16" s="95" t="s">
        <v>163</v>
      </c>
      <c r="I16" s="89">
        <v>52511.25</v>
      </c>
      <c r="J16" s="91">
        <v>16670</v>
      </c>
      <c r="K16" s="89">
        <v>8753.6253800000013</v>
      </c>
      <c r="L16" s="90">
        <v>1.0646977560067263E-3</v>
      </c>
      <c r="M16" s="90">
        <v>3.0005280869218037E-2</v>
      </c>
      <c r="N16" s="90">
        <v>1.2789663599223979E-2</v>
      </c>
      <c r="AZ16" s="4"/>
    </row>
    <row r="17" spans="2:14">
      <c r="B17" s="101" t="s">
        <v>254</v>
      </c>
      <c r="C17" s="82" t="s">
        <v>255</v>
      </c>
      <c r="D17" s="95" t="s">
        <v>119</v>
      </c>
      <c r="E17" s="95" t="s">
        <v>244</v>
      </c>
      <c r="F17" s="82" t="s">
        <v>256</v>
      </c>
      <c r="G17" s="95" t="s">
        <v>257</v>
      </c>
      <c r="H17" s="95" t="s">
        <v>163</v>
      </c>
      <c r="I17" s="89">
        <v>20406.490000000002</v>
      </c>
      <c r="J17" s="91">
        <v>34860</v>
      </c>
      <c r="K17" s="89">
        <v>7113.7024099999999</v>
      </c>
      <c r="L17" s="90">
        <v>4.7742890098370313E-4</v>
      </c>
      <c r="M17" s="90">
        <v>2.4384027139174102E-2</v>
      </c>
      <c r="N17" s="90">
        <v>1.0393620565115946E-2</v>
      </c>
    </row>
    <row r="18" spans="2:14">
      <c r="B18" s="101" t="s">
        <v>258</v>
      </c>
      <c r="C18" s="82" t="s">
        <v>259</v>
      </c>
      <c r="D18" s="95" t="s">
        <v>119</v>
      </c>
      <c r="E18" s="95" t="s">
        <v>244</v>
      </c>
      <c r="F18" s="82" t="s">
        <v>260</v>
      </c>
      <c r="G18" s="95" t="s">
        <v>261</v>
      </c>
      <c r="H18" s="95" t="s">
        <v>163</v>
      </c>
      <c r="I18" s="89">
        <v>1367066.7</v>
      </c>
      <c r="J18" s="91">
        <v>763.5</v>
      </c>
      <c r="K18" s="89">
        <v>10437.554249999999</v>
      </c>
      <c r="L18" s="90">
        <v>4.9433892996080062E-4</v>
      </c>
      <c r="M18" s="90">
        <v>3.5777376031478098E-2</v>
      </c>
      <c r="N18" s="90">
        <v>1.5250002354584487E-2</v>
      </c>
    </row>
    <row r="19" spans="2:14">
      <c r="B19" s="101" t="s">
        <v>262</v>
      </c>
      <c r="C19" s="82" t="s">
        <v>263</v>
      </c>
      <c r="D19" s="95" t="s">
        <v>119</v>
      </c>
      <c r="E19" s="95" t="s">
        <v>244</v>
      </c>
      <c r="F19" s="82" t="s">
        <v>264</v>
      </c>
      <c r="G19" s="95" t="s">
        <v>265</v>
      </c>
      <c r="H19" s="95" t="s">
        <v>163</v>
      </c>
      <c r="I19" s="89">
        <v>33441.61</v>
      </c>
      <c r="J19" s="91">
        <v>4715</v>
      </c>
      <c r="K19" s="89">
        <v>1576.7719099999999</v>
      </c>
      <c r="L19" s="90">
        <v>3.3331602379506678E-4</v>
      </c>
      <c r="M19" s="90">
        <v>5.4047873849318619E-3</v>
      </c>
      <c r="N19" s="90">
        <v>2.3037748848244483E-3</v>
      </c>
    </row>
    <row r="20" spans="2:14">
      <c r="B20" s="101" t="s">
        <v>266</v>
      </c>
      <c r="C20" s="82" t="s">
        <v>267</v>
      </c>
      <c r="D20" s="95" t="s">
        <v>119</v>
      </c>
      <c r="E20" s="95" t="s">
        <v>244</v>
      </c>
      <c r="F20" s="82" t="s">
        <v>268</v>
      </c>
      <c r="G20" s="95" t="s">
        <v>269</v>
      </c>
      <c r="H20" s="95" t="s">
        <v>163</v>
      </c>
      <c r="I20" s="89">
        <v>52694.74</v>
      </c>
      <c r="J20" s="91">
        <v>3440</v>
      </c>
      <c r="K20" s="89">
        <v>1812.6990600000001</v>
      </c>
      <c r="L20" s="90">
        <v>2.6955855028338134E-4</v>
      </c>
      <c r="M20" s="90">
        <v>6.213487791119925E-3</v>
      </c>
      <c r="N20" s="90">
        <v>2.6484810781369677E-3</v>
      </c>
    </row>
    <row r="21" spans="2:14">
      <c r="B21" s="101" t="s">
        <v>270</v>
      </c>
      <c r="C21" s="82" t="s">
        <v>271</v>
      </c>
      <c r="D21" s="95" t="s">
        <v>119</v>
      </c>
      <c r="E21" s="95" t="s">
        <v>244</v>
      </c>
      <c r="F21" s="82" t="s">
        <v>272</v>
      </c>
      <c r="G21" s="95" t="s">
        <v>265</v>
      </c>
      <c r="H21" s="95" t="s">
        <v>163</v>
      </c>
      <c r="I21" s="89">
        <v>367879.19</v>
      </c>
      <c r="J21" s="91">
        <v>663</v>
      </c>
      <c r="K21" s="89">
        <v>2439.0390299999999</v>
      </c>
      <c r="L21" s="90">
        <v>3.4907477781673105E-4</v>
      </c>
      <c r="M21" s="90">
        <v>8.3604275907606992E-3</v>
      </c>
      <c r="N21" s="90">
        <v>3.5636079161383482E-3</v>
      </c>
    </row>
    <row r="22" spans="2:14">
      <c r="B22" s="101" t="s">
        <v>273</v>
      </c>
      <c r="C22" s="82" t="s">
        <v>274</v>
      </c>
      <c r="D22" s="95" t="s">
        <v>119</v>
      </c>
      <c r="E22" s="95" t="s">
        <v>244</v>
      </c>
      <c r="F22" s="82" t="s">
        <v>275</v>
      </c>
      <c r="G22" s="95" t="s">
        <v>246</v>
      </c>
      <c r="H22" s="95" t="s">
        <v>163</v>
      </c>
      <c r="I22" s="89">
        <v>80246.490000000005</v>
      </c>
      <c r="J22" s="91">
        <v>1360</v>
      </c>
      <c r="K22" s="89">
        <v>1091.3522600000001</v>
      </c>
      <c r="L22" s="90">
        <v>1.4671179234912018E-4</v>
      </c>
      <c r="M22" s="90">
        <v>3.7408878798233271E-3</v>
      </c>
      <c r="N22" s="90">
        <v>1.5945425658200629E-3</v>
      </c>
    </row>
    <row r="23" spans="2:14">
      <c r="B23" s="101" t="s">
        <v>276</v>
      </c>
      <c r="C23" s="82" t="s">
        <v>277</v>
      </c>
      <c r="D23" s="95" t="s">
        <v>119</v>
      </c>
      <c r="E23" s="95" t="s">
        <v>244</v>
      </c>
      <c r="F23" s="82" t="s">
        <v>278</v>
      </c>
      <c r="G23" s="95" t="s">
        <v>279</v>
      </c>
      <c r="H23" s="95" t="s">
        <v>163</v>
      </c>
      <c r="I23" s="89">
        <v>72139.05</v>
      </c>
      <c r="J23" s="91">
        <v>19350</v>
      </c>
      <c r="K23" s="89">
        <v>13958.90618</v>
      </c>
      <c r="L23" s="90">
        <v>7.0568548505517772E-5</v>
      </c>
      <c r="M23" s="90">
        <v>4.7847706792995451E-2</v>
      </c>
      <c r="N23" s="90">
        <v>2.0394945694526469E-2</v>
      </c>
    </row>
    <row r="24" spans="2:14">
      <c r="B24" s="101" t="s">
        <v>280</v>
      </c>
      <c r="C24" s="82" t="s">
        <v>281</v>
      </c>
      <c r="D24" s="95" t="s">
        <v>119</v>
      </c>
      <c r="E24" s="95" t="s">
        <v>244</v>
      </c>
      <c r="F24" s="82" t="s">
        <v>282</v>
      </c>
      <c r="G24" s="95" t="s">
        <v>246</v>
      </c>
      <c r="H24" s="95" t="s">
        <v>163</v>
      </c>
      <c r="I24" s="89">
        <v>19395704.559999999</v>
      </c>
      <c r="J24" s="91">
        <v>65.599999999999994</v>
      </c>
      <c r="K24" s="89">
        <v>12723.582189999999</v>
      </c>
      <c r="L24" s="90">
        <v>1.4974735760939397E-3</v>
      </c>
      <c r="M24" s="90">
        <v>4.3613319133555407E-2</v>
      </c>
      <c r="N24" s="90">
        <v>1.8590050284648746E-2</v>
      </c>
    </row>
    <row r="25" spans="2:14">
      <c r="B25" s="101" t="s">
        <v>283</v>
      </c>
      <c r="C25" s="82" t="s">
        <v>284</v>
      </c>
      <c r="D25" s="95" t="s">
        <v>119</v>
      </c>
      <c r="E25" s="95" t="s">
        <v>244</v>
      </c>
      <c r="F25" s="82" t="s">
        <v>285</v>
      </c>
      <c r="G25" s="95" t="s">
        <v>279</v>
      </c>
      <c r="H25" s="95" t="s">
        <v>163</v>
      </c>
      <c r="I25" s="89">
        <v>556623.43999999994</v>
      </c>
      <c r="J25" s="91">
        <v>1492</v>
      </c>
      <c r="K25" s="89">
        <v>8304.8217199999999</v>
      </c>
      <c r="L25" s="90">
        <v>4.364928084988117E-4</v>
      </c>
      <c r="M25" s="90">
        <v>2.8466891997311221E-2</v>
      </c>
      <c r="N25" s="90">
        <v>1.2133929822152004E-2</v>
      </c>
    </row>
    <row r="26" spans="2:14">
      <c r="B26" s="101" t="s">
        <v>286</v>
      </c>
      <c r="C26" s="82" t="s">
        <v>287</v>
      </c>
      <c r="D26" s="95" t="s">
        <v>119</v>
      </c>
      <c r="E26" s="95" t="s">
        <v>244</v>
      </c>
      <c r="F26" s="82" t="s">
        <v>288</v>
      </c>
      <c r="G26" s="95" t="s">
        <v>265</v>
      </c>
      <c r="H26" s="95" t="s">
        <v>163</v>
      </c>
      <c r="I26" s="89">
        <v>518076.64</v>
      </c>
      <c r="J26" s="91">
        <v>1353</v>
      </c>
      <c r="K26" s="89">
        <v>7009.5769400000008</v>
      </c>
      <c r="L26" s="90">
        <v>3.4017630007168102E-4</v>
      </c>
      <c r="M26" s="90">
        <v>2.4027110566055991E-2</v>
      </c>
      <c r="N26" s="90">
        <v>1.024148591511667E-2</v>
      </c>
    </row>
    <row r="27" spans="2:14">
      <c r="B27" s="101" t="s">
        <v>289</v>
      </c>
      <c r="C27" s="82" t="s">
        <v>290</v>
      </c>
      <c r="D27" s="95" t="s">
        <v>119</v>
      </c>
      <c r="E27" s="95" t="s">
        <v>244</v>
      </c>
      <c r="F27" s="82" t="s">
        <v>291</v>
      </c>
      <c r="G27" s="95" t="s">
        <v>265</v>
      </c>
      <c r="H27" s="95" t="s">
        <v>163</v>
      </c>
      <c r="I27" s="89">
        <v>89174.8</v>
      </c>
      <c r="J27" s="91">
        <v>4440</v>
      </c>
      <c r="K27" s="89">
        <v>3959.36112</v>
      </c>
      <c r="L27" s="90">
        <v>3.8444630115311475E-4</v>
      </c>
      <c r="M27" s="90">
        <v>1.3571718837739624E-2</v>
      </c>
      <c r="N27" s="90">
        <v>5.784905635594687E-3</v>
      </c>
    </row>
    <row r="28" spans="2:14">
      <c r="B28" s="101" t="s">
        <v>292</v>
      </c>
      <c r="C28" s="82" t="s">
        <v>293</v>
      </c>
      <c r="D28" s="95" t="s">
        <v>119</v>
      </c>
      <c r="E28" s="95" t="s">
        <v>244</v>
      </c>
      <c r="F28" s="82"/>
      <c r="G28" s="95" t="s">
        <v>294</v>
      </c>
      <c r="H28" s="95" t="s">
        <v>163</v>
      </c>
      <c r="I28" s="89">
        <v>72183</v>
      </c>
      <c r="J28" s="91">
        <v>16420</v>
      </c>
      <c r="K28" s="89">
        <v>11852.4486</v>
      </c>
      <c r="L28" s="90">
        <v>1.4679130860666077E-4</v>
      </c>
      <c r="M28" s="90">
        <v>4.062728684317652E-2</v>
      </c>
      <c r="N28" s="90">
        <v>1.7317262715792984E-2</v>
      </c>
    </row>
    <row r="29" spans="2:14">
      <c r="B29" s="101" t="s">
        <v>295</v>
      </c>
      <c r="C29" s="82" t="s">
        <v>296</v>
      </c>
      <c r="D29" s="95" t="s">
        <v>119</v>
      </c>
      <c r="E29" s="95" t="s">
        <v>244</v>
      </c>
      <c r="F29" s="82" t="s">
        <v>297</v>
      </c>
      <c r="G29" s="95" t="s">
        <v>269</v>
      </c>
      <c r="H29" s="95" t="s">
        <v>163</v>
      </c>
      <c r="I29" s="89">
        <v>43721.279999999999</v>
      </c>
      <c r="J29" s="91">
        <v>15480</v>
      </c>
      <c r="K29" s="89">
        <v>6768.0541399999993</v>
      </c>
      <c r="L29" s="90">
        <v>9.8334533465329861E-4</v>
      </c>
      <c r="M29" s="90">
        <v>2.3199229644069355E-2</v>
      </c>
      <c r="N29" s="90">
        <v>9.8886040827960518E-3</v>
      </c>
    </row>
    <row r="30" spans="2:14">
      <c r="B30" s="101" t="s">
        <v>298</v>
      </c>
      <c r="C30" s="82" t="s">
        <v>299</v>
      </c>
      <c r="D30" s="95" t="s">
        <v>119</v>
      </c>
      <c r="E30" s="95" t="s">
        <v>244</v>
      </c>
      <c r="F30" s="82" t="s">
        <v>300</v>
      </c>
      <c r="G30" s="95" t="s">
        <v>191</v>
      </c>
      <c r="H30" s="95" t="s">
        <v>163</v>
      </c>
      <c r="I30" s="89">
        <v>30224.17</v>
      </c>
      <c r="J30" s="91">
        <v>24010</v>
      </c>
      <c r="K30" s="89">
        <v>7256.8232199999993</v>
      </c>
      <c r="L30" s="90">
        <v>5.0327036478054398E-4</v>
      </c>
      <c r="M30" s="90">
        <v>2.4874610173729321E-2</v>
      </c>
      <c r="N30" s="90">
        <v>1.0602730155084308E-2</v>
      </c>
    </row>
    <row r="31" spans="2:14">
      <c r="B31" s="101" t="s">
        <v>301</v>
      </c>
      <c r="C31" s="82" t="s">
        <v>302</v>
      </c>
      <c r="D31" s="95" t="s">
        <v>119</v>
      </c>
      <c r="E31" s="95" t="s">
        <v>244</v>
      </c>
      <c r="F31" s="82" t="s">
        <v>303</v>
      </c>
      <c r="G31" s="95" t="s">
        <v>265</v>
      </c>
      <c r="H31" s="95" t="s">
        <v>163</v>
      </c>
      <c r="I31" s="89">
        <v>665789.05000000005</v>
      </c>
      <c r="J31" s="91">
        <v>1940</v>
      </c>
      <c r="K31" s="89">
        <v>12916.307570000001</v>
      </c>
      <c r="L31" s="90">
        <v>5.0008396373585329E-4</v>
      </c>
      <c r="M31" s="90">
        <v>4.4273934467944649E-2</v>
      </c>
      <c r="N31" s="90">
        <v>1.8871635647310522E-2</v>
      </c>
    </row>
    <row r="32" spans="2:14">
      <c r="B32" s="101" t="s">
        <v>304</v>
      </c>
      <c r="C32" s="82" t="s">
        <v>305</v>
      </c>
      <c r="D32" s="95" t="s">
        <v>119</v>
      </c>
      <c r="E32" s="95" t="s">
        <v>244</v>
      </c>
      <c r="F32" s="82" t="s">
        <v>306</v>
      </c>
      <c r="G32" s="95" t="s">
        <v>307</v>
      </c>
      <c r="H32" s="95" t="s">
        <v>163</v>
      </c>
      <c r="I32" s="89">
        <v>8805.65</v>
      </c>
      <c r="J32" s="91">
        <v>62020</v>
      </c>
      <c r="K32" s="89">
        <v>5461.2641299999996</v>
      </c>
      <c r="L32" s="90">
        <v>8.6777007731797735E-4</v>
      </c>
      <c r="M32" s="90">
        <v>1.8719873995982638E-2</v>
      </c>
      <c r="N32" s="90">
        <v>7.9792917810710112E-3</v>
      </c>
    </row>
    <row r="33" spans="2:14">
      <c r="B33" s="101" t="s">
        <v>308</v>
      </c>
      <c r="C33" s="82" t="s">
        <v>309</v>
      </c>
      <c r="D33" s="95" t="s">
        <v>119</v>
      </c>
      <c r="E33" s="95" t="s">
        <v>244</v>
      </c>
      <c r="F33" s="82" t="s">
        <v>310</v>
      </c>
      <c r="G33" s="95" t="s">
        <v>311</v>
      </c>
      <c r="H33" s="95" t="s">
        <v>163</v>
      </c>
      <c r="I33" s="89">
        <v>38529.870000000003</v>
      </c>
      <c r="J33" s="91">
        <v>17740</v>
      </c>
      <c r="K33" s="89">
        <v>6835.1989400000002</v>
      </c>
      <c r="L33" s="90">
        <v>6.5382315854871408E-4</v>
      </c>
      <c r="M33" s="90">
        <v>2.3429385550387968E-2</v>
      </c>
      <c r="N33" s="90">
        <v>9.9867073676817922E-3</v>
      </c>
    </row>
    <row r="34" spans="2:14">
      <c r="B34" s="101" t="s">
        <v>312</v>
      </c>
      <c r="C34" s="82" t="s">
        <v>313</v>
      </c>
      <c r="D34" s="95" t="s">
        <v>119</v>
      </c>
      <c r="E34" s="95" t="s">
        <v>244</v>
      </c>
      <c r="F34" s="82" t="s">
        <v>314</v>
      </c>
      <c r="G34" s="95" t="s">
        <v>279</v>
      </c>
      <c r="H34" s="95" t="s">
        <v>163</v>
      </c>
      <c r="I34" s="89">
        <v>35156.080000000002</v>
      </c>
      <c r="J34" s="91">
        <v>34550</v>
      </c>
      <c r="K34" s="89">
        <v>12146.425640000001</v>
      </c>
      <c r="L34" s="90">
        <v>2.5010537112512031E-4</v>
      </c>
      <c r="M34" s="90">
        <v>4.1634968034840833E-2</v>
      </c>
      <c r="N34" s="90">
        <v>1.7746783889509881E-2</v>
      </c>
    </row>
    <row r="35" spans="2:14">
      <c r="B35" s="101" t="s">
        <v>315</v>
      </c>
      <c r="C35" s="82" t="s">
        <v>316</v>
      </c>
      <c r="D35" s="95" t="s">
        <v>119</v>
      </c>
      <c r="E35" s="95" t="s">
        <v>244</v>
      </c>
      <c r="F35" s="82" t="s">
        <v>317</v>
      </c>
      <c r="G35" s="95" t="s">
        <v>307</v>
      </c>
      <c r="H35" s="95" t="s">
        <v>163</v>
      </c>
      <c r="I35" s="89">
        <v>0.95</v>
      </c>
      <c r="J35" s="91">
        <v>74870</v>
      </c>
      <c r="K35" s="89">
        <v>0.71126999999999996</v>
      </c>
      <c r="L35" s="90">
        <v>7.9275042255683705E-8</v>
      </c>
      <c r="M35" s="90">
        <v>2.4380591123547382E-6</v>
      </c>
      <c r="N35" s="90">
        <v>1.0392155973460266E-6</v>
      </c>
    </row>
    <row r="36" spans="2:14">
      <c r="B36" s="101" t="s">
        <v>318</v>
      </c>
      <c r="C36" s="82" t="s">
        <v>319</v>
      </c>
      <c r="D36" s="95" t="s">
        <v>119</v>
      </c>
      <c r="E36" s="95" t="s">
        <v>244</v>
      </c>
      <c r="F36" s="82" t="s">
        <v>320</v>
      </c>
      <c r="G36" s="95" t="s">
        <v>269</v>
      </c>
      <c r="H36" s="95" t="s">
        <v>163</v>
      </c>
      <c r="I36" s="89">
        <v>79172.679999999993</v>
      </c>
      <c r="J36" s="91">
        <v>16360</v>
      </c>
      <c r="K36" s="89">
        <v>12952.650449999999</v>
      </c>
      <c r="L36" s="90">
        <v>6.5284800972617422E-4</v>
      </c>
      <c r="M36" s="90">
        <v>4.4398508947049928E-2</v>
      </c>
      <c r="N36" s="90">
        <v>1.8924735156285278E-2</v>
      </c>
    </row>
    <row r="37" spans="2:14">
      <c r="B37" s="101" t="s">
        <v>321</v>
      </c>
      <c r="C37" s="82" t="s">
        <v>322</v>
      </c>
      <c r="D37" s="95" t="s">
        <v>119</v>
      </c>
      <c r="E37" s="95" t="s">
        <v>244</v>
      </c>
      <c r="F37" s="82" t="s">
        <v>323</v>
      </c>
      <c r="G37" s="95" t="s">
        <v>311</v>
      </c>
      <c r="H37" s="95" t="s">
        <v>163</v>
      </c>
      <c r="I37" s="89">
        <v>76497.919999999998</v>
      </c>
      <c r="J37" s="91">
        <v>6048</v>
      </c>
      <c r="K37" s="89">
        <v>4626.5942000000005</v>
      </c>
      <c r="L37" s="90">
        <v>7.1258356468787321E-4</v>
      </c>
      <c r="M37" s="90">
        <v>1.5858830188926261E-2</v>
      </c>
      <c r="N37" s="90">
        <v>6.7597801892820761E-3</v>
      </c>
    </row>
    <row r="38" spans="2:14">
      <c r="B38" s="102"/>
      <c r="C38" s="82"/>
      <c r="D38" s="82"/>
      <c r="E38" s="82"/>
      <c r="F38" s="82"/>
      <c r="G38" s="82"/>
      <c r="H38" s="82"/>
      <c r="I38" s="89"/>
      <c r="J38" s="91"/>
      <c r="K38" s="82"/>
      <c r="L38" s="82"/>
      <c r="M38" s="90"/>
      <c r="N38" s="82"/>
    </row>
    <row r="39" spans="2:14">
      <c r="B39" s="100" t="s">
        <v>33</v>
      </c>
      <c r="C39" s="84"/>
      <c r="D39" s="84"/>
      <c r="E39" s="84"/>
      <c r="F39" s="84"/>
      <c r="G39" s="84"/>
      <c r="H39" s="84"/>
      <c r="I39" s="92"/>
      <c r="J39" s="94"/>
      <c r="K39" s="92">
        <v>40609.79623</v>
      </c>
      <c r="L39" s="84"/>
      <c r="M39" s="93">
        <v>0.13920042142845981</v>
      </c>
      <c r="N39" s="93">
        <v>5.9333774301263749E-2</v>
      </c>
    </row>
    <row r="40" spans="2:14">
      <c r="B40" s="101" t="s">
        <v>324</v>
      </c>
      <c r="C40" s="82" t="s">
        <v>325</v>
      </c>
      <c r="D40" s="95" t="s">
        <v>119</v>
      </c>
      <c r="E40" s="95" t="s">
        <v>244</v>
      </c>
      <c r="F40" s="82" t="s">
        <v>326</v>
      </c>
      <c r="G40" s="95" t="s">
        <v>327</v>
      </c>
      <c r="H40" s="95" t="s">
        <v>163</v>
      </c>
      <c r="I40" s="89">
        <v>237282.06</v>
      </c>
      <c r="J40" s="91">
        <v>427.7</v>
      </c>
      <c r="K40" s="89">
        <v>1014.85537</v>
      </c>
      <c r="L40" s="90">
        <v>8.0956742903227983E-4</v>
      </c>
      <c r="M40" s="90">
        <v>3.4786753026988903E-3</v>
      </c>
      <c r="N40" s="90">
        <v>1.4827752183479872E-3</v>
      </c>
    </row>
    <row r="41" spans="2:14">
      <c r="B41" s="101" t="s">
        <v>328</v>
      </c>
      <c r="C41" s="82" t="s">
        <v>329</v>
      </c>
      <c r="D41" s="95" t="s">
        <v>119</v>
      </c>
      <c r="E41" s="95" t="s">
        <v>244</v>
      </c>
      <c r="F41" s="82" t="s">
        <v>330</v>
      </c>
      <c r="G41" s="95" t="s">
        <v>331</v>
      </c>
      <c r="H41" s="95" t="s">
        <v>163</v>
      </c>
      <c r="I41" s="89">
        <v>16706.97</v>
      </c>
      <c r="J41" s="91">
        <v>2390</v>
      </c>
      <c r="K41" s="89">
        <v>399.29658000000001</v>
      </c>
      <c r="L41" s="90">
        <v>6.5653924796864262E-4</v>
      </c>
      <c r="M41" s="90">
        <v>1.3686907438821866E-3</v>
      </c>
      <c r="N41" s="90">
        <v>5.8340044413925161E-4</v>
      </c>
    </row>
    <row r="42" spans="2:14">
      <c r="B42" s="101" t="s">
        <v>332</v>
      </c>
      <c r="C42" s="82" t="s">
        <v>333</v>
      </c>
      <c r="D42" s="95" t="s">
        <v>119</v>
      </c>
      <c r="E42" s="95" t="s">
        <v>244</v>
      </c>
      <c r="F42" s="82" t="s">
        <v>334</v>
      </c>
      <c r="G42" s="95" t="s">
        <v>335</v>
      </c>
      <c r="H42" s="95" t="s">
        <v>163</v>
      </c>
      <c r="I42" s="89">
        <v>5704.97</v>
      </c>
      <c r="J42" s="91">
        <v>18170</v>
      </c>
      <c r="K42" s="89">
        <v>1036.5930499999999</v>
      </c>
      <c r="L42" s="90">
        <v>3.8875664884691313E-4</v>
      </c>
      <c r="M42" s="90">
        <v>3.5531867383076622E-3</v>
      </c>
      <c r="N42" s="90">
        <v>1.5145355008091015E-3</v>
      </c>
    </row>
    <row r="43" spans="2:14">
      <c r="B43" s="101" t="s">
        <v>336</v>
      </c>
      <c r="C43" s="82" t="s">
        <v>337</v>
      </c>
      <c r="D43" s="95" t="s">
        <v>119</v>
      </c>
      <c r="E43" s="95" t="s">
        <v>244</v>
      </c>
      <c r="F43" s="82" t="s">
        <v>338</v>
      </c>
      <c r="G43" s="95" t="s">
        <v>339</v>
      </c>
      <c r="H43" s="95" t="s">
        <v>163</v>
      </c>
      <c r="I43" s="89">
        <v>89472.65</v>
      </c>
      <c r="J43" s="91">
        <v>1168</v>
      </c>
      <c r="K43" s="89">
        <v>1045.0405499999999</v>
      </c>
      <c r="L43" s="90">
        <v>8.2224661227336038E-4</v>
      </c>
      <c r="M43" s="90">
        <v>3.5821426964552246E-3</v>
      </c>
      <c r="N43" s="90">
        <v>1.5268778936537043E-3</v>
      </c>
    </row>
    <row r="44" spans="2:14">
      <c r="B44" s="101" t="s">
        <v>340</v>
      </c>
      <c r="C44" s="82" t="s">
        <v>341</v>
      </c>
      <c r="D44" s="95" t="s">
        <v>119</v>
      </c>
      <c r="E44" s="95" t="s">
        <v>244</v>
      </c>
      <c r="F44" s="82" t="s">
        <v>342</v>
      </c>
      <c r="G44" s="95" t="s">
        <v>269</v>
      </c>
      <c r="H44" s="95" t="s">
        <v>163</v>
      </c>
      <c r="I44" s="89">
        <v>100336.04</v>
      </c>
      <c r="J44" s="91">
        <v>3140</v>
      </c>
      <c r="K44" s="89">
        <v>3150.5516600000001</v>
      </c>
      <c r="L44" s="90">
        <v>6.4813305057235431E-4</v>
      </c>
      <c r="M44" s="90">
        <v>1.0799318379247471E-2</v>
      </c>
      <c r="N44" s="90">
        <v>4.603178013013927E-3</v>
      </c>
    </row>
    <row r="45" spans="2:14">
      <c r="B45" s="101" t="s">
        <v>343</v>
      </c>
      <c r="C45" s="82" t="s">
        <v>344</v>
      </c>
      <c r="D45" s="95" t="s">
        <v>119</v>
      </c>
      <c r="E45" s="95" t="s">
        <v>244</v>
      </c>
      <c r="F45" s="82" t="s">
        <v>345</v>
      </c>
      <c r="G45" s="95" t="s">
        <v>307</v>
      </c>
      <c r="H45" s="95" t="s">
        <v>163</v>
      </c>
      <c r="I45" s="89">
        <v>4953.4799999999996</v>
      </c>
      <c r="J45" s="91">
        <v>4149</v>
      </c>
      <c r="K45" s="89">
        <v>205.51989</v>
      </c>
      <c r="L45" s="90">
        <v>1.7962764436911749E-4</v>
      </c>
      <c r="M45" s="90">
        <v>7.0447177665955755E-4</v>
      </c>
      <c r="N45" s="90">
        <v>3.0027904347552925E-4</v>
      </c>
    </row>
    <row r="46" spans="2:14">
      <c r="B46" s="101" t="s">
        <v>346</v>
      </c>
      <c r="C46" s="82" t="s">
        <v>347</v>
      </c>
      <c r="D46" s="95" t="s">
        <v>119</v>
      </c>
      <c r="E46" s="95" t="s">
        <v>244</v>
      </c>
      <c r="F46" s="82" t="s">
        <v>348</v>
      </c>
      <c r="G46" s="95" t="s">
        <v>307</v>
      </c>
      <c r="H46" s="95" t="s">
        <v>163</v>
      </c>
      <c r="I46" s="89">
        <v>2773.67</v>
      </c>
      <c r="J46" s="91">
        <v>47480</v>
      </c>
      <c r="K46" s="89">
        <v>1316.9385199999999</v>
      </c>
      <c r="L46" s="90">
        <v>7.7484758912435992E-4</v>
      </c>
      <c r="M46" s="90">
        <v>4.514142251320824E-3</v>
      </c>
      <c r="N46" s="90">
        <v>1.9241399900597413E-3</v>
      </c>
    </row>
    <row r="47" spans="2:14">
      <c r="B47" s="101" t="s">
        <v>349</v>
      </c>
      <c r="C47" s="82" t="s">
        <v>350</v>
      </c>
      <c r="D47" s="95" t="s">
        <v>119</v>
      </c>
      <c r="E47" s="95" t="s">
        <v>244</v>
      </c>
      <c r="F47" s="82" t="s">
        <v>351</v>
      </c>
      <c r="G47" s="95" t="s">
        <v>269</v>
      </c>
      <c r="H47" s="95" t="s">
        <v>163</v>
      </c>
      <c r="I47" s="89">
        <v>3763.69</v>
      </c>
      <c r="J47" s="91">
        <v>7678</v>
      </c>
      <c r="K47" s="89">
        <v>288.97611999999998</v>
      </c>
      <c r="L47" s="90">
        <v>1.4759584255246076E-4</v>
      </c>
      <c r="M47" s="90">
        <v>9.9053926444095256E-4</v>
      </c>
      <c r="N47" s="90">
        <v>4.2221447715289138E-4</v>
      </c>
    </row>
    <row r="48" spans="2:14">
      <c r="B48" s="101" t="s">
        <v>352</v>
      </c>
      <c r="C48" s="82" t="s">
        <v>353</v>
      </c>
      <c r="D48" s="95" t="s">
        <v>119</v>
      </c>
      <c r="E48" s="95" t="s">
        <v>244</v>
      </c>
      <c r="F48" s="82" t="s">
        <v>354</v>
      </c>
      <c r="G48" s="95" t="s">
        <v>269</v>
      </c>
      <c r="H48" s="95" t="s">
        <v>163</v>
      </c>
      <c r="I48" s="89">
        <v>9684.82</v>
      </c>
      <c r="J48" s="91">
        <v>3770</v>
      </c>
      <c r="K48" s="89">
        <v>365.11771000000005</v>
      </c>
      <c r="L48" s="90">
        <v>8.9767902974563173E-5</v>
      </c>
      <c r="M48" s="90">
        <v>1.2515339603070491E-3</v>
      </c>
      <c r="N48" s="90">
        <v>5.3346270628490356E-4</v>
      </c>
    </row>
    <row r="49" spans="2:14">
      <c r="B49" s="101" t="s">
        <v>355</v>
      </c>
      <c r="C49" s="82" t="s">
        <v>356</v>
      </c>
      <c r="D49" s="95" t="s">
        <v>119</v>
      </c>
      <c r="E49" s="95" t="s">
        <v>244</v>
      </c>
      <c r="F49" s="82" t="s">
        <v>357</v>
      </c>
      <c r="G49" s="95" t="s">
        <v>279</v>
      </c>
      <c r="H49" s="95" t="s">
        <v>163</v>
      </c>
      <c r="I49" s="89">
        <v>1228128.56</v>
      </c>
      <c r="J49" s="91">
        <v>136</v>
      </c>
      <c r="K49" s="89">
        <v>1670.2548400000001</v>
      </c>
      <c r="L49" s="90">
        <v>3.8410858144848997E-4</v>
      </c>
      <c r="M49" s="90">
        <v>5.7252239411427529E-3</v>
      </c>
      <c r="N49" s="90">
        <v>2.4403600338418494E-3</v>
      </c>
    </row>
    <row r="50" spans="2:14">
      <c r="B50" s="101" t="s">
        <v>358</v>
      </c>
      <c r="C50" s="82" t="s">
        <v>359</v>
      </c>
      <c r="D50" s="95" t="s">
        <v>119</v>
      </c>
      <c r="E50" s="95" t="s">
        <v>244</v>
      </c>
      <c r="F50" s="82" t="s">
        <v>360</v>
      </c>
      <c r="G50" s="95" t="s">
        <v>269</v>
      </c>
      <c r="H50" s="95" t="s">
        <v>163</v>
      </c>
      <c r="I50" s="89">
        <v>1582.26</v>
      </c>
      <c r="J50" s="91">
        <v>131500</v>
      </c>
      <c r="K50" s="89">
        <v>2080.6718999999998</v>
      </c>
      <c r="L50" s="90">
        <v>7.8867131716872652E-4</v>
      </c>
      <c r="M50" s="90">
        <v>7.1320329630315442E-3</v>
      </c>
      <c r="N50" s="90">
        <v>3.0400082829861964E-3</v>
      </c>
    </row>
    <row r="51" spans="2:14">
      <c r="B51" s="101" t="s">
        <v>361</v>
      </c>
      <c r="C51" s="82" t="s">
        <v>362</v>
      </c>
      <c r="D51" s="95" t="s">
        <v>119</v>
      </c>
      <c r="E51" s="95" t="s">
        <v>244</v>
      </c>
      <c r="F51" s="82" t="s">
        <v>363</v>
      </c>
      <c r="G51" s="95" t="s">
        <v>150</v>
      </c>
      <c r="H51" s="95" t="s">
        <v>163</v>
      </c>
      <c r="I51" s="89">
        <v>37551.74</v>
      </c>
      <c r="J51" s="91">
        <v>3221</v>
      </c>
      <c r="K51" s="89">
        <v>1265.86916</v>
      </c>
      <c r="L51" s="90">
        <v>4.0291151939756325E-4</v>
      </c>
      <c r="M51" s="90">
        <v>4.3390890106244301E-3</v>
      </c>
      <c r="N51" s="90">
        <v>1.8495240559440337E-3</v>
      </c>
    </row>
    <row r="52" spans="2:14">
      <c r="B52" s="101" t="s">
        <v>364</v>
      </c>
      <c r="C52" s="82" t="s">
        <v>365</v>
      </c>
      <c r="D52" s="95" t="s">
        <v>119</v>
      </c>
      <c r="E52" s="95" t="s">
        <v>244</v>
      </c>
      <c r="F52" s="82" t="s">
        <v>366</v>
      </c>
      <c r="G52" s="95" t="s">
        <v>186</v>
      </c>
      <c r="H52" s="95" t="s">
        <v>163</v>
      </c>
      <c r="I52" s="89">
        <v>8604.52</v>
      </c>
      <c r="J52" s="91">
        <v>10310</v>
      </c>
      <c r="K52" s="89">
        <v>887.12601000000006</v>
      </c>
      <c r="L52" s="90">
        <v>3.4128645875496598E-4</v>
      </c>
      <c r="M52" s="90">
        <v>3.0408503838027768E-3</v>
      </c>
      <c r="N52" s="90">
        <v>1.2961536215548909E-3</v>
      </c>
    </row>
    <row r="53" spans="2:14">
      <c r="B53" s="101" t="s">
        <v>367</v>
      </c>
      <c r="C53" s="82" t="s">
        <v>368</v>
      </c>
      <c r="D53" s="95" t="s">
        <v>119</v>
      </c>
      <c r="E53" s="95" t="s">
        <v>244</v>
      </c>
      <c r="F53" s="82" t="s">
        <v>369</v>
      </c>
      <c r="G53" s="95" t="s">
        <v>335</v>
      </c>
      <c r="H53" s="95" t="s">
        <v>163</v>
      </c>
      <c r="I53" s="89">
        <v>87571.78</v>
      </c>
      <c r="J53" s="91">
        <v>878.5</v>
      </c>
      <c r="K53" s="89">
        <v>769.31808999999998</v>
      </c>
      <c r="L53" s="90">
        <v>3.5064799008028712E-4</v>
      </c>
      <c r="M53" s="90">
        <v>2.6370337278724572E-3</v>
      </c>
      <c r="N53" s="90">
        <v>1.124027947823547E-3</v>
      </c>
    </row>
    <row r="54" spans="2:14">
      <c r="B54" s="101" t="s">
        <v>370</v>
      </c>
      <c r="C54" s="82" t="s">
        <v>371</v>
      </c>
      <c r="D54" s="95" t="s">
        <v>119</v>
      </c>
      <c r="E54" s="95" t="s">
        <v>244</v>
      </c>
      <c r="F54" s="82" t="s">
        <v>372</v>
      </c>
      <c r="G54" s="95" t="s">
        <v>335</v>
      </c>
      <c r="H54" s="95" t="s">
        <v>163</v>
      </c>
      <c r="I54" s="89">
        <v>96684.5</v>
      </c>
      <c r="J54" s="91">
        <v>1345</v>
      </c>
      <c r="K54" s="89">
        <v>1300.40653</v>
      </c>
      <c r="L54" s="90">
        <v>4.519526315105519E-4</v>
      </c>
      <c r="M54" s="90">
        <v>4.4574746442730684E-3</v>
      </c>
      <c r="N54" s="90">
        <v>1.8999855875639683E-3</v>
      </c>
    </row>
    <row r="55" spans="2:14">
      <c r="B55" s="101" t="s">
        <v>373</v>
      </c>
      <c r="C55" s="82" t="s">
        <v>374</v>
      </c>
      <c r="D55" s="95" t="s">
        <v>119</v>
      </c>
      <c r="E55" s="95" t="s">
        <v>244</v>
      </c>
      <c r="F55" s="82" t="s">
        <v>375</v>
      </c>
      <c r="G55" s="95" t="s">
        <v>269</v>
      </c>
      <c r="H55" s="95" t="s">
        <v>163</v>
      </c>
      <c r="I55" s="89">
        <v>3036.16</v>
      </c>
      <c r="J55" s="91">
        <v>7191</v>
      </c>
      <c r="K55" s="89">
        <v>218.33026999999998</v>
      </c>
      <c r="L55" s="90">
        <v>1.7092964273871604E-4</v>
      </c>
      <c r="M55" s="90">
        <v>7.4838261739757102E-4</v>
      </c>
      <c r="N55" s="90">
        <v>3.1899591147773598E-4</v>
      </c>
    </row>
    <row r="56" spans="2:14">
      <c r="B56" s="101" t="s">
        <v>376</v>
      </c>
      <c r="C56" s="82" t="s">
        <v>377</v>
      </c>
      <c r="D56" s="95" t="s">
        <v>119</v>
      </c>
      <c r="E56" s="95" t="s">
        <v>244</v>
      </c>
      <c r="F56" s="82" t="s">
        <v>378</v>
      </c>
      <c r="G56" s="95" t="s">
        <v>379</v>
      </c>
      <c r="H56" s="95" t="s">
        <v>163</v>
      </c>
      <c r="I56" s="89">
        <v>83439.509999999995</v>
      </c>
      <c r="J56" s="91">
        <v>5163</v>
      </c>
      <c r="K56" s="89">
        <v>4307.9819000000007</v>
      </c>
      <c r="L56" s="90">
        <v>3.711280022392351E-3</v>
      </c>
      <c r="M56" s="90">
        <v>1.4766705368080028E-2</v>
      </c>
      <c r="N56" s="90">
        <v>6.2942651645147007E-3</v>
      </c>
    </row>
    <row r="57" spans="2:14">
      <c r="B57" s="101" t="s">
        <v>380</v>
      </c>
      <c r="C57" s="82" t="s">
        <v>381</v>
      </c>
      <c r="D57" s="95" t="s">
        <v>119</v>
      </c>
      <c r="E57" s="95" t="s">
        <v>244</v>
      </c>
      <c r="F57" s="82" t="s">
        <v>382</v>
      </c>
      <c r="G57" s="95" t="s">
        <v>261</v>
      </c>
      <c r="H57" s="95" t="s">
        <v>163</v>
      </c>
      <c r="I57" s="89">
        <v>3871.43</v>
      </c>
      <c r="J57" s="91">
        <v>3448</v>
      </c>
      <c r="K57" s="89">
        <v>133.48690999999999</v>
      </c>
      <c r="L57" s="90">
        <v>1.8778442530548444E-4</v>
      </c>
      <c r="M57" s="90">
        <v>4.5756038818673198E-4</v>
      </c>
      <c r="N57" s="90">
        <v>1.9503378311123103E-4</v>
      </c>
    </row>
    <row r="58" spans="2:14">
      <c r="B58" s="101" t="s">
        <v>383</v>
      </c>
      <c r="C58" s="82" t="s">
        <v>384</v>
      </c>
      <c r="D58" s="95" t="s">
        <v>119</v>
      </c>
      <c r="E58" s="95" t="s">
        <v>244</v>
      </c>
      <c r="F58" s="82" t="s">
        <v>385</v>
      </c>
      <c r="G58" s="95" t="s">
        <v>386</v>
      </c>
      <c r="H58" s="95" t="s">
        <v>163</v>
      </c>
      <c r="I58" s="89">
        <v>19895.73</v>
      </c>
      <c r="J58" s="91">
        <v>4611</v>
      </c>
      <c r="K58" s="89">
        <v>917.39211</v>
      </c>
      <c r="L58" s="90">
        <v>2.3045644663862385E-4</v>
      </c>
      <c r="M58" s="90">
        <v>3.1445951514724939E-3</v>
      </c>
      <c r="N58" s="90">
        <v>1.3403745266835122E-3</v>
      </c>
    </row>
    <row r="59" spans="2:14">
      <c r="B59" s="101" t="s">
        <v>387</v>
      </c>
      <c r="C59" s="82" t="s">
        <v>388</v>
      </c>
      <c r="D59" s="95" t="s">
        <v>119</v>
      </c>
      <c r="E59" s="95" t="s">
        <v>244</v>
      </c>
      <c r="F59" s="82" t="s">
        <v>389</v>
      </c>
      <c r="G59" s="95" t="s">
        <v>307</v>
      </c>
      <c r="H59" s="95" t="s">
        <v>163</v>
      </c>
      <c r="I59" s="89">
        <v>3866.3</v>
      </c>
      <c r="J59" s="91">
        <v>15050</v>
      </c>
      <c r="K59" s="89">
        <v>581.87815000000001</v>
      </c>
      <c r="L59" s="90">
        <v>2.2501565559096656E-4</v>
      </c>
      <c r="M59" s="90">
        <v>1.9945355854845801E-3</v>
      </c>
      <c r="N59" s="90">
        <v>8.5016498549756196E-4</v>
      </c>
    </row>
    <row r="60" spans="2:14">
      <c r="B60" s="101" t="s">
        <v>390</v>
      </c>
      <c r="C60" s="82" t="s">
        <v>391</v>
      </c>
      <c r="D60" s="95" t="s">
        <v>119</v>
      </c>
      <c r="E60" s="95" t="s">
        <v>244</v>
      </c>
      <c r="F60" s="82" t="s">
        <v>392</v>
      </c>
      <c r="G60" s="95" t="s">
        <v>269</v>
      </c>
      <c r="H60" s="95" t="s">
        <v>163</v>
      </c>
      <c r="I60" s="89">
        <v>811</v>
      </c>
      <c r="J60" s="91">
        <v>33950</v>
      </c>
      <c r="K60" s="89">
        <v>275.33449999999999</v>
      </c>
      <c r="L60" s="90">
        <v>1.6156389064973388E-4</v>
      </c>
      <c r="M60" s="90">
        <v>9.4377913685469051E-4</v>
      </c>
      <c r="N60" s="90">
        <v>4.0228310892835291E-4</v>
      </c>
    </row>
    <row r="61" spans="2:14">
      <c r="B61" s="101" t="s">
        <v>393</v>
      </c>
      <c r="C61" s="82" t="s">
        <v>394</v>
      </c>
      <c r="D61" s="95" t="s">
        <v>119</v>
      </c>
      <c r="E61" s="95" t="s">
        <v>244</v>
      </c>
      <c r="F61" s="82" t="s">
        <v>395</v>
      </c>
      <c r="G61" s="95" t="s">
        <v>335</v>
      </c>
      <c r="H61" s="95" t="s">
        <v>163</v>
      </c>
      <c r="I61" s="89">
        <v>18762.330000000002</v>
      </c>
      <c r="J61" s="91">
        <v>3885</v>
      </c>
      <c r="K61" s="89">
        <v>728.91651999999999</v>
      </c>
      <c r="L61" s="90">
        <v>3.3859538335967774E-4</v>
      </c>
      <c r="M61" s="90">
        <v>2.4985470548904141E-3</v>
      </c>
      <c r="N61" s="90">
        <v>1.0649984067192303E-3</v>
      </c>
    </row>
    <row r="62" spans="2:14">
      <c r="B62" s="101" t="s">
        <v>396</v>
      </c>
      <c r="C62" s="82" t="s">
        <v>397</v>
      </c>
      <c r="D62" s="95" t="s">
        <v>119</v>
      </c>
      <c r="E62" s="95" t="s">
        <v>244</v>
      </c>
      <c r="F62" s="82" t="s">
        <v>398</v>
      </c>
      <c r="G62" s="95" t="s">
        <v>191</v>
      </c>
      <c r="H62" s="95" t="s">
        <v>163</v>
      </c>
      <c r="I62" s="89">
        <v>19532.91</v>
      </c>
      <c r="J62" s="91">
        <v>2418</v>
      </c>
      <c r="K62" s="89">
        <v>472.30576000000002</v>
      </c>
      <c r="L62" s="90">
        <v>3.4933017646468435E-4</v>
      </c>
      <c r="M62" s="90">
        <v>1.618948306530052E-3</v>
      </c>
      <c r="N62" s="90">
        <v>6.9007200150205837E-4</v>
      </c>
    </row>
    <row r="63" spans="2:14">
      <c r="B63" s="101" t="s">
        <v>399</v>
      </c>
      <c r="C63" s="82" t="s">
        <v>400</v>
      </c>
      <c r="D63" s="95" t="s">
        <v>119</v>
      </c>
      <c r="E63" s="95" t="s">
        <v>244</v>
      </c>
      <c r="F63" s="82" t="s">
        <v>401</v>
      </c>
      <c r="G63" s="95" t="s">
        <v>402</v>
      </c>
      <c r="H63" s="95" t="s">
        <v>163</v>
      </c>
      <c r="I63" s="89">
        <v>28614.43</v>
      </c>
      <c r="J63" s="91">
        <v>3413</v>
      </c>
      <c r="K63" s="89">
        <v>976.6105</v>
      </c>
      <c r="L63" s="90">
        <v>6.4139127498617895E-4</v>
      </c>
      <c r="M63" s="90">
        <v>3.3475812683598596E-3</v>
      </c>
      <c r="N63" s="90">
        <v>1.4268967679389004E-3</v>
      </c>
    </row>
    <row r="64" spans="2:14">
      <c r="B64" s="101" t="s">
        <v>403</v>
      </c>
      <c r="C64" s="82" t="s">
        <v>404</v>
      </c>
      <c r="D64" s="95" t="s">
        <v>119</v>
      </c>
      <c r="E64" s="95" t="s">
        <v>244</v>
      </c>
      <c r="F64" s="82" t="s">
        <v>405</v>
      </c>
      <c r="G64" s="95" t="s">
        <v>379</v>
      </c>
      <c r="H64" s="95" t="s">
        <v>163</v>
      </c>
      <c r="I64" s="89">
        <v>45560.51</v>
      </c>
      <c r="J64" s="91">
        <v>2454</v>
      </c>
      <c r="K64" s="89">
        <v>1118.05492</v>
      </c>
      <c r="L64" s="90">
        <v>7.5107432016459494E-4</v>
      </c>
      <c r="M64" s="90">
        <v>3.8324180491501793E-3</v>
      </c>
      <c r="N64" s="90">
        <v>1.6335570339722804E-3</v>
      </c>
    </row>
    <row r="65" spans="2:14">
      <c r="B65" s="101" t="s">
        <v>406</v>
      </c>
      <c r="C65" s="82" t="s">
        <v>407</v>
      </c>
      <c r="D65" s="95" t="s">
        <v>119</v>
      </c>
      <c r="E65" s="95" t="s">
        <v>244</v>
      </c>
      <c r="F65" s="82" t="s">
        <v>408</v>
      </c>
      <c r="G65" s="95" t="s">
        <v>409</v>
      </c>
      <c r="H65" s="95" t="s">
        <v>163</v>
      </c>
      <c r="I65" s="89">
        <v>193616.21</v>
      </c>
      <c r="J65" s="91">
        <v>1140</v>
      </c>
      <c r="K65" s="89">
        <v>2207.2247900000002</v>
      </c>
      <c r="L65" s="90">
        <v>1.8859194518963899E-3</v>
      </c>
      <c r="M65" s="90">
        <v>7.5658252313112809E-3</v>
      </c>
      <c r="N65" s="90">
        <v>3.2249109741965894E-3</v>
      </c>
    </row>
    <row r="66" spans="2:14">
      <c r="B66" s="101" t="s">
        <v>410</v>
      </c>
      <c r="C66" s="82" t="s">
        <v>411</v>
      </c>
      <c r="D66" s="95" t="s">
        <v>119</v>
      </c>
      <c r="E66" s="95" t="s">
        <v>244</v>
      </c>
      <c r="F66" s="82" t="s">
        <v>412</v>
      </c>
      <c r="G66" s="95" t="s">
        <v>335</v>
      </c>
      <c r="H66" s="95" t="s">
        <v>163</v>
      </c>
      <c r="I66" s="89">
        <v>29186.75</v>
      </c>
      <c r="J66" s="91">
        <v>2990</v>
      </c>
      <c r="K66" s="89">
        <v>872.68382999999994</v>
      </c>
      <c r="L66" s="90">
        <v>4.6129064719077406E-4</v>
      </c>
      <c r="M66" s="90">
        <v>2.9913461328836214E-3</v>
      </c>
      <c r="N66" s="90">
        <v>1.275052578750219E-3</v>
      </c>
    </row>
    <row r="67" spans="2:14">
      <c r="B67" s="101" t="s">
        <v>413</v>
      </c>
      <c r="C67" s="82" t="s">
        <v>414</v>
      </c>
      <c r="D67" s="95" t="s">
        <v>119</v>
      </c>
      <c r="E67" s="95" t="s">
        <v>244</v>
      </c>
      <c r="F67" s="82" t="s">
        <v>415</v>
      </c>
      <c r="G67" s="95" t="s">
        <v>246</v>
      </c>
      <c r="H67" s="95" t="s">
        <v>163</v>
      </c>
      <c r="I67" s="89">
        <v>61741.24</v>
      </c>
      <c r="J67" s="91">
        <v>1891</v>
      </c>
      <c r="K67" s="89">
        <v>1167.5268500000002</v>
      </c>
      <c r="L67" s="90">
        <v>6.3334334106501388E-4</v>
      </c>
      <c r="M67" s="90">
        <v>4.0019956915957715E-3</v>
      </c>
      <c r="N67" s="90">
        <v>1.7058390102777776E-3</v>
      </c>
    </row>
    <row r="68" spans="2:14">
      <c r="B68" s="101" t="s">
        <v>416</v>
      </c>
      <c r="C68" s="82" t="s">
        <v>417</v>
      </c>
      <c r="D68" s="95" t="s">
        <v>119</v>
      </c>
      <c r="E68" s="95" t="s">
        <v>244</v>
      </c>
      <c r="F68" s="82" t="s">
        <v>418</v>
      </c>
      <c r="G68" s="95" t="s">
        <v>261</v>
      </c>
      <c r="H68" s="95" t="s">
        <v>163</v>
      </c>
      <c r="I68" s="89">
        <v>16608.2</v>
      </c>
      <c r="J68" s="91">
        <v>2570</v>
      </c>
      <c r="K68" s="89">
        <v>426.83073999999999</v>
      </c>
      <c r="L68" s="90">
        <v>1.6508393882433463E-4</v>
      </c>
      <c r="M68" s="90">
        <v>1.4630710912735194E-3</v>
      </c>
      <c r="N68" s="90">
        <v>6.2362979239212468E-4</v>
      </c>
    </row>
    <row r="69" spans="2:14">
      <c r="B69" s="101" t="s">
        <v>419</v>
      </c>
      <c r="C69" s="82" t="s">
        <v>420</v>
      </c>
      <c r="D69" s="95" t="s">
        <v>119</v>
      </c>
      <c r="E69" s="95" t="s">
        <v>244</v>
      </c>
      <c r="F69" s="82" t="s">
        <v>421</v>
      </c>
      <c r="G69" s="95" t="s">
        <v>327</v>
      </c>
      <c r="H69" s="95" t="s">
        <v>163</v>
      </c>
      <c r="I69" s="89">
        <v>99583.84</v>
      </c>
      <c r="J69" s="91">
        <v>1591</v>
      </c>
      <c r="K69" s="89">
        <v>1584.37889</v>
      </c>
      <c r="L69" s="90">
        <v>1.5028759541905819E-3</v>
      </c>
      <c r="M69" s="90">
        <v>5.4308622466672091E-3</v>
      </c>
      <c r="N69" s="90">
        <v>2.3148892187127034E-3</v>
      </c>
    </row>
    <row r="70" spans="2:14">
      <c r="B70" s="101" t="s">
        <v>422</v>
      </c>
      <c r="C70" s="82" t="s">
        <v>423</v>
      </c>
      <c r="D70" s="95" t="s">
        <v>119</v>
      </c>
      <c r="E70" s="95" t="s">
        <v>244</v>
      </c>
      <c r="F70" s="82" t="s">
        <v>424</v>
      </c>
      <c r="G70" s="95" t="s">
        <v>186</v>
      </c>
      <c r="H70" s="95" t="s">
        <v>163</v>
      </c>
      <c r="I70" s="89">
        <v>13129.67</v>
      </c>
      <c r="J70" s="91">
        <v>4861</v>
      </c>
      <c r="K70" s="89">
        <v>638.23325999999997</v>
      </c>
      <c r="L70" s="90">
        <v>9.7428498262605123E-4</v>
      </c>
      <c r="M70" s="90">
        <v>2.1877070807862992E-3</v>
      </c>
      <c r="N70" s="90">
        <v>9.3250377288090587E-4</v>
      </c>
    </row>
    <row r="71" spans="2:14">
      <c r="B71" s="101" t="s">
        <v>425</v>
      </c>
      <c r="C71" s="82" t="s">
        <v>426</v>
      </c>
      <c r="D71" s="95" t="s">
        <v>119</v>
      </c>
      <c r="E71" s="95" t="s">
        <v>244</v>
      </c>
      <c r="F71" s="82" t="s">
        <v>427</v>
      </c>
      <c r="G71" s="95" t="s">
        <v>379</v>
      </c>
      <c r="H71" s="95" t="s">
        <v>163</v>
      </c>
      <c r="I71" s="89">
        <v>5303.68</v>
      </c>
      <c r="J71" s="91">
        <v>12490</v>
      </c>
      <c r="K71" s="89">
        <v>662.42962999999997</v>
      </c>
      <c r="L71" s="90">
        <v>3.600895172458931E-4</v>
      </c>
      <c r="M71" s="90">
        <v>2.2706463026913519E-3</v>
      </c>
      <c r="N71" s="90">
        <v>9.67856374710247E-4</v>
      </c>
    </row>
    <row r="72" spans="2:14">
      <c r="B72" s="101" t="s">
        <v>428</v>
      </c>
      <c r="C72" s="82" t="s">
        <v>429</v>
      </c>
      <c r="D72" s="95" t="s">
        <v>119</v>
      </c>
      <c r="E72" s="95" t="s">
        <v>244</v>
      </c>
      <c r="F72" s="82" t="s">
        <v>430</v>
      </c>
      <c r="G72" s="95" t="s">
        <v>279</v>
      </c>
      <c r="H72" s="95" t="s">
        <v>163</v>
      </c>
      <c r="I72" s="89">
        <v>7328.27</v>
      </c>
      <c r="J72" s="91">
        <v>9195</v>
      </c>
      <c r="K72" s="89">
        <v>673.83443</v>
      </c>
      <c r="L72" s="90">
        <v>7.6752246947121145E-4</v>
      </c>
      <c r="M72" s="90">
        <v>2.3097391599250089E-3</v>
      </c>
      <c r="N72" s="90">
        <v>9.8451959127303194E-4</v>
      </c>
    </row>
    <row r="73" spans="2:14">
      <c r="B73" s="101" t="s">
        <v>431</v>
      </c>
      <c r="C73" s="82" t="s">
        <v>432</v>
      </c>
      <c r="D73" s="95" t="s">
        <v>119</v>
      </c>
      <c r="E73" s="95" t="s">
        <v>244</v>
      </c>
      <c r="F73" s="82" t="s">
        <v>433</v>
      </c>
      <c r="G73" s="95" t="s">
        <v>261</v>
      </c>
      <c r="H73" s="95" t="s">
        <v>163</v>
      </c>
      <c r="I73" s="89">
        <v>58786.65</v>
      </c>
      <c r="J73" s="91">
        <v>1766</v>
      </c>
      <c r="K73" s="89">
        <v>1038.1722400000001</v>
      </c>
      <c r="L73" s="90">
        <v>3.6947147741711486E-4</v>
      </c>
      <c r="M73" s="90">
        <v>3.5585998143120483E-3</v>
      </c>
      <c r="N73" s="90">
        <v>1.5168428086938328E-3</v>
      </c>
    </row>
    <row r="74" spans="2:14">
      <c r="B74" s="101" t="s">
        <v>434</v>
      </c>
      <c r="C74" s="82" t="s">
        <v>435</v>
      </c>
      <c r="D74" s="95" t="s">
        <v>119</v>
      </c>
      <c r="E74" s="95" t="s">
        <v>244</v>
      </c>
      <c r="F74" s="82" t="s">
        <v>436</v>
      </c>
      <c r="G74" s="95" t="s">
        <v>311</v>
      </c>
      <c r="H74" s="95" t="s">
        <v>163</v>
      </c>
      <c r="I74" s="89">
        <v>11529.73</v>
      </c>
      <c r="J74" s="91">
        <v>7223</v>
      </c>
      <c r="K74" s="89">
        <v>832.79240000000004</v>
      </c>
      <c r="L74" s="90">
        <v>9.1669241363211574E-4</v>
      </c>
      <c r="M74" s="90">
        <v>2.8546080947035196E-3</v>
      </c>
      <c r="N74" s="90">
        <v>1.2167683881384441E-3</v>
      </c>
    </row>
    <row r="75" spans="2:14">
      <c r="B75" s="101" t="s">
        <v>437</v>
      </c>
      <c r="C75" s="82" t="s">
        <v>438</v>
      </c>
      <c r="D75" s="95" t="s">
        <v>119</v>
      </c>
      <c r="E75" s="95" t="s">
        <v>244</v>
      </c>
      <c r="F75" s="82" t="s">
        <v>439</v>
      </c>
      <c r="G75" s="95" t="s">
        <v>269</v>
      </c>
      <c r="H75" s="95" t="s">
        <v>163</v>
      </c>
      <c r="I75" s="89">
        <v>58611.4</v>
      </c>
      <c r="J75" s="91">
        <v>1146</v>
      </c>
      <c r="K75" s="89">
        <v>671.68664000000001</v>
      </c>
      <c r="L75" s="90">
        <v>3.590450296830524E-4</v>
      </c>
      <c r="M75" s="90">
        <v>2.3023770625767103E-3</v>
      </c>
      <c r="N75" s="90">
        <v>9.813815187157415E-4</v>
      </c>
    </row>
    <row r="76" spans="2:14">
      <c r="B76" s="101" t="s">
        <v>440</v>
      </c>
      <c r="C76" s="82" t="s">
        <v>441</v>
      </c>
      <c r="D76" s="95" t="s">
        <v>119</v>
      </c>
      <c r="E76" s="95" t="s">
        <v>244</v>
      </c>
      <c r="F76" s="82" t="s">
        <v>442</v>
      </c>
      <c r="G76" s="95" t="s">
        <v>150</v>
      </c>
      <c r="H76" s="95" t="s">
        <v>163</v>
      </c>
      <c r="I76" s="89">
        <v>3945.6</v>
      </c>
      <c r="J76" s="91">
        <v>14500</v>
      </c>
      <c r="K76" s="89">
        <v>572.11199999999997</v>
      </c>
      <c r="L76" s="90">
        <v>2.9272702870714674E-4</v>
      </c>
      <c r="M76" s="90">
        <v>1.9610596185520184E-3</v>
      </c>
      <c r="N76" s="90">
        <v>8.3589595207000152E-4</v>
      </c>
    </row>
    <row r="77" spans="2:14">
      <c r="B77" s="101" t="s">
        <v>443</v>
      </c>
      <c r="C77" s="82" t="s">
        <v>444</v>
      </c>
      <c r="D77" s="95" t="s">
        <v>119</v>
      </c>
      <c r="E77" s="95" t="s">
        <v>244</v>
      </c>
      <c r="F77" s="82" t="s">
        <v>445</v>
      </c>
      <c r="G77" s="95" t="s">
        <v>269</v>
      </c>
      <c r="H77" s="95" t="s">
        <v>163</v>
      </c>
      <c r="I77" s="89">
        <v>321245.49</v>
      </c>
      <c r="J77" s="91">
        <v>655.5</v>
      </c>
      <c r="K77" s="89">
        <v>2105.7641899999999</v>
      </c>
      <c r="L77" s="90">
        <v>7.9355598396954391E-4</v>
      </c>
      <c r="M77" s="90">
        <v>7.2180431789612871E-3</v>
      </c>
      <c r="N77" s="90">
        <v>3.0766698870762464E-3</v>
      </c>
    </row>
    <row r="78" spans="2:14">
      <c r="B78" s="101" t="s">
        <v>446</v>
      </c>
      <c r="C78" s="82" t="s">
        <v>447</v>
      </c>
      <c r="D78" s="95" t="s">
        <v>119</v>
      </c>
      <c r="E78" s="95" t="s">
        <v>244</v>
      </c>
      <c r="F78" s="82" t="s">
        <v>448</v>
      </c>
      <c r="G78" s="95" t="s">
        <v>269</v>
      </c>
      <c r="H78" s="95" t="s">
        <v>163</v>
      </c>
      <c r="I78" s="89">
        <v>97520.35</v>
      </c>
      <c r="J78" s="91">
        <v>645.29999999999995</v>
      </c>
      <c r="K78" s="89">
        <v>629.29881999999998</v>
      </c>
      <c r="L78" s="90">
        <v>2.785499857183662E-4</v>
      </c>
      <c r="M78" s="90">
        <v>2.1570820117467124E-3</v>
      </c>
      <c r="N78" s="90">
        <v>9.1944992637880074E-4</v>
      </c>
    </row>
    <row r="79" spans="2:14">
      <c r="B79" s="102"/>
      <c r="C79" s="82"/>
      <c r="D79" s="82"/>
      <c r="E79" s="82"/>
      <c r="F79" s="82"/>
      <c r="G79" s="82"/>
      <c r="H79" s="82"/>
      <c r="I79" s="89"/>
      <c r="J79" s="91"/>
      <c r="K79" s="82"/>
      <c r="L79" s="82"/>
      <c r="M79" s="90"/>
      <c r="N79" s="82"/>
    </row>
    <row r="80" spans="2:14">
      <c r="B80" s="100" t="s">
        <v>32</v>
      </c>
      <c r="C80" s="84"/>
      <c r="D80" s="84"/>
      <c r="E80" s="84"/>
      <c r="F80" s="84"/>
      <c r="G80" s="84"/>
      <c r="H80" s="84"/>
      <c r="I80" s="92"/>
      <c r="J80" s="94"/>
      <c r="K80" s="92">
        <v>27053.507750000012</v>
      </c>
      <c r="L80" s="84"/>
      <c r="M80" s="93">
        <v>9.2732789364161378E-2</v>
      </c>
      <c r="N80" s="93">
        <v>3.9527081441255253E-2</v>
      </c>
    </row>
    <row r="81" spans="2:14">
      <c r="B81" s="101" t="s">
        <v>449</v>
      </c>
      <c r="C81" s="82" t="s">
        <v>450</v>
      </c>
      <c r="D81" s="95" t="s">
        <v>119</v>
      </c>
      <c r="E81" s="95" t="s">
        <v>244</v>
      </c>
      <c r="F81" s="82" t="s">
        <v>451</v>
      </c>
      <c r="G81" s="95" t="s">
        <v>409</v>
      </c>
      <c r="H81" s="95" t="s">
        <v>163</v>
      </c>
      <c r="I81" s="89">
        <v>4392.0600000000004</v>
      </c>
      <c r="J81" s="91">
        <v>4429</v>
      </c>
      <c r="K81" s="89">
        <v>195.40275</v>
      </c>
      <c r="L81" s="90">
        <v>7.6986314432212659E-4</v>
      </c>
      <c r="M81" s="90">
        <v>6.6979270209157542E-4</v>
      </c>
      <c r="N81" s="90">
        <v>2.8549718892165605E-4</v>
      </c>
    </row>
    <row r="82" spans="2:14">
      <c r="B82" s="101" t="s">
        <v>452</v>
      </c>
      <c r="C82" s="82" t="s">
        <v>453</v>
      </c>
      <c r="D82" s="95" t="s">
        <v>119</v>
      </c>
      <c r="E82" s="95" t="s">
        <v>244</v>
      </c>
      <c r="F82" s="82" t="s">
        <v>454</v>
      </c>
      <c r="G82" s="95" t="s">
        <v>257</v>
      </c>
      <c r="H82" s="95" t="s">
        <v>163</v>
      </c>
      <c r="I82" s="89">
        <v>892.79</v>
      </c>
      <c r="J82" s="91">
        <v>1092</v>
      </c>
      <c r="K82" s="89">
        <v>9.749270000000001</v>
      </c>
      <c r="L82" s="90">
        <v>9.4643005932851468E-5</v>
      </c>
      <c r="M82" s="90">
        <v>3.3418106432587743E-5</v>
      </c>
      <c r="N82" s="90">
        <v>1.4244370557928349E-5</v>
      </c>
    </row>
    <row r="83" spans="2:14">
      <c r="B83" s="101" t="s">
        <v>455</v>
      </c>
      <c r="C83" s="82" t="s">
        <v>456</v>
      </c>
      <c r="D83" s="95" t="s">
        <v>119</v>
      </c>
      <c r="E83" s="95" t="s">
        <v>244</v>
      </c>
      <c r="F83" s="82" t="s">
        <v>457</v>
      </c>
      <c r="G83" s="95" t="s">
        <v>458</v>
      </c>
      <c r="H83" s="95" t="s">
        <v>163</v>
      </c>
      <c r="I83" s="89">
        <v>39813.71</v>
      </c>
      <c r="J83" s="91">
        <v>1977</v>
      </c>
      <c r="K83" s="89">
        <v>787.11705000000006</v>
      </c>
      <c r="L83" s="90">
        <v>3.0507444548059114E-3</v>
      </c>
      <c r="M83" s="90">
        <v>2.6980441973403638E-3</v>
      </c>
      <c r="N83" s="90">
        <v>1.1500334827800867E-3</v>
      </c>
    </row>
    <row r="84" spans="2:14">
      <c r="B84" s="101" t="s">
        <v>459</v>
      </c>
      <c r="C84" s="82" t="s">
        <v>460</v>
      </c>
      <c r="D84" s="95" t="s">
        <v>119</v>
      </c>
      <c r="E84" s="95" t="s">
        <v>244</v>
      </c>
      <c r="F84" s="82" t="s">
        <v>461</v>
      </c>
      <c r="G84" s="95" t="s">
        <v>269</v>
      </c>
      <c r="H84" s="95" t="s">
        <v>163</v>
      </c>
      <c r="I84" s="89">
        <v>282292.96999999997</v>
      </c>
      <c r="J84" s="91">
        <v>336.7</v>
      </c>
      <c r="K84" s="89">
        <v>950.48043000000007</v>
      </c>
      <c r="L84" s="90">
        <v>1.340802372744486E-3</v>
      </c>
      <c r="M84" s="90">
        <v>3.2580137971183237E-3</v>
      </c>
      <c r="N84" s="90">
        <v>1.3887188941304402E-3</v>
      </c>
    </row>
    <row r="85" spans="2:14">
      <c r="B85" s="101" t="s">
        <v>462</v>
      </c>
      <c r="C85" s="82" t="s">
        <v>463</v>
      </c>
      <c r="D85" s="95" t="s">
        <v>119</v>
      </c>
      <c r="E85" s="95" t="s">
        <v>244</v>
      </c>
      <c r="F85" s="82" t="s">
        <v>464</v>
      </c>
      <c r="G85" s="95" t="s">
        <v>402</v>
      </c>
      <c r="H85" s="95" t="s">
        <v>163</v>
      </c>
      <c r="I85" s="89">
        <v>58956.5</v>
      </c>
      <c r="J85" s="91">
        <v>257</v>
      </c>
      <c r="K85" s="89">
        <v>151.51820999999998</v>
      </c>
      <c r="L85" s="90">
        <v>3.2736500833342218E-3</v>
      </c>
      <c r="M85" s="90">
        <v>5.1936726219041832E-4</v>
      </c>
      <c r="N85" s="90">
        <v>2.2137878318212592E-4</v>
      </c>
    </row>
    <row r="86" spans="2:14">
      <c r="B86" s="101" t="s">
        <v>465</v>
      </c>
      <c r="C86" s="82" t="s">
        <v>466</v>
      </c>
      <c r="D86" s="95" t="s">
        <v>119</v>
      </c>
      <c r="E86" s="95" t="s">
        <v>244</v>
      </c>
      <c r="F86" s="82" t="s">
        <v>467</v>
      </c>
      <c r="G86" s="95" t="s">
        <v>402</v>
      </c>
      <c r="H86" s="95" t="s">
        <v>163</v>
      </c>
      <c r="I86" s="89">
        <v>55003.48</v>
      </c>
      <c r="J86" s="91">
        <v>59.1</v>
      </c>
      <c r="K86" s="89">
        <v>32.50705</v>
      </c>
      <c r="L86" s="90">
        <v>2.0750155154184084E-3</v>
      </c>
      <c r="M86" s="90">
        <v>1.1142619464938926E-4</v>
      </c>
      <c r="N86" s="90">
        <v>4.7495091011440312E-5</v>
      </c>
    </row>
    <row r="87" spans="2:14">
      <c r="B87" s="101" t="s">
        <v>468</v>
      </c>
      <c r="C87" s="82" t="s">
        <v>469</v>
      </c>
      <c r="D87" s="95" t="s">
        <v>119</v>
      </c>
      <c r="E87" s="95" t="s">
        <v>244</v>
      </c>
      <c r="F87" s="82" t="s">
        <v>470</v>
      </c>
      <c r="G87" s="95" t="s">
        <v>150</v>
      </c>
      <c r="H87" s="95" t="s">
        <v>163</v>
      </c>
      <c r="I87" s="89">
        <v>282.08999999999997</v>
      </c>
      <c r="J87" s="91">
        <v>3405</v>
      </c>
      <c r="K87" s="89">
        <v>9.6051599999999997</v>
      </c>
      <c r="L87" s="90">
        <v>2.8110612855007472E-5</v>
      </c>
      <c r="M87" s="90">
        <v>3.2924132697323431E-5</v>
      </c>
      <c r="N87" s="90">
        <v>1.4033815691655997E-5</v>
      </c>
    </row>
    <row r="88" spans="2:14">
      <c r="B88" s="101" t="s">
        <v>471</v>
      </c>
      <c r="C88" s="82" t="s">
        <v>472</v>
      </c>
      <c r="D88" s="95" t="s">
        <v>119</v>
      </c>
      <c r="E88" s="95" t="s">
        <v>244</v>
      </c>
      <c r="F88" s="82" t="s">
        <v>473</v>
      </c>
      <c r="G88" s="95" t="s">
        <v>402</v>
      </c>
      <c r="H88" s="95" t="s">
        <v>163</v>
      </c>
      <c r="I88" s="89">
        <v>697235.45</v>
      </c>
      <c r="J88" s="91">
        <v>125.2</v>
      </c>
      <c r="K88" s="89">
        <v>872.93878000000007</v>
      </c>
      <c r="L88" s="90">
        <v>2.6521182755702153E-3</v>
      </c>
      <c r="M88" s="90">
        <v>2.9922200389540239E-3</v>
      </c>
      <c r="N88" s="90">
        <v>1.2754250786680328E-3</v>
      </c>
    </row>
    <row r="89" spans="2:14">
      <c r="B89" s="101" t="s">
        <v>474</v>
      </c>
      <c r="C89" s="82" t="s">
        <v>475</v>
      </c>
      <c r="D89" s="95" t="s">
        <v>119</v>
      </c>
      <c r="E89" s="95" t="s">
        <v>244</v>
      </c>
      <c r="F89" s="82" t="s">
        <v>476</v>
      </c>
      <c r="G89" s="95" t="s">
        <v>191</v>
      </c>
      <c r="H89" s="95" t="s">
        <v>163</v>
      </c>
      <c r="I89" s="89">
        <v>11696.53</v>
      </c>
      <c r="J89" s="91">
        <v>1861</v>
      </c>
      <c r="K89" s="89">
        <v>217.67242000000002</v>
      </c>
      <c r="L89" s="90">
        <v>3.4828617082483925E-4</v>
      </c>
      <c r="M89" s="90">
        <v>7.4612766894330967E-4</v>
      </c>
      <c r="N89" s="90">
        <v>3.18034746265209E-4</v>
      </c>
    </row>
    <row r="90" spans="2:14">
      <c r="B90" s="101" t="s">
        <v>477</v>
      </c>
      <c r="C90" s="82" t="s">
        <v>478</v>
      </c>
      <c r="D90" s="95" t="s">
        <v>119</v>
      </c>
      <c r="E90" s="95" t="s">
        <v>244</v>
      </c>
      <c r="F90" s="82" t="s">
        <v>479</v>
      </c>
      <c r="G90" s="95" t="s">
        <v>458</v>
      </c>
      <c r="H90" s="95" t="s">
        <v>163</v>
      </c>
      <c r="I90" s="89">
        <v>13868.35</v>
      </c>
      <c r="J90" s="91">
        <v>3707</v>
      </c>
      <c r="K90" s="89">
        <v>514.09973000000002</v>
      </c>
      <c r="L90" s="90">
        <v>8.7344158411651175E-4</v>
      </c>
      <c r="M90" s="90">
        <v>1.7622077852090074E-3</v>
      </c>
      <c r="N90" s="90">
        <v>7.5113593713692546E-4</v>
      </c>
    </row>
    <row r="91" spans="2:14">
      <c r="B91" s="101" t="s">
        <v>480</v>
      </c>
      <c r="C91" s="82" t="s">
        <v>481</v>
      </c>
      <c r="D91" s="95" t="s">
        <v>119</v>
      </c>
      <c r="E91" s="95" t="s">
        <v>244</v>
      </c>
      <c r="F91" s="82" t="s">
        <v>482</v>
      </c>
      <c r="G91" s="95" t="s">
        <v>150</v>
      </c>
      <c r="H91" s="95" t="s">
        <v>163</v>
      </c>
      <c r="I91" s="89">
        <v>3915.11</v>
      </c>
      <c r="J91" s="91">
        <v>3783</v>
      </c>
      <c r="K91" s="89">
        <v>148.10861</v>
      </c>
      <c r="L91" s="90">
        <v>1.8098481355875164E-4</v>
      </c>
      <c r="M91" s="90">
        <v>5.0767998963641679E-4</v>
      </c>
      <c r="N91" s="90">
        <v>2.1639711728772433E-4</v>
      </c>
    </row>
    <row r="92" spans="2:14">
      <c r="B92" s="101" t="s">
        <v>483</v>
      </c>
      <c r="C92" s="82" t="s">
        <v>484</v>
      </c>
      <c r="D92" s="95" t="s">
        <v>119</v>
      </c>
      <c r="E92" s="95" t="s">
        <v>244</v>
      </c>
      <c r="F92" s="82" t="s">
        <v>485</v>
      </c>
      <c r="G92" s="95" t="s">
        <v>188</v>
      </c>
      <c r="H92" s="95" t="s">
        <v>163</v>
      </c>
      <c r="I92" s="89">
        <v>49896.46</v>
      </c>
      <c r="J92" s="91">
        <v>1702</v>
      </c>
      <c r="K92" s="89">
        <v>849.23775000000001</v>
      </c>
      <c r="L92" s="90">
        <v>1.6775433992607593E-3</v>
      </c>
      <c r="M92" s="90">
        <v>2.9109787210807926E-3</v>
      </c>
      <c r="N92" s="90">
        <v>1.2407962034881909E-3</v>
      </c>
    </row>
    <row r="93" spans="2:14">
      <c r="B93" s="101" t="s">
        <v>486</v>
      </c>
      <c r="C93" s="82" t="s">
        <v>487</v>
      </c>
      <c r="D93" s="95" t="s">
        <v>119</v>
      </c>
      <c r="E93" s="95" t="s">
        <v>244</v>
      </c>
      <c r="F93" s="82" t="s">
        <v>488</v>
      </c>
      <c r="G93" s="95" t="s">
        <v>458</v>
      </c>
      <c r="H93" s="95" t="s">
        <v>163</v>
      </c>
      <c r="I93" s="89">
        <v>20150.13</v>
      </c>
      <c r="J93" s="91">
        <v>2037</v>
      </c>
      <c r="K93" s="89">
        <v>410.45815000000005</v>
      </c>
      <c r="L93" s="90">
        <v>3.028997010106112E-3</v>
      </c>
      <c r="M93" s="90">
        <v>1.4069498683309688E-3</v>
      </c>
      <c r="N93" s="90">
        <v>5.9970828453019954E-4</v>
      </c>
    </row>
    <row r="94" spans="2:14">
      <c r="B94" s="101" t="s">
        <v>489</v>
      </c>
      <c r="C94" s="82" t="s">
        <v>490</v>
      </c>
      <c r="D94" s="95" t="s">
        <v>119</v>
      </c>
      <c r="E94" s="95" t="s">
        <v>244</v>
      </c>
      <c r="F94" s="82" t="s">
        <v>491</v>
      </c>
      <c r="G94" s="95" t="s">
        <v>492</v>
      </c>
      <c r="H94" s="95" t="s">
        <v>163</v>
      </c>
      <c r="I94" s="89">
        <v>9056.61</v>
      </c>
      <c r="J94" s="91">
        <v>12980</v>
      </c>
      <c r="K94" s="89">
        <v>1175.5479800000001</v>
      </c>
      <c r="L94" s="90">
        <v>1.9774097894842335E-3</v>
      </c>
      <c r="M94" s="90">
        <v>4.029490157955778E-3</v>
      </c>
      <c r="N94" s="90">
        <v>1.717558446503599E-3</v>
      </c>
    </row>
    <row r="95" spans="2:14">
      <c r="B95" s="101" t="s">
        <v>493</v>
      </c>
      <c r="C95" s="82" t="s">
        <v>494</v>
      </c>
      <c r="D95" s="95" t="s">
        <v>119</v>
      </c>
      <c r="E95" s="95" t="s">
        <v>244</v>
      </c>
      <c r="F95" s="82" t="s">
        <v>495</v>
      </c>
      <c r="G95" s="95" t="s">
        <v>269</v>
      </c>
      <c r="H95" s="95" t="s">
        <v>163</v>
      </c>
      <c r="I95" s="89">
        <v>1960.44</v>
      </c>
      <c r="J95" s="91">
        <v>6501</v>
      </c>
      <c r="K95" s="89">
        <v>127.4482</v>
      </c>
      <c r="L95" s="90">
        <v>1.5508173425367923E-4</v>
      </c>
      <c r="M95" s="90">
        <v>4.3686117137403403E-4</v>
      </c>
      <c r="N95" s="90">
        <v>1.8621080221811108E-4</v>
      </c>
    </row>
    <row r="96" spans="2:14">
      <c r="B96" s="101" t="s">
        <v>496</v>
      </c>
      <c r="C96" s="82" t="s">
        <v>497</v>
      </c>
      <c r="D96" s="95" t="s">
        <v>119</v>
      </c>
      <c r="E96" s="95" t="s">
        <v>244</v>
      </c>
      <c r="F96" s="82" t="s">
        <v>498</v>
      </c>
      <c r="G96" s="95" t="s">
        <v>339</v>
      </c>
      <c r="H96" s="95" t="s">
        <v>163</v>
      </c>
      <c r="I96" s="89">
        <v>3643.78</v>
      </c>
      <c r="J96" s="91">
        <v>13890</v>
      </c>
      <c r="K96" s="89">
        <v>506.12103999999999</v>
      </c>
      <c r="L96" s="90">
        <v>2.3048317731766917E-3</v>
      </c>
      <c r="M96" s="90">
        <v>1.7348587927600728E-3</v>
      </c>
      <c r="N96" s="90">
        <v>7.3947850874209826E-4</v>
      </c>
    </row>
    <row r="97" spans="2:14">
      <c r="B97" s="101" t="s">
        <v>499</v>
      </c>
      <c r="C97" s="82" t="s">
        <v>500</v>
      </c>
      <c r="D97" s="95" t="s">
        <v>119</v>
      </c>
      <c r="E97" s="95" t="s">
        <v>244</v>
      </c>
      <c r="F97" s="82" t="s">
        <v>501</v>
      </c>
      <c r="G97" s="95" t="s">
        <v>402</v>
      </c>
      <c r="H97" s="95" t="s">
        <v>163</v>
      </c>
      <c r="I97" s="89">
        <v>38100.21</v>
      </c>
      <c r="J97" s="91">
        <v>266</v>
      </c>
      <c r="K97" s="89">
        <v>101.34656</v>
      </c>
      <c r="L97" s="90">
        <v>2.3341330400714522E-3</v>
      </c>
      <c r="M97" s="90">
        <v>3.4739115119969383E-4</v>
      </c>
      <c r="N97" s="90">
        <v>1.4807446664327881E-4</v>
      </c>
    </row>
    <row r="98" spans="2:14">
      <c r="B98" s="101" t="s">
        <v>502</v>
      </c>
      <c r="C98" s="82" t="s">
        <v>503</v>
      </c>
      <c r="D98" s="95" t="s">
        <v>119</v>
      </c>
      <c r="E98" s="95" t="s">
        <v>244</v>
      </c>
      <c r="F98" s="82" t="s">
        <v>504</v>
      </c>
      <c r="G98" s="95" t="s">
        <v>409</v>
      </c>
      <c r="H98" s="95" t="s">
        <v>163</v>
      </c>
      <c r="I98" s="89">
        <v>68759.490000000005</v>
      </c>
      <c r="J98" s="91">
        <v>3175</v>
      </c>
      <c r="K98" s="89">
        <v>2183.1138099999998</v>
      </c>
      <c r="L98" s="90">
        <v>2.780326159424017E-3</v>
      </c>
      <c r="M98" s="90">
        <v>7.4831787053832874E-3</v>
      </c>
      <c r="N98" s="90">
        <v>3.1896831331751797E-3</v>
      </c>
    </row>
    <row r="99" spans="2:14">
      <c r="B99" s="101" t="s">
        <v>505</v>
      </c>
      <c r="C99" s="82" t="s">
        <v>506</v>
      </c>
      <c r="D99" s="95" t="s">
        <v>119</v>
      </c>
      <c r="E99" s="95" t="s">
        <v>244</v>
      </c>
      <c r="F99" s="82" t="s">
        <v>507</v>
      </c>
      <c r="G99" s="95" t="s">
        <v>331</v>
      </c>
      <c r="H99" s="95" t="s">
        <v>163</v>
      </c>
      <c r="I99" s="89">
        <v>0.44</v>
      </c>
      <c r="J99" s="91">
        <v>315.8</v>
      </c>
      <c r="K99" s="89">
        <v>1.39E-3</v>
      </c>
      <c r="L99" s="90">
        <v>7.7981552435832659E-9</v>
      </c>
      <c r="M99" s="90">
        <v>4.7645790855414766E-9</v>
      </c>
      <c r="N99" s="90">
        <v>2.030887961408434E-9</v>
      </c>
    </row>
    <row r="100" spans="2:14">
      <c r="B100" s="101" t="s">
        <v>508</v>
      </c>
      <c r="C100" s="82" t="s">
        <v>509</v>
      </c>
      <c r="D100" s="95" t="s">
        <v>119</v>
      </c>
      <c r="E100" s="95" t="s">
        <v>244</v>
      </c>
      <c r="F100" s="82" t="s">
        <v>510</v>
      </c>
      <c r="G100" s="95" t="s">
        <v>186</v>
      </c>
      <c r="H100" s="95" t="s">
        <v>163</v>
      </c>
      <c r="I100" s="89">
        <v>19958.349999999999</v>
      </c>
      <c r="J100" s="91">
        <v>2002</v>
      </c>
      <c r="K100" s="89">
        <v>399.56617</v>
      </c>
      <c r="L100" s="90">
        <v>3.3084466520260768E-3</v>
      </c>
      <c r="M100" s="90">
        <v>1.3696148322819499E-3</v>
      </c>
      <c r="N100" s="90">
        <v>5.8379433412883148E-4</v>
      </c>
    </row>
    <row r="101" spans="2:14">
      <c r="B101" s="101" t="s">
        <v>511</v>
      </c>
      <c r="C101" s="82" t="s">
        <v>512</v>
      </c>
      <c r="D101" s="95" t="s">
        <v>119</v>
      </c>
      <c r="E101" s="95" t="s">
        <v>244</v>
      </c>
      <c r="F101" s="82" t="s">
        <v>513</v>
      </c>
      <c r="G101" s="95" t="s">
        <v>458</v>
      </c>
      <c r="H101" s="95" t="s">
        <v>163</v>
      </c>
      <c r="I101" s="89">
        <v>3065.85</v>
      </c>
      <c r="J101" s="91">
        <v>697.8</v>
      </c>
      <c r="K101" s="89">
        <v>21.3935</v>
      </c>
      <c r="L101" s="90">
        <v>3.0415033737934581E-4</v>
      </c>
      <c r="M101" s="90">
        <v>7.3331670983116257E-5</v>
      </c>
      <c r="N101" s="90">
        <v>3.1257411224741971E-5</v>
      </c>
    </row>
    <row r="102" spans="2:14">
      <c r="B102" s="101" t="s">
        <v>514</v>
      </c>
      <c r="C102" s="82" t="s">
        <v>515</v>
      </c>
      <c r="D102" s="95" t="s">
        <v>119</v>
      </c>
      <c r="E102" s="95" t="s">
        <v>244</v>
      </c>
      <c r="F102" s="82" t="s">
        <v>516</v>
      </c>
      <c r="G102" s="95" t="s">
        <v>279</v>
      </c>
      <c r="H102" s="95" t="s">
        <v>163</v>
      </c>
      <c r="I102" s="89">
        <v>50669.24</v>
      </c>
      <c r="J102" s="91">
        <v>688</v>
      </c>
      <c r="K102" s="89">
        <v>348.60437000000002</v>
      </c>
      <c r="L102" s="90">
        <v>1.9242472461242944E-3</v>
      </c>
      <c r="M102" s="90">
        <v>1.1949302808851531E-3</v>
      </c>
      <c r="N102" s="90">
        <v>5.0933555275350462E-4</v>
      </c>
    </row>
    <row r="103" spans="2:14">
      <c r="B103" s="101" t="s">
        <v>517</v>
      </c>
      <c r="C103" s="82" t="s">
        <v>518</v>
      </c>
      <c r="D103" s="95" t="s">
        <v>119</v>
      </c>
      <c r="E103" s="95" t="s">
        <v>244</v>
      </c>
      <c r="F103" s="82" t="s">
        <v>519</v>
      </c>
      <c r="G103" s="95" t="s">
        <v>150</v>
      </c>
      <c r="H103" s="95" t="s">
        <v>163</v>
      </c>
      <c r="I103" s="89">
        <v>48802.6</v>
      </c>
      <c r="J103" s="91">
        <v>481.1</v>
      </c>
      <c r="K103" s="89">
        <v>234.78931</v>
      </c>
      <c r="L103" s="90">
        <v>1.2109829307649952E-3</v>
      </c>
      <c r="M103" s="90">
        <v>8.0480016973720459E-4</v>
      </c>
      <c r="N103" s="90">
        <v>3.4304372888229704E-4</v>
      </c>
    </row>
    <row r="104" spans="2:14">
      <c r="B104" s="101" t="s">
        <v>520</v>
      </c>
      <c r="C104" s="82" t="s">
        <v>521</v>
      </c>
      <c r="D104" s="95" t="s">
        <v>119</v>
      </c>
      <c r="E104" s="95" t="s">
        <v>244</v>
      </c>
      <c r="F104" s="82" t="s">
        <v>522</v>
      </c>
      <c r="G104" s="95" t="s">
        <v>279</v>
      </c>
      <c r="H104" s="95" t="s">
        <v>163</v>
      </c>
      <c r="I104" s="89">
        <v>24585.62</v>
      </c>
      <c r="J104" s="91">
        <v>2021</v>
      </c>
      <c r="K104" s="89">
        <v>496.87538000000001</v>
      </c>
      <c r="L104" s="90">
        <v>1.6196309205536554E-3</v>
      </c>
      <c r="M104" s="90">
        <v>1.7031669378909885E-3</v>
      </c>
      <c r="N104" s="90">
        <v>7.2596994788650434E-4</v>
      </c>
    </row>
    <row r="105" spans="2:14">
      <c r="B105" s="101" t="s">
        <v>523</v>
      </c>
      <c r="C105" s="82" t="s">
        <v>524</v>
      </c>
      <c r="D105" s="95" t="s">
        <v>119</v>
      </c>
      <c r="E105" s="95" t="s">
        <v>244</v>
      </c>
      <c r="F105" s="82" t="s">
        <v>525</v>
      </c>
      <c r="G105" s="95" t="s">
        <v>269</v>
      </c>
      <c r="H105" s="95" t="s">
        <v>163</v>
      </c>
      <c r="I105" s="89">
        <v>17739</v>
      </c>
      <c r="J105" s="91">
        <v>4445</v>
      </c>
      <c r="K105" s="89">
        <v>788.49855000000002</v>
      </c>
      <c r="L105" s="90">
        <v>9.8906034249399426E-4</v>
      </c>
      <c r="M105" s="90">
        <v>2.7027796405106335E-3</v>
      </c>
      <c r="N105" s="90">
        <v>1.1520519516424507E-3</v>
      </c>
    </row>
    <row r="106" spans="2:14">
      <c r="B106" s="101" t="s">
        <v>526</v>
      </c>
      <c r="C106" s="82" t="s">
        <v>527</v>
      </c>
      <c r="D106" s="95" t="s">
        <v>119</v>
      </c>
      <c r="E106" s="95" t="s">
        <v>244</v>
      </c>
      <c r="F106" s="82" t="s">
        <v>528</v>
      </c>
      <c r="G106" s="95" t="s">
        <v>458</v>
      </c>
      <c r="H106" s="95" t="s">
        <v>163</v>
      </c>
      <c r="I106" s="89">
        <v>18003.68</v>
      </c>
      <c r="J106" s="91">
        <v>12840</v>
      </c>
      <c r="K106" s="89">
        <v>2311.6725099999999</v>
      </c>
      <c r="L106" s="90">
        <v>3.738996616899718E-3</v>
      </c>
      <c r="M106" s="90">
        <v>7.9238463983936479E-3</v>
      </c>
      <c r="N106" s="90">
        <v>3.3775164541567032E-3</v>
      </c>
    </row>
    <row r="107" spans="2:14">
      <c r="B107" s="101" t="s">
        <v>529</v>
      </c>
      <c r="C107" s="82" t="s">
        <v>530</v>
      </c>
      <c r="D107" s="95" t="s">
        <v>119</v>
      </c>
      <c r="E107" s="95" t="s">
        <v>244</v>
      </c>
      <c r="F107" s="82" t="s">
        <v>531</v>
      </c>
      <c r="G107" s="95" t="s">
        <v>339</v>
      </c>
      <c r="H107" s="95" t="s">
        <v>163</v>
      </c>
      <c r="I107" s="89">
        <v>41785.06</v>
      </c>
      <c r="J107" s="91">
        <v>2956</v>
      </c>
      <c r="K107" s="89">
        <v>1235.1663700000001</v>
      </c>
      <c r="L107" s="90">
        <v>3.0029231476281179E-3</v>
      </c>
      <c r="M107" s="90">
        <v>4.2338473767382636E-3</v>
      </c>
      <c r="N107" s="90">
        <v>1.8046651159493209E-3</v>
      </c>
    </row>
    <row r="108" spans="2:14">
      <c r="B108" s="101" t="s">
        <v>532</v>
      </c>
      <c r="C108" s="82" t="s">
        <v>533</v>
      </c>
      <c r="D108" s="95" t="s">
        <v>119</v>
      </c>
      <c r="E108" s="95" t="s">
        <v>244</v>
      </c>
      <c r="F108" s="82" t="s">
        <v>534</v>
      </c>
      <c r="G108" s="95" t="s">
        <v>379</v>
      </c>
      <c r="H108" s="95" t="s">
        <v>163</v>
      </c>
      <c r="I108" s="89">
        <v>8613</v>
      </c>
      <c r="J108" s="91">
        <v>12970</v>
      </c>
      <c r="K108" s="89">
        <v>1117.1061000000002</v>
      </c>
      <c r="L108" s="90">
        <v>1.2707312657873201E-3</v>
      </c>
      <c r="M108" s="90">
        <v>3.8291657268998609E-3</v>
      </c>
      <c r="N108" s="90">
        <v>1.6321707410834004E-3</v>
      </c>
    </row>
    <row r="109" spans="2:14">
      <c r="B109" s="101" t="s">
        <v>535</v>
      </c>
      <c r="C109" s="82" t="s">
        <v>536</v>
      </c>
      <c r="D109" s="95" t="s">
        <v>119</v>
      </c>
      <c r="E109" s="95" t="s">
        <v>244</v>
      </c>
      <c r="F109" s="82" t="s">
        <v>537</v>
      </c>
      <c r="G109" s="95" t="s">
        <v>339</v>
      </c>
      <c r="H109" s="95" t="s">
        <v>163</v>
      </c>
      <c r="I109" s="89">
        <v>6747.58</v>
      </c>
      <c r="J109" s="91">
        <v>1169</v>
      </c>
      <c r="K109" s="89">
        <v>78.87921</v>
      </c>
      <c r="L109" s="90">
        <v>5.4900777022903865E-4</v>
      </c>
      <c r="M109" s="90">
        <v>2.7037858579139146E-4</v>
      </c>
      <c r="N109" s="90">
        <v>1.1524808488806315E-4</v>
      </c>
    </row>
    <row r="110" spans="2:14">
      <c r="B110" s="101" t="s">
        <v>538</v>
      </c>
      <c r="C110" s="82" t="s">
        <v>539</v>
      </c>
      <c r="D110" s="95" t="s">
        <v>119</v>
      </c>
      <c r="E110" s="95" t="s">
        <v>244</v>
      </c>
      <c r="F110" s="82" t="s">
        <v>540</v>
      </c>
      <c r="G110" s="95" t="s">
        <v>188</v>
      </c>
      <c r="H110" s="95" t="s">
        <v>163</v>
      </c>
      <c r="I110" s="89">
        <v>35798.089999999997</v>
      </c>
      <c r="J110" s="91">
        <v>279.8</v>
      </c>
      <c r="K110" s="89">
        <v>100.16306</v>
      </c>
      <c r="L110" s="90">
        <v>2.6292937905620501E-4</v>
      </c>
      <c r="M110" s="90">
        <v>3.4333440346750798E-4</v>
      </c>
      <c r="N110" s="90">
        <v>1.4634528973512997E-4</v>
      </c>
    </row>
    <row r="111" spans="2:14">
      <c r="B111" s="101" t="s">
        <v>541</v>
      </c>
      <c r="C111" s="82" t="s">
        <v>542</v>
      </c>
      <c r="D111" s="95" t="s">
        <v>119</v>
      </c>
      <c r="E111" s="95" t="s">
        <v>244</v>
      </c>
      <c r="F111" s="82" t="s">
        <v>543</v>
      </c>
      <c r="G111" s="95" t="s">
        <v>458</v>
      </c>
      <c r="H111" s="95" t="s">
        <v>163</v>
      </c>
      <c r="I111" s="89">
        <v>30109.51</v>
      </c>
      <c r="J111" s="91">
        <v>514.79999999999995</v>
      </c>
      <c r="K111" s="89">
        <v>155.00376</v>
      </c>
      <c r="L111" s="90">
        <v>2.6126122764752778E-3</v>
      </c>
      <c r="M111" s="90">
        <v>5.3131487271675581E-4</v>
      </c>
      <c r="N111" s="90">
        <v>2.2647141737916707E-4</v>
      </c>
    </row>
    <row r="112" spans="2:14">
      <c r="B112" s="101" t="s">
        <v>544</v>
      </c>
      <c r="C112" s="82" t="s">
        <v>545</v>
      </c>
      <c r="D112" s="95" t="s">
        <v>119</v>
      </c>
      <c r="E112" s="95" t="s">
        <v>244</v>
      </c>
      <c r="F112" s="82" t="s">
        <v>546</v>
      </c>
      <c r="G112" s="95" t="s">
        <v>331</v>
      </c>
      <c r="H112" s="95" t="s">
        <v>163</v>
      </c>
      <c r="I112" s="89">
        <v>133185.75</v>
      </c>
      <c r="J112" s="91">
        <v>74</v>
      </c>
      <c r="K112" s="89">
        <v>98.557460000000006</v>
      </c>
      <c r="L112" s="90">
        <v>4.1559462257880087E-3</v>
      </c>
      <c r="M112" s="90">
        <v>3.3783080046049694E-4</v>
      </c>
      <c r="N112" s="90">
        <v>1.4399939497913188E-4</v>
      </c>
    </row>
    <row r="113" spans="2:14">
      <c r="B113" s="101" t="s">
        <v>547</v>
      </c>
      <c r="C113" s="82" t="s">
        <v>548</v>
      </c>
      <c r="D113" s="95" t="s">
        <v>119</v>
      </c>
      <c r="E113" s="95" t="s">
        <v>244</v>
      </c>
      <c r="F113" s="82" t="s">
        <v>549</v>
      </c>
      <c r="G113" s="95" t="s">
        <v>402</v>
      </c>
      <c r="H113" s="95" t="s">
        <v>163</v>
      </c>
      <c r="I113" s="89">
        <v>24696.84</v>
      </c>
      <c r="J113" s="91">
        <v>174.2</v>
      </c>
      <c r="K113" s="89">
        <v>43.021900000000002</v>
      </c>
      <c r="L113" s="90">
        <v>1.3627754779608526E-3</v>
      </c>
      <c r="M113" s="90">
        <v>1.4746852155414164E-4</v>
      </c>
      <c r="N113" s="90">
        <v>6.2858027904257206E-5</v>
      </c>
    </row>
    <row r="114" spans="2:14">
      <c r="B114" s="101" t="s">
        <v>550</v>
      </c>
      <c r="C114" s="82" t="s">
        <v>551</v>
      </c>
      <c r="D114" s="95" t="s">
        <v>119</v>
      </c>
      <c r="E114" s="95" t="s">
        <v>244</v>
      </c>
      <c r="F114" s="82" t="s">
        <v>552</v>
      </c>
      <c r="G114" s="95" t="s">
        <v>150</v>
      </c>
      <c r="H114" s="95" t="s">
        <v>163</v>
      </c>
      <c r="I114" s="89">
        <v>98684.52</v>
      </c>
      <c r="J114" s="91">
        <v>500.7</v>
      </c>
      <c r="K114" s="89">
        <v>494.11339000000004</v>
      </c>
      <c r="L114" s="90">
        <v>2.9517249077710469E-3</v>
      </c>
      <c r="M114" s="90">
        <v>1.6936995135827333E-3</v>
      </c>
      <c r="N114" s="90">
        <v>7.2193448584295726E-4</v>
      </c>
    </row>
    <row r="115" spans="2:14">
      <c r="B115" s="101" t="s">
        <v>553</v>
      </c>
      <c r="C115" s="82" t="s">
        <v>554</v>
      </c>
      <c r="D115" s="95" t="s">
        <v>119</v>
      </c>
      <c r="E115" s="95" t="s">
        <v>244</v>
      </c>
      <c r="F115" s="82" t="s">
        <v>555</v>
      </c>
      <c r="G115" s="95" t="s">
        <v>150</v>
      </c>
      <c r="H115" s="95" t="s">
        <v>163</v>
      </c>
      <c r="I115" s="89">
        <v>5131.88</v>
      </c>
      <c r="J115" s="91">
        <v>1025</v>
      </c>
      <c r="K115" s="89">
        <v>52.601769999999995</v>
      </c>
      <c r="L115" s="90">
        <v>5.9616048337060199E-4</v>
      </c>
      <c r="M115" s="90">
        <v>1.803059663341461E-4</v>
      </c>
      <c r="N115" s="90">
        <v>7.6854893123579372E-5</v>
      </c>
    </row>
    <row r="116" spans="2:14">
      <c r="B116" s="101" t="s">
        <v>556</v>
      </c>
      <c r="C116" s="82" t="s">
        <v>557</v>
      </c>
      <c r="D116" s="95" t="s">
        <v>119</v>
      </c>
      <c r="E116" s="95" t="s">
        <v>244</v>
      </c>
      <c r="F116" s="82" t="s">
        <v>558</v>
      </c>
      <c r="G116" s="95" t="s">
        <v>150</v>
      </c>
      <c r="H116" s="95" t="s">
        <v>163</v>
      </c>
      <c r="I116" s="89">
        <v>32279.79</v>
      </c>
      <c r="J116" s="91">
        <v>4699</v>
      </c>
      <c r="K116" s="89">
        <v>1516.8273300000001</v>
      </c>
      <c r="L116" s="90">
        <v>2.9631144922576658E-3</v>
      </c>
      <c r="M116" s="90">
        <v>5.1993120668314538E-3</v>
      </c>
      <c r="N116" s="90">
        <v>2.2161916288002148E-3</v>
      </c>
    </row>
    <row r="117" spans="2:14">
      <c r="B117" s="101" t="s">
        <v>559</v>
      </c>
      <c r="C117" s="82" t="s">
        <v>560</v>
      </c>
      <c r="D117" s="95" t="s">
        <v>119</v>
      </c>
      <c r="E117" s="95" t="s">
        <v>244</v>
      </c>
      <c r="F117" s="82" t="s">
        <v>561</v>
      </c>
      <c r="G117" s="95" t="s">
        <v>562</v>
      </c>
      <c r="H117" s="95" t="s">
        <v>163</v>
      </c>
      <c r="I117" s="89">
        <v>24348.87</v>
      </c>
      <c r="J117" s="91">
        <v>616.70000000000005</v>
      </c>
      <c r="K117" s="89">
        <v>150.15948</v>
      </c>
      <c r="L117" s="90">
        <v>3.1804820679887216E-4</v>
      </c>
      <c r="M117" s="90">
        <v>5.147098689955279E-4</v>
      </c>
      <c r="N117" s="90">
        <v>2.1939358289449679E-4</v>
      </c>
    </row>
    <row r="118" spans="2:14">
      <c r="B118" s="101" t="s">
        <v>563</v>
      </c>
      <c r="C118" s="82" t="s">
        <v>564</v>
      </c>
      <c r="D118" s="95" t="s">
        <v>119</v>
      </c>
      <c r="E118" s="95" t="s">
        <v>244</v>
      </c>
      <c r="F118" s="82" t="s">
        <v>565</v>
      </c>
      <c r="G118" s="95" t="s">
        <v>327</v>
      </c>
      <c r="H118" s="95" t="s">
        <v>163</v>
      </c>
      <c r="I118" s="89">
        <v>24567.5</v>
      </c>
      <c r="J118" s="91">
        <v>3940</v>
      </c>
      <c r="K118" s="89">
        <v>967.95950000000005</v>
      </c>
      <c r="L118" s="90">
        <v>2.5776554441384004E-3</v>
      </c>
      <c r="M118" s="90">
        <v>3.317927762123155E-3</v>
      </c>
      <c r="N118" s="90">
        <v>1.4142570472524655E-3</v>
      </c>
    </row>
    <row r="119" spans="2:14">
      <c r="B119" s="101" t="s">
        <v>566</v>
      </c>
      <c r="C119" s="82" t="s">
        <v>567</v>
      </c>
      <c r="D119" s="95" t="s">
        <v>119</v>
      </c>
      <c r="E119" s="95" t="s">
        <v>244</v>
      </c>
      <c r="F119" s="82" t="s">
        <v>568</v>
      </c>
      <c r="G119" s="95" t="s">
        <v>279</v>
      </c>
      <c r="H119" s="95" t="s">
        <v>163</v>
      </c>
      <c r="I119" s="89">
        <v>67350.94</v>
      </c>
      <c r="J119" s="91">
        <v>1067</v>
      </c>
      <c r="K119" s="89">
        <v>718.63453000000004</v>
      </c>
      <c r="L119" s="90">
        <v>4.0097399301713688E-3</v>
      </c>
      <c r="M119" s="90">
        <v>2.4633029149539062E-3</v>
      </c>
      <c r="N119" s="90">
        <v>1.049975694697416E-3</v>
      </c>
    </row>
    <row r="120" spans="2:14">
      <c r="B120" s="101" t="s">
        <v>569</v>
      </c>
      <c r="C120" s="82" t="s">
        <v>570</v>
      </c>
      <c r="D120" s="95" t="s">
        <v>119</v>
      </c>
      <c r="E120" s="95" t="s">
        <v>244</v>
      </c>
      <c r="F120" s="82" t="s">
        <v>571</v>
      </c>
      <c r="G120" s="95" t="s">
        <v>279</v>
      </c>
      <c r="H120" s="95" t="s">
        <v>163</v>
      </c>
      <c r="I120" s="89">
        <v>11463.24</v>
      </c>
      <c r="J120" s="91">
        <v>515</v>
      </c>
      <c r="K120" s="89">
        <v>59.035690000000002</v>
      </c>
      <c r="L120" s="90">
        <v>8.7336489408720039E-4</v>
      </c>
      <c r="M120" s="90">
        <v>2.0235986609676987E-4</v>
      </c>
      <c r="N120" s="90">
        <v>8.6255303679453444E-5</v>
      </c>
    </row>
    <row r="121" spans="2:14">
      <c r="B121" s="101" t="s">
        <v>572</v>
      </c>
      <c r="C121" s="82" t="s">
        <v>573</v>
      </c>
      <c r="D121" s="95" t="s">
        <v>119</v>
      </c>
      <c r="E121" s="95" t="s">
        <v>244</v>
      </c>
      <c r="F121" s="82" t="s">
        <v>574</v>
      </c>
      <c r="G121" s="95" t="s">
        <v>279</v>
      </c>
      <c r="H121" s="95" t="s">
        <v>163</v>
      </c>
      <c r="I121" s="89">
        <v>54811.28</v>
      </c>
      <c r="J121" s="91">
        <v>2007</v>
      </c>
      <c r="K121" s="89">
        <v>1100.0623899999998</v>
      </c>
      <c r="L121" s="90">
        <v>2.1306216671427834E-3</v>
      </c>
      <c r="M121" s="90">
        <v>3.770744069197677E-3</v>
      </c>
      <c r="N121" s="90">
        <v>1.6072686796037336E-3</v>
      </c>
    </row>
    <row r="122" spans="2:14">
      <c r="B122" s="101" t="s">
        <v>575</v>
      </c>
      <c r="C122" s="82" t="s">
        <v>576</v>
      </c>
      <c r="D122" s="95" t="s">
        <v>119</v>
      </c>
      <c r="E122" s="95" t="s">
        <v>244</v>
      </c>
      <c r="F122" s="82" t="s">
        <v>577</v>
      </c>
      <c r="G122" s="95" t="s">
        <v>339</v>
      </c>
      <c r="H122" s="95" t="s">
        <v>163</v>
      </c>
      <c r="I122" s="89">
        <v>4754.3900000000003</v>
      </c>
      <c r="J122" s="91">
        <v>23900</v>
      </c>
      <c r="K122" s="89">
        <v>1136.2992099999999</v>
      </c>
      <c r="L122" s="90">
        <v>1.962273293273884E-3</v>
      </c>
      <c r="M122" s="90">
        <v>3.8949550006354694E-3</v>
      </c>
      <c r="N122" s="90">
        <v>1.6602132274438231E-3</v>
      </c>
    </row>
    <row r="123" spans="2:14">
      <c r="B123" s="101" t="s">
        <v>578</v>
      </c>
      <c r="C123" s="82" t="s">
        <v>579</v>
      </c>
      <c r="D123" s="95" t="s">
        <v>119</v>
      </c>
      <c r="E123" s="95" t="s">
        <v>244</v>
      </c>
      <c r="F123" s="82" t="s">
        <v>580</v>
      </c>
      <c r="G123" s="95" t="s">
        <v>331</v>
      </c>
      <c r="H123" s="95" t="s">
        <v>163</v>
      </c>
      <c r="I123" s="89">
        <v>32653.74</v>
      </c>
      <c r="J123" s="91">
        <v>1420</v>
      </c>
      <c r="K123" s="89">
        <v>463.68311</v>
      </c>
      <c r="L123" s="90">
        <v>8.9661913353896556E-4</v>
      </c>
      <c r="M123" s="90">
        <v>1.589391977140164E-3</v>
      </c>
      <c r="N123" s="90">
        <v>6.7747370216361344E-4</v>
      </c>
    </row>
    <row r="124" spans="2:14">
      <c r="B124" s="101" t="s">
        <v>581</v>
      </c>
      <c r="C124" s="82" t="s">
        <v>582</v>
      </c>
      <c r="D124" s="95" t="s">
        <v>119</v>
      </c>
      <c r="E124" s="95" t="s">
        <v>244</v>
      </c>
      <c r="F124" s="82" t="s">
        <v>583</v>
      </c>
      <c r="G124" s="95" t="s">
        <v>186</v>
      </c>
      <c r="H124" s="95" t="s">
        <v>163</v>
      </c>
      <c r="I124" s="89">
        <v>11989.77</v>
      </c>
      <c r="J124" s="91">
        <v>8549</v>
      </c>
      <c r="K124" s="89">
        <v>1025.0054399999999</v>
      </c>
      <c r="L124" s="90">
        <v>2.3676270649253708E-3</v>
      </c>
      <c r="M124" s="90">
        <v>3.5134672532303878E-3</v>
      </c>
      <c r="N124" s="90">
        <v>1.4976051859526295E-3</v>
      </c>
    </row>
    <row r="125" spans="2:14">
      <c r="B125" s="101" t="s">
        <v>584</v>
      </c>
      <c r="C125" s="82" t="s">
        <v>585</v>
      </c>
      <c r="D125" s="95" t="s">
        <v>119</v>
      </c>
      <c r="E125" s="95" t="s">
        <v>244</v>
      </c>
      <c r="F125" s="82" t="s">
        <v>586</v>
      </c>
      <c r="G125" s="95" t="s">
        <v>279</v>
      </c>
      <c r="H125" s="95" t="s">
        <v>163</v>
      </c>
      <c r="I125" s="89">
        <v>257574.21</v>
      </c>
      <c r="J125" s="91">
        <v>769</v>
      </c>
      <c r="K125" s="89">
        <v>1980.74567</v>
      </c>
      <c r="L125" s="90">
        <v>3.3091778136056693E-3</v>
      </c>
      <c r="M125" s="90">
        <v>6.7895103547185899E-3</v>
      </c>
      <c r="N125" s="90">
        <v>2.8940090185718584E-3</v>
      </c>
    </row>
    <row r="126" spans="2:14">
      <c r="B126" s="101" t="s">
        <v>587</v>
      </c>
      <c r="C126" s="82" t="s">
        <v>588</v>
      </c>
      <c r="D126" s="95" t="s">
        <v>119</v>
      </c>
      <c r="E126" s="95" t="s">
        <v>244</v>
      </c>
      <c r="F126" s="82" t="s">
        <v>589</v>
      </c>
      <c r="G126" s="95" t="s">
        <v>331</v>
      </c>
      <c r="H126" s="95" t="s">
        <v>163</v>
      </c>
      <c r="I126" s="89">
        <v>131381.68</v>
      </c>
      <c r="J126" s="91">
        <v>409.3</v>
      </c>
      <c r="K126" s="89">
        <v>537.74522000000002</v>
      </c>
      <c r="L126" s="90">
        <v>1.0306523446993949E-3</v>
      </c>
      <c r="M126" s="90">
        <v>1.843258725584101E-3</v>
      </c>
      <c r="N126" s="90">
        <v>7.8568366446253948E-4</v>
      </c>
    </row>
    <row r="127" spans="2:14">
      <c r="B127" s="101" t="s">
        <v>590</v>
      </c>
      <c r="C127" s="82" t="s">
        <v>591</v>
      </c>
      <c r="D127" s="95" t="s">
        <v>119</v>
      </c>
      <c r="E127" s="95" t="s">
        <v>244</v>
      </c>
      <c r="F127" s="82" t="s">
        <v>592</v>
      </c>
      <c r="G127" s="95" t="s">
        <v>279</v>
      </c>
      <c r="H127" s="95" t="s">
        <v>163</v>
      </c>
      <c r="I127" s="89">
        <v>0.44</v>
      </c>
      <c r="J127" s="91">
        <v>3090</v>
      </c>
      <c r="K127" s="89">
        <v>1.3599999999999999E-2</v>
      </c>
      <c r="L127" s="90">
        <v>5.4349168704760496E-8</v>
      </c>
      <c r="M127" s="90">
        <v>4.661746443407488E-8</v>
      </c>
      <c r="N127" s="90">
        <v>1.987055847133432E-8</v>
      </c>
    </row>
    <row r="128" spans="2:14">
      <c r="B128" s="101" t="s">
        <v>593</v>
      </c>
      <c r="C128" s="82" t="s">
        <v>594</v>
      </c>
      <c r="D128" s="95" t="s">
        <v>119</v>
      </c>
      <c r="E128" s="95" t="s">
        <v>244</v>
      </c>
      <c r="F128" s="82" t="s">
        <v>595</v>
      </c>
      <c r="G128" s="95" t="s">
        <v>339</v>
      </c>
      <c r="H128" s="95" t="s">
        <v>163</v>
      </c>
      <c r="I128" s="89">
        <v>206204.28</v>
      </c>
      <c r="J128" s="91">
        <v>35.700000000000003</v>
      </c>
      <c r="K128" s="89">
        <v>73.614929999999987</v>
      </c>
      <c r="L128" s="90">
        <v>7.8897446452588077E-4</v>
      </c>
      <c r="M128" s="90">
        <v>2.5233392508028764E-4</v>
      </c>
      <c r="N128" s="90">
        <v>1.0755660080354286E-4</v>
      </c>
    </row>
    <row r="129" spans="2:14">
      <c r="B129" s="101" t="s">
        <v>596</v>
      </c>
      <c r="C129" s="82" t="s">
        <v>597</v>
      </c>
      <c r="D129" s="95" t="s">
        <v>119</v>
      </c>
      <c r="E129" s="95" t="s">
        <v>244</v>
      </c>
      <c r="F129" s="82" t="s">
        <v>598</v>
      </c>
      <c r="G129" s="95" t="s">
        <v>458</v>
      </c>
      <c r="H129" s="95" t="s">
        <v>163</v>
      </c>
      <c r="I129" s="89">
        <v>1405</v>
      </c>
      <c r="J129" s="91">
        <v>7490</v>
      </c>
      <c r="K129" s="89">
        <v>105.2345</v>
      </c>
      <c r="L129" s="90">
        <v>1.6538589709136234E-4</v>
      </c>
      <c r="M129" s="90">
        <v>3.6071805595497448E-4</v>
      </c>
      <c r="N129" s="90">
        <v>1.5375502098909056E-4</v>
      </c>
    </row>
    <row r="130" spans="2:14">
      <c r="B130" s="102"/>
      <c r="C130" s="82"/>
      <c r="D130" s="82"/>
      <c r="E130" s="82"/>
      <c r="F130" s="82"/>
      <c r="G130" s="82"/>
      <c r="H130" s="82"/>
      <c r="I130" s="89"/>
      <c r="J130" s="91"/>
      <c r="K130" s="82"/>
      <c r="L130" s="82"/>
      <c r="M130" s="90"/>
      <c r="N130" s="82"/>
    </row>
    <row r="131" spans="2:14">
      <c r="B131" s="99" t="s">
        <v>229</v>
      </c>
      <c r="C131" s="84"/>
      <c r="D131" s="84"/>
      <c r="E131" s="84"/>
      <c r="F131" s="84"/>
      <c r="G131" s="84"/>
      <c r="H131" s="84"/>
      <c r="I131" s="92"/>
      <c r="J131" s="94"/>
      <c r="K131" s="92">
        <v>58321.527010000013</v>
      </c>
      <c r="L131" s="84"/>
      <c r="M131" s="93">
        <v>0.19991189052423627</v>
      </c>
      <c r="N131" s="93">
        <v>8.5211861219831556E-2</v>
      </c>
    </row>
    <row r="132" spans="2:14">
      <c r="B132" s="100" t="s">
        <v>60</v>
      </c>
      <c r="C132" s="84"/>
      <c r="D132" s="84"/>
      <c r="E132" s="84"/>
      <c r="F132" s="84"/>
      <c r="G132" s="84"/>
      <c r="H132" s="84"/>
      <c r="I132" s="92"/>
      <c r="J132" s="94"/>
      <c r="K132" s="92">
        <v>4717.4790000000003</v>
      </c>
      <c r="L132" s="84"/>
      <c r="M132" s="93">
        <v>1.6170360992720234E-2</v>
      </c>
      <c r="N132" s="93">
        <v>6.8925692872641E-3</v>
      </c>
    </row>
    <row r="133" spans="2:14">
      <c r="B133" s="101" t="s">
        <v>599</v>
      </c>
      <c r="C133" s="82" t="s">
        <v>600</v>
      </c>
      <c r="D133" s="95" t="s">
        <v>601</v>
      </c>
      <c r="E133" s="95" t="s">
        <v>602</v>
      </c>
      <c r="F133" s="82"/>
      <c r="G133" s="95" t="s">
        <v>603</v>
      </c>
      <c r="H133" s="95" t="s">
        <v>162</v>
      </c>
      <c r="I133" s="89">
        <v>2816</v>
      </c>
      <c r="J133" s="91">
        <v>5772</v>
      </c>
      <c r="K133" s="89">
        <v>627.23891000000003</v>
      </c>
      <c r="L133" s="90">
        <v>1.8729381094718357E-5</v>
      </c>
      <c r="M133" s="90">
        <v>2.150021145484772E-3</v>
      </c>
      <c r="N133" s="90">
        <v>9.1644025269492686E-4</v>
      </c>
    </row>
    <row r="134" spans="2:14">
      <c r="B134" s="101" t="s">
        <v>604</v>
      </c>
      <c r="C134" s="82" t="s">
        <v>605</v>
      </c>
      <c r="D134" s="95" t="s">
        <v>606</v>
      </c>
      <c r="E134" s="95" t="s">
        <v>602</v>
      </c>
      <c r="F134" s="82" t="s">
        <v>607</v>
      </c>
      <c r="G134" s="95" t="s">
        <v>608</v>
      </c>
      <c r="H134" s="95" t="s">
        <v>162</v>
      </c>
      <c r="I134" s="89">
        <v>2055.88</v>
      </c>
      <c r="J134" s="91">
        <v>3476</v>
      </c>
      <c r="K134" s="89">
        <v>274.84434999999996</v>
      </c>
      <c r="L134" s="90">
        <v>5.8421855709769653E-5</v>
      </c>
      <c r="M134" s="90">
        <v>9.4209902286995794E-4</v>
      </c>
      <c r="N134" s="90">
        <v>4.0156696523462309E-4</v>
      </c>
    </row>
    <row r="135" spans="2:14">
      <c r="B135" s="101" t="s">
        <v>609</v>
      </c>
      <c r="C135" s="82" t="s">
        <v>610</v>
      </c>
      <c r="D135" s="95" t="s">
        <v>606</v>
      </c>
      <c r="E135" s="95" t="s">
        <v>602</v>
      </c>
      <c r="F135" s="82" t="s">
        <v>611</v>
      </c>
      <c r="G135" s="95" t="s">
        <v>603</v>
      </c>
      <c r="H135" s="95" t="s">
        <v>162</v>
      </c>
      <c r="I135" s="89">
        <v>1844.88</v>
      </c>
      <c r="J135" s="91">
        <v>7968</v>
      </c>
      <c r="K135" s="89">
        <v>565.36216000000002</v>
      </c>
      <c r="L135" s="90">
        <v>1.0548107119684716E-5</v>
      </c>
      <c r="M135" s="90">
        <v>1.9379228225126291E-3</v>
      </c>
      <c r="N135" s="90">
        <v>8.260339601294022E-4</v>
      </c>
    </row>
    <row r="136" spans="2:14">
      <c r="B136" s="101" t="s">
        <v>612</v>
      </c>
      <c r="C136" s="82" t="s">
        <v>613</v>
      </c>
      <c r="D136" s="95" t="s">
        <v>606</v>
      </c>
      <c r="E136" s="95" t="s">
        <v>602</v>
      </c>
      <c r="F136" s="82" t="s">
        <v>614</v>
      </c>
      <c r="G136" s="95" t="s">
        <v>331</v>
      </c>
      <c r="H136" s="95" t="s">
        <v>162</v>
      </c>
      <c r="I136" s="89">
        <v>4495</v>
      </c>
      <c r="J136" s="91">
        <v>459.92</v>
      </c>
      <c r="K136" s="89">
        <v>79.509899999999988</v>
      </c>
      <c r="L136" s="90">
        <v>3.9263845266033733E-4</v>
      </c>
      <c r="M136" s="90">
        <v>2.7254043642697425E-4</v>
      </c>
      <c r="N136" s="90">
        <v>1.1616956742646651E-4</v>
      </c>
    </row>
    <row r="137" spans="2:14">
      <c r="B137" s="101" t="s">
        <v>615</v>
      </c>
      <c r="C137" s="82" t="s">
        <v>616</v>
      </c>
      <c r="D137" s="95" t="s">
        <v>606</v>
      </c>
      <c r="E137" s="95" t="s">
        <v>602</v>
      </c>
      <c r="F137" s="82" t="s">
        <v>617</v>
      </c>
      <c r="G137" s="95" t="s">
        <v>458</v>
      </c>
      <c r="H137" s="95" t="s">
        <v>162</v>
      </c>
      <c r="I137" s="89">
        <v>15155.06</v>
      </c>
      <c r="J137" s="91">
        <v>2269</v>
      </c>
      <c r="K137" s="89">
        <v>1332.4261999999999</v>
      </c>
      <c r="L137" s="90">
        <v>6.4555546089623439E-4</v>
      </c>
      <c r="M137" s="90">
        <v>4.5672302198183487E-3</v>
      </c>
      <c r="N137" s="90">
        <v>1.9467685820468968E-3</v>
      </c>
    </row>
    <row r="138" spans="2:14">
      <c r="B138" s="101" t="s">
        <v>618</v>
      </c>
      <c r="C138" s="82" t="s">
        <v>619</v>
      </c>
      <c r="D138" s="95" t="s">
        <v>606</v>
      </c>
      <c r="E138" s="95" t="s">
        <v>602</v>
      </c>
      <c r="F138" s="82" t="s">
        <v>620</v>
      </c>
      <c r="G138" s="95" t="s">
        <v>30</v>
      </c>
      <c r="H138" s="95" t="s">
        <v>162</v>
      </c>
      <c r="I138" s="89">
        <v>1672.45</v>
      </c>
      <c r="J138" s="91">
        <v>976</v>
      </c>
      <c r="K138" s="89">
        <v>62.778680000000001</v>
      </c>
      <c r="L138" s="90">
        <v>5.5021361757072622E-5</v>
      </c>
      <c r="M138" s="90">
        <v>2.1518991780280648E-4</v>
      </c>
      <c r="N138" s="90">
        <v>9.1724075859793116E-5</v>
      </c>
    </row>
    <row r="139" spans="2:14">
      <c r="B139" s="101" t="s">
        <v>621</v>
      </c>
      <c r="C139" s="82" t="s">
        <v>622</v>
      </c>
      <c r="D139" s="95" t="s">
        <v>606</v>
      </c>
      <c r="E139" s="95" t="s">
        <v>602</v>
      </c>
      <c r="F139" s="82" t="s">
        <v>623</v>
      </c>
      <c r="G139" s="95" t="s">
        <v>624</v>
      </c>
      <c r="H139" s="95" t="s">
        <v>162</v>
      </c>
      <c r="I139" s="89">
        <v>3052.56</v>
      </c>
      <c r="J139" s="91">
        <v>789</v>
      </c>
      <c r="K139" s="89">
        <v>92.62975999999999</v>
      </c>
      <c r="L139" s="90">
        <v>1.397033450341643E-4</v>
      </c>
      <c r="M139" s="90">
        <v>3.1751209870124205E-4</v>
      </c>
      <c r="N139" s="90">
        <v>1.3533860751953417E-4</v>
      </c>
    </row>
    <row r="140" spans="2:14">
      <c r="B140" s="101" t="s">
        <v>625</v>
      </c>
      <c r="C140" s="82" t="s">
        <v>626</v>
      </c>
      <c r="D140" s="95" t="s">
        <v>606</v>
      </c>
      <c r="E140" s="95" t="s">
        <v>602</v>
      </c>
      <c r="F140" s="82" t="s">
        <v>627</v>
      </c>
      <c r="G140" s="95" t="s">
        <v>386</v>
      </c>
      <c r="H140" s="95" t="s">
        <v>162</v>
      </c>
      <c r="I140" s="89">
        <v>3715.1</v>
      </c>
      <c r="J140" s="91">
        <v>4796</v>
      </c>
      <c r="K140" s="89">
        <v>685.26566000000003</v>
      </c>
      <c r="L140" s="90">
        <v>7.7967878098877391E-5</v>
      </c>
      <c r="M140" s="90">
        <v>2.3489226127163861E-3</v>
      </c>
      <c r="N140" s="90">
        <v>1.0012214239284931E-3</v>
      </c>
    </row>
    <row r="141" spans="2:14">
      <c r="B141" s="101" t="s">
        <v>628</v>
      </c>
      <c r="C141" s="82" t="s">
        <v>629</v>
      </c>
      <c r="D141" s="95" t="s">
        <v>601</v>
      </c>
      <c r="E141" s="95" t="s">
        <v>602</v>
      </c>
      <c r="F141" s="82" t="s">
        <v>252</v>
      </c>
      <c r="G141" s="95" t="s">
        <v>253</v>
      </c>
      <c r="H141" s="95" t="s">
        <v>162</v>
      </c>
      <c r="I141" s="89">
        <v>3587.48</v>
      </c>
      <c r="J141" s="91">
        <v>4376</v>
      </c>
      <c r="K141" s="89">
        <v>603.77631000000008</v>
      </c>
      <c r="L141" s="90">
        <v>7.2635263559155862E-5</v>
      </c>
      <c r="M141" s="90">
        <v>2.0695971071736747E-3</v>
      </c>
      <c r="N141" s="90">
        <v>8.8215974054863802E-4</v>
      </c>
    </row>
    <row r="142" spans="2:14">
      <c r="B142" s="101" t="s">
        <v>630</v>
      </c>
      <c r="C142" s="82" t="s">
        <v>631</v>
      </c>
      <c r="D142" s="95" t="s">
        <v>606</v>
      </c>
      <c r="E142" s="95" t="s">
        <v>602</v>
      </c>
      <c r="F142" s="82" t="s">
        <v>632</v>
      </c>
      <c r="G142" s="95" t="s">
        <v>633</v>
      </c>
      <c r="H142" s="95" t="s">
        <v>162</v>
      </c>
      <c r="I142" s="89">
        <v>0.86</v>
      </c>
      <c r="J142" s="91">
        <v>2289</v>
      </c>
      <c r="K142" s="89">
        <v>7.5730000000000006E-2</v>
      </c>
      <c r="L142" s="90">
        <v>1.6512361845292531E-8</v>
      </c>
      <c r="M142" s="90">
        <v>2.5958386629356552E-7</v>
      </c>
      <c r="N142" s="90">
        <v>1.1064686713486384E-7</v>
      </c>
    </row>
    <row r="143" spans="2:14">
      <c r="B143" s="101" t="s">
        <v>634</v>
      </c>
      <c r="C143" s="82" t="s">
        <v>635</v>
      </c>
      <c r="D143" s="95" t="s">
        <v>606</v>
      </c>
      <c r="E143" s="95" t="s">
        <v>602</v>
      </c>
      <c r="F143" s="82" t="s">
        <v>636</v>
      </c>
      <c r="G143" s="95" t="s">
        <v>294</v>
      </c>
      <c r="H143" s="95" t="s">
        <v>162</v>
      </c>
      <c r="I143" s="89">
        <v>1064.48</v>
      </c>
      <c r="J143" s="91">
        <v>461</v>
      </c>
      <c r="K143" s="89">
        <v>18.873290000000001</v>
      </c>
      <c r="L143" s="90">
        <v>3.9649238627196514E-5</v>
      </c>
      <c r="M143" s="90">
        <v>6.4693009215366262E-5</v>
      </c>
      <c r="N143" s="90">
        <v>2.7575206800841862E-5</v>
      </c>
    </row>
    <row r="144" spans="2:14">
      <c r="B144" s="101" t="s">
        <v>637</v>
      </c>
      <c r="C144" s="82" t="s">
        <v>638</v>
      </c>
      <c r="D144" s="95" t="s">
        <v>606</v>
      </c>
      <c r="E144" s="95" t="s">
        <v>602</v>
      </c>
      <c r="F144" s="82" t="s">
        <v>639</v>
      </c>
      <c r="G144" s="95" t="s">
        <v>603</v>
      </c>
      <c r="H144" s="95" t="s">
        <v>162</v>
      </c>
      <c r="I144" s="89">
        <v>2940.7</v>
      </c>
      <c r="J144" s="91">
        <v>3313</v>
      </c>
      <c r="K144" s="89">
        <v>374.69804999999997</v>
      </c>
      <c r="L144" s="90">
        <v>4.7279644652319603E-5</v>
      </c>
      <c r="M144" s="90">
        <v>1.2843730161317803E-3</v>
      </c>
      <c r="N144" s="90">
        <v>5.4746025820734932E-4</v>
      </c>
    </row>
    <row r="145" spans="2:14">
      <c r="B145" s="102"/>
      <c r="C145" s="82"/>
      <c r="D145" s="82"/>
      <c r="E145" s="82"/>
      <c r="F145" s="82"/>
      <c r="G145" s="82"/>
      <c r="H145" s="82"/>
      <c r="I145" s="89"/>
      <c r="J145" s="91"/>
      <c r="K145" s="82"/>
      <c r="L145" s="82"/>
      <c r="M145" s="90"/>
      <c r="N145" s="82"/>
    </row>
    <row r="146" spans="2:14">
      <c r="B146" s="100" t="s">
        <v>59</v>
      </c>
      <c r="C146" s="84"/>
      <c r="D146" s="84"/>
      <c r="E146" s="84"/>
      <c r="F146" s="84"/>
      <c r="G146" s="84"/>
      <c r="H146" s="84"/>
      <c r="I146" s="92"/>
      <c r="J146" s="94"/>
      <c r="K146" s="92">
        <v>53604.048009999991</v>
      </c>
      <c r="L146" s="84"/>
      <c r="M146" s="93">
        <v>0.18374152953151596</v>
      </c>
      <c r="N146" s="93">
        <v>7.8319291932567425E-2</v>
      </c>
    </row>
    <row r="147" spans="2:14">
      <c r="B147" s="101" t="s">
        <v>640</v>
      </c>
      <c r="C147" s="82" t="s">
        <v>641</v>
      </c>
      <c r="D147" s="95" t="s">
        <v>30</v>
      </c>
      <c r="E147" s="95" t="s">
        <v>602</v>
      </c>
      <c r="F147" s="82"/>
      <c r="G147" s="95" t="s">
        <v>642</v>
      </c>
      <c r="H147" s="95" t="s">
        <v>164</v>
      </c>
      <c r="I147" s="89">
        <v>3440</v>
      </c>
      <c r="J147" s="91">
        <v>12876</v>
      </c>
      <c r="K147" s="89">
        <v>1897.48667</v>
      </c>
      <c r="L147" s="90">
        <v>1.6442322488375731E-5</v>
      </c>
      <c r="M147" s="90">
        <v>6.5041189230041312E-3</v>
      </c>
      <c r="N147" s="90">
        <v>2.7723617518244448E-3</v>
      </c>
    </row>
    <row r="148" spans="2:14">
      <c r="B148" s="101" t="s">
        <v>643</v>
      </c>
      <c r="C148" s="82" t="s">
        <v>644</v>
      </c>
      <c r="D148" s="95" t="s">
        <v>606</v>
      </c>
      <c r="E148" s="95" t="s">
        <v>602</v>
      </c>
      <c r="F148" s="82"/>
      <c r="G148" s="95" t="s">
        <v>603</v>
      </c>
      <c r="H148" s="95" t="s">
        <v>162</v>
      </c>
      <c r="I148" s="89">
        <v>1232.69</v>
      </c>
      <c r="J148" s="91">
        <v>69210</v>
      </c>
      <c r="K148" s="89">
        <v>3281.1947099999998</v>
      </c>
      <c r="L148" s="90">
        <v>3.5892475148656021E-6</v>
      </c>
      <c r="M148" s="90">
        <v>1.1247130712845561E-2</v>
      </c>
      <c r="N148" s="90">
        <v>4.7940567162417539E-3</v>
      </c>
    </row>
    <row r="149" spans="2:14">
      <c r="B149" s="101" t="s">
        <v>645</v>
      </c>
      <c r="C149" s="82" t="s">
        <v>646</v>
      </c>
      <c r="D149" s="95" t="s">
        <v>601</v>
      </c>
      <c r="E149" s="95" t="s">
        <v>602</v>
      </c>
      <c r="F149" s="82"/>
      <c r="G149" s="95" t="s">
        <v>647</v>
      </c>
      <c r="H149" s="95" t="s">
        <v>162</v>
      </c>
      <c r="I149" s="89">
        <v>3210</v>
      </c>
      <c r="J149" s="91">
        <v>6076</v>
      </c>
      <c r="K149" s="89">
        <v>753.70254</v>
      </c>
      <c r="L149" s="90">
        <v>3.375276843676629E-6</v>
      </c>
      <c r="M149" s="90">
        <v>2.5835074523766106E-3</v>
      </c>
      <c r="N149" s="90">
        <v>1.1012125287546467E-3</v>
      </c>
    </row>
    <row r="150" spans="2:14">
      <c r="B150" s="101" t="s">
        <v>648</v>
      </c>
      <c r="C150" s="82" t="s">
        <v>649</v>
      </c>
      <c r="D150" s="95" t="s">
        <v>606</v>
      </c>
      <c r="E150" s="95" t="s">
        <v>602</v>
      </c>
      <c r="F150" s="82"/>
      <c r="G150" s="95" t="s">
        <v>633</v>
      </c>
      <c r="H150" s="95" t="s">
        <v>162</v>
      </c>
      <c r="I150" s="89">
        <v>5756.29</v>
      </c>
      <c r="J150" s="91">
        <v>9560</v>
      </c>
      <c r="K150" s="89">
        <v>2116.4588799999997</v>
      </c>
      <c r="L150" s="90">
        <v>1.050911696645778E-6</v>
      </c>
      <c r="M150" s="90">
        <v>7.2547019532780846E-3</v>
      </c>
      <c r="N150" s="90">
        <v>3.0922955828834369E-3</v>
      </c>
    </row>
    <row r="151" spans="2:14">
      <c r="B151" s="101" t="s">
        <v>650</v>
      </c>
      <c r="C151" s="82" t="s">
        <v>651</v>
      </c>
      <c r="D151" s="95" t="s">
        <v>122</v>
      </c>
      <c r="E151" s="95" t="s">
        <v>602</v>
      </c>
      <c r="F151" s="82"/>
      <c r="G151" s="95" t="s">
        <v>652</v>
      </c>
      <c r="H151" s="95" t="s">
        <v>165</v>
      </c>
      <c r="I151" s="89">
        <v>30790</v>
      </c>
      <c r="J151" s="91">
        <v>524</v>
      </c>
      <c r="K151" s="89">
        <v>834.33547999999996</v>
      </c>
      <c r="L151" s="90">
        <v>9.7023309395689291E-6</v>
      </c>
      <c r="M151" s="90">
        <v>2.8598973944843229E-3</v>
      </c>
      <c r="N151" s="90">
        <v>1.2190229367682931E-3</v>
      </c>
    </row>
    <row r="152" spans="2:14">
      <c r="B152" s="101" t="s">
        <v>653</v>
      </c>
      <c r="C152" s="82" t="s">
        <v>654</v>
      </c>
      <c r="D152" s="95" t="s">
        <v>601</v>
      </c>
      <c r="E152" s="95" t="s">
        <v>602</v>
      </c>
      <c r="F152" s="82"/>
      <c r="G152" s="95" t="s">
        <v>647</v>
      </c>
      <c r="H152" s="95" t="s">
        <v>162</v>
      </c>
      <c r="I152" s="89">
        <v>291.44</v>
      </c>
      <c r="J152" s="91">
        <v>34253</v>
      </c>
      <c r="K152" s="89">
        <v>383.93440999999996</v>
      </c>
      <c r="L152" s="90">
        <v>1.7839616449225732E-6</v>
      </c>
      <c r="M152" s="90">
        <v>1.3160329928818032E-3</v>
      </c>
      <c r="N152" s="90">
        <v>5.6095523110751791E-4</v>
      </c>
    </row>
    <row r="153" spans="2:14">
      <c r="B153" s="101" t="s">
        <v>655</v>
      </c>
      <c r="C153" s="82" t="s">
        <v>656</v>
      </c>
      <c r="D153" s="95" t="s">
        <v>30</v>
      </c>
      <c r="E153" s="95" t="s">
        <v>602</v>
      </c>
      <c r="F153" s="82"/>
      <c r="G153" s="95" t="s">
        <v>657</v>
      </c>
      <c r="H153" s="95" t="s">
        <v>164</v>
      </c>
      <c r="I153" s="89">
        <v>1810</v>
      </c>
      <c r="J153" s="91">
        <v>3975.5</v>
      </c>
      <c r="K153" s="89">
        <v>308.25466</v>
      </c>
      <c r="L153" s="90">
        <v>1.4521112265982569E-6</v>
      </c>
      <c r="M153" s="90">
        <v>1.0566213712638122E-3</v>
      </c>
      <c r="N153" s="90">
        <v>4.5038178276406469E-4</v>
      </c>
    </row>
    <row r="154" spans="2:14">
      <c r="B154" s="101" t="s">
        <v>658</v>
      </c>
      <c r="C154" s="82" t="s">
        <v>659</v>
      </c>
      <c r="D154" s="95" t="s">
        <v>122</v>
      </c>
      <c r="E154" s="95" t="s">
        <v>602</v>
      </c>
      <c r="F154" s="82"/>
      <c r="G154" s="95" t="s">
        <v>660</v>
      </c>
      <c r="H154" s="95" t="s">
        <v>165</v>
      </c>
      <c r="I154" s="89">
        <v>38260</v>
      </c>
      <c r="J154" s="91">
        <v>438.15</v>
      </c>
      <c r="K154" s="89">
        <v>866.89702999999997</v>
      </c>
      <c r="L154" s="90">
        <v>2.0369294865508547E-6</v>
      </c>
      <c r="M154" s="90">
        <v>2.9715104017669224E-3</v>
      </c>
      <c r="N154" s="90">
        <v>1.2665976561206664E-3</v>
      </c>
    </row>
    <row r="155" spans="2:14">
      <c r="B155" s="101" t="s">
        <v>661</v>
      </c>
      <c r="C155" s="82" t="s">
        <v>662</v>
      </c>
      <c r="D155" s="95" t="s">
        <v>601</v>
      </c>
      <c r="E155" s="95" t="s">
        <v>602</v>
      </c>
      <c r="F155" s="82"/>
      <c r="G155" s="95" t="s">
        <v>624</v>
      </c>
      <c r="H155" s="95" t="s">
        <v>162</v>
      </c>
      <c r="I155" s="89">
        <v>1379.74</v>
      </c>
      <c r="J155" s="91">
        <v>7355</v>
      </c>
      <c r="K155" s="89">
        <v>392.30806999999999</v>
      </c>
      <c r="L155" s="90">
        <v>8.2653446870832626E-7</v>
      </c>
      <c r="M155" s="90">
        <v>1.3447358456195263E-3</v>
      </c>
      <c r="N155" s="90">
        <v>5.7318973850818515E-4</v>
      </c>
    </row>
    <row r="156" spans="2:14">
      <c r="B156" s="101" t="s">
        <v>663</v>
      </c>
      <c r="C156" s="82" t="s">
        <v>664</v>
      </c>
      <c r="D156" s="95" t="s">
        <v>601</v>
      </c>
      <c r="E156" s="95" t="s">
        <v>602</v>
      </c>
      <c r="F156" s="82"/>
      <c r="G156" s="95" t="s">
        <v>660</v>
      </c>
      <c r="H156" s="95" t="s">
        <v>162</v>
      </c>
      <c r="I156" s="89">
        <v>3190</v>
      </c>
      <c r="J156" s="91">
        <v>3463</v>
      </c>
      <c r="K156" s="89">
        <v>424.86646000000002</v>
      </c>
      <c r="L156" s="90">
        <v>3.0301615248973459E-5</v>
      </c>
      <c r="M156" s="90">
        <v>1.4563380211971544E-3</v>
      </c>
      <c r="N156" s="90">
        <v>6.2075984087785478E-4</v>
      </c>
    </row>
    <row r="157" spans="2:14">
      <c r="B157" s="101" t="s">
        <v>665</v>
      </c>
      <c r="C157" s="82" t="s">
        <v>666</v>
      </c>
      <c r="D157" s="95" t="s">
        <v>606</v>
      </c>
      <c r="E157" s="95" t="s">
        <v>602</v>
      </c>
      <c r="F157" s="82"/>
      <c r="G157" s="95" t="s">
        <v>603</v>
      </c>
      <c r="H157" s="95" t="s">
        <v>162</v>
      </c>
      <c r="I157" s="89">
        <v>1630</v>
      </c>
      <c r="J157" s="91">
        <v>5724</v>
      </c>
      <c r="K157" s="89">
        <v>358.83641999999998</v>
      </c>
      <c r="L157" s="90">
        <v>2.6903481609099346E-6</v>
      </c>
      <c r="M157" s="90">
        <v>1.2300032387500557E-3</v>
      </c>
      <c r="N157" s="90">
        <v>5.2428529891575585E-4</v>
      </c>
    </row>
    <row r="158" spans="2:14">
      <c r="B158" s="101" t="s">
        <v>667</v>
      </c>
      <c r="C158" s="82" t="s">
        <v>668</v>
      </c>
      <c r="D158" s="95" t="s">
        <v>30</v>
      </c>
      <c r="E158" s="95" t="s">
        <v>602</v>
      </c>
      <c r="F158" s="82"/>
      <c r="G158" s="95" t="s">
        <v>652</v>
      </c>
      <c r="H158" s="95" t="s">
        <v>164</v>
      </c>
      <c r="I158" s="89">
        <v>3320</v>
      </c>
      <c r="J158" s="91">
        <v>3435.5</v>
      </c>
      <c r="K158" s="89">
        <v>488.61563000000001</v>
      </c>
      <c r="L158" s="90">
        <v>5.9834173660748403E-6</v>
      </c>
      <c r="M158" s="90">
        <v>1.674854540695448E-3</v>
      </c>
      <c r="N158" s="90">
        <v>7.1390187102373943E-4</v>
      </c>
    </row>
    <row r="159" spans="2:14">
      <c r="B159" s="101" t="s">
        <v>669</v>
      </c>
      <c r="C159" s="82" t="s">
        <v>670</v>
      </c>
      <c r="D159" s="95" t="s">
        <v>138</v>
      </c>
      <c r="E159" s="95" t="s">
        <v>602</v>
      </c>
      <c r="F159" s="82"/>
      <c r="G159" s="95" t="s">
        <v>657</v>
      </c>
      <c r="H159" s="95" t="s">
        <v>671</v>
      </c>
      <c r="I159" s="89">
        <v>6890</v>
      </c>
      <c r="J159" s="91">
        <v>1031</v>
      </c>
      <c r="K159" s="89">
        <v>279.68965000000003</v>
      </c>
      <c r="L159" s="90">
        <v>3.2968125959340766E-6</v>
      </c>
      <c r="M159" s="90">
        <v>9.5870752290101865E-4</v>
      </c>
      <c r="N159" s="90">
        <v>4.0864629001117879E-4</v>
      </c>
    </row>
    <row r="160" spans="2:14">
      <c r="B160" s="101" t="s">
        <v>672</v>
      </c>
      <c r="C160" s="82" t="s">
        <v>673</v>
      </c>
      <c r="D160" s="95" t="s">
        <v>601</v>
      </c>
      <c r="E160" s="95" t="s">
        <v>602</v>
      </c>
      <c r="F160" s="82"/>
      <c r="G160" s="95" t="s">
        <v>674</v>
      </c>
      <c r="H160" s="95" t="s">
        <v>162</v>
      </c>
      <c r="I160" s="89">
        <v>3609</v>
      </c>
      <c r="J160" s="91">
        <v>9574</v>
      </c>
      <c r="K160" s="89">
        <v>1328.89168</v>
      </c>
      <c r="L160" s="90">
        <v>3.3602660754207277E-6</v>
      </c>
      <c r="M160" s="90">
        <v>4.5551147521425018E-3</v>
      </c>
      <c r="N160" s="90">
        <v>1.941604399228654E-3</v>
      </c>
    </row>
    <row r="161" spans="2:14">
      <c r="B161" s="101" t="s">
        <v>675</v>
      </c>
      <c r="C161" s="82" t="s">
        <v>676</v>
      </c>
      <c r="D161" s="95" t="s">
        <v>601</v>
      </c>
      <c r="E161" s="95" t="s">
        <v>602</v>
      </c>
      <c r="F161" s="82"/>
      <c r="G161" s="95" t="s">
        <v>677</v>
      </c>
      <c r="H161" s="95" t="s">
        <v>162</v>
      </c>
      <c r="I161" s="89">
        <v>4000</v>
      </c>
      <c r="J161" s="91">
        <v>3643</v>
      </c>
      <c r="K161" s="89">
        <v>560.43912</v>
      </c>
      <c r="L161" s="90">
        <v>5.1840847499151637E-6</v>
      </c>
      <c r="M161" s="90">
        <v>1.921047848828252E-3</v>
      </c>
      <c r="N161" s="90">
        <v>8.1884105173405525E-4</v>
      </c>
    </row>
    <row r="162" spans="2:14">
      <c r="B162" s="101" t="s">
        <v>678</v>
      </c>
      <c r="C162" s="82" t="s">
        <v>679</v>
      </c>
      <c r="D162" s="95" t="s">
        <v>30</v>
      </c>
      <c r="E162" s="95" t="s">
        <v>602</v>
      </c>
      <c r="F162" s="82"/>
      <c r="G162" s="95" t="s">
        <v>680</v>
      </c>
      <c r="H162" s="95" t="s">
        <v>164</v>
      </c>
      <c r="I162" s="89">
        <v>14289</v>
      </c>
      <c r="J162" s="91">
        <v>1533.6</v>
      </c>
      <c r="K162" s="89">
        <v>938.75714000000005</v>
      </c>
      <c r="L162" s="90">
        <v>3.0552275628562434E-6</v>
      </c>
      <c r="M162" s="90">
        <v>3.217829234278225E-3</v>
      </c>
      <c r="N162" s="90">
        <v>1.3715903412318071E-3</v>
      </c>
    </row>
    <row r="163" spans="2:14">
      <c r="B163" s="101" t="s">
        <v>681</v>
      </c>
      <c r="C163" s="82" t="s">
        <v>682</v>
      </c>
      <c r="D163" s="95" t="s">
        <v>122</v>
      </c>
      <c r="E163" s="95" t="s">
        <v>602</v>
      </c>
      <c r="F163" s="82"/>
      <c r="G163" s="95" t="s">
        <v>683</v>
      </c>
      <c r="H163" s="95" t="s">
        <v>165</v>
      </c>
      <c r="I163" s="89">
        <v>7100</v>
      </c>
      <c r="J163" s="91">
        <v>2086.5</v>
      </c>
      <c r="K163" s="89">
        <v>766.08414000000005</v>
      </c>
      <c r="L163" s="90">
        <v>2.8206815682715079E-6</v>
      </c>
      <c r="M163" s="90">
        <v>2.6259485404381503E-3</v>
      </c>
      <c r="N163" s="90">
        <v>1.1193029189582255E-3</v>
      </c>
    </row>
    <row r="164" spans="2:14">
      <c r="B164" s="101" t="s">
        <v>684</v>
      </c>
      <c r="C164" s="82" t="s">
        <v>685</v>
      </c>
      <c r="D164" s="95" t="s">
        <v>606</v>
      </c>
      <c r="E164" s="95" t="s">
        <v>602</v>
      </c>
      <c r="F164" s="82"/>
      <c r="G164" s="95" t="s">
        <v>686</v>
      </c>
      <c r="H164" s="95" t="s">
        <v>162</v>
      </c>
      <c r="I164" s="89">
        <v>960</v>
      </c>
      <c r="J164" s="91">
        <v>10630</v>
      </c>
      <c r="K164" s="89">
        <v>392.47660999999999</v>
      </c>
      <c r="L164" s="90">
        <v>7.0431011008917264E-6</v>
      </c>
      <c r="M164" s="90">
        <v>1.3453135594030353E-3</v>
      </c>
      <c r="N164" s="90">
        <v>5.7343598732618203E-4</v>
      </c>
    </row>
    <row r="165" spans="2:14">
      <c r="B165" s="101" t="s">
        <v>687</v>
      </c>
      <c r="C165" s="82" t="s">
        <v>688</v>
      </c>
      <c r="D165" s="95" t="s">
        <v>606</v>
      </c>
      <c r="E165" s="95" t="s">
        <v>602</v>
      </c>
      <c r="F165" s="82"/>
      <c r="G165" s="95" t="s">
        <v>633</v>
      </c>
      <c r="H165" s="95" t="s">
        <v>162</v>
      </c>
      <c r="I165" s="89">
        <v>7089.69</v>
      </c>
      <c r="J165" s="91">
        <v>11428</v>
      </c>
      <c r="K165" s="89">
        <v>3116.0667699999999</v>
      </c>
      <c r="L165" s="90">
        <v>3.0665598341234341E-6</v>
      </c>
      <c r="M165" s="90">
        <v>1.068111263416747E-2</v>
      </c>
      <c r="N165" s="90">
        <v>4.5527931583725645E-3</v>
      </c>
    </row>
    <row r="166" spans="2:14">
      <c r="B166" s="101" t="s">
        <v>689</v>
      </c>
      <c r="C166" s="82" t="s">
        <v>690</v>
      </c>
      <c r="D166" s="95" t="s">
        <v>606</v>
      </c>
      <c r="E166" s="95" t="s">
        <v>602</v>
      </c>
      <c r="F166" s="82"/>
      <c r="G166" s="95" t="s">
        <v>624</v>
      </c>
      <c r="H166" s="95" t="s">
        <v>162</v>
      </c>
      <c r="I166" s="89">
        <v>2124.2199999999998</v>
      </c>
      <c r="J166" s="91">
        <v>8342</v>
      </c>
      <c r="K166" s="89">
        <v>681.52055000000007</v>
      </c>
      <c r="L166" s="90">
        <v>1.5949734933924395E-6</v>
      </c>
      <c r="M166" s="90">
        <v>2.3360852941703056E-3</v>
      </c>
      <c r="N166" s="90">
        <v>9.9574955427874463E-4</v>
      </c>
    </row>
    <row r="167" spans="2:14">
      <c r="B167" s="101" t="s">
        <v>691</v>
      </c>
      <c r="C167" s="82" t="s">
        <v>692</v>
      </c>
      <c r="D167" s="95" t="s">
        <v>601</v>
      </c>
      <c r="E167" s="95" t="s">
        <v>602</v>
      </c>
      <c r="F167" s="82"/>
      <c r="G167" s="95" t="s">
        <v>647</v>
      </c>
      <c r="H167" s="95" t="s">
        <v>162</v>
      </c>
      <c r="I167" s="89">
        <v>640.16</v>
      </c>
      <c r="J167" s="91">
        <v>14858</v>
      </c>
      <c r="K167" s="89">
        <v>365.81216999999998</v>
      </c>
      <c r="L167" s="90">
        <v>1.5410909862540081E-6</v>
      </c>
      <c r="M167" s="90">
        <v>1.2539143988622614E-3</v>
      </c>
      <c r="N167" s="90">
        <v>5.3447736128755077E-4</v>
      </c>
    </row>
    <row r="168" spans="2:14">
      <c r="B168" s="101" t="s">
        <v>693</v>
      </c>
      <c r="C168" s="82" t="s">
        <v>694</v>
      </c>
      <c r="D168" s="95" t="s">
        <v>601</v>
      </c>
      <c r="E168" s="95" t="s">
        <v>602</v>
      </c>
      <c r="F168" s="82"/>
      <c r="G168" s="95" t="s">
        <v>633</v>
      </c>
      <c r="H168" s="95" t="s">
        <v>162</v>
      </c>
      <c r="I168" s="89">
        <v>2620</v>
      </c>
      <c r="J168" s="91">
        <v>1255</v>
      </c>
      <c r="K168" s="89">
        <v>127.70982000000001</v>
      </c>
      <c r="L168" s="90">
        <v>1.531620464371763E-6</v>
      </c>
      <c r="M168" s="90">
        <v>4.3775794056853716E-4</v>
      </c>
      <c r="N168" s="90">
        <v>1.8659304747599862E-4</v>
      </c>
    </row>
    <row r="169" spans="2:14">
      <c r="B169" s="101" t="s">
        <v>695</v>
      </c>
      <c r="C169" s="82" t="s">
        <v>696</v>
      </c>
      <c r="D169" s="95" t="s">
        <v>30</v>
      </c>
      <c r="E169" s="95" t="s">
        <v>602</v>
      </c>
      <c r="F169" s="82"/>
      <c r="G169" s="95" t="s">
        <v>680</v>
      </c>
      <c r="H169" s="95" t="s">
        <v>164</v>
      </c>
      <c r="I169" s="89">
        <v>690</v>
      </c>
      <c r="J169" s="91">
        <v>18250</v>
      </c>
      <c r="K169" s="89">
        <v>539.45010000000002</v>
      </c>
      <c r="L169" s="90">
        <v>1.1752901680709227E-5</v>
      </c>
      <c r="M169" s="90">
        <v>1.8491026360814809E-3</v>
      </c>
      <c r="N169" s="90">
        <v>7.8817461429537834E-4</v>
      </c>
    </row>
    <row r="170" spans="2:14">
      <c r="B170" s="101" t="s">
        <v>697</v>
      </c>
      <c r="C170" s="82" t="s">
        <v>698</v>
      </c>
      <c r="D170" s="95" t="s">
        <v>699</v>
      </c>
      <c r="E170" s="95" t="s">
        <v>602</v>
      </c>
      <c r="F170" s="82"/>
      <c r="G170" s="95" t="s">
        <v>186</v>
      </c>
      <c r="H170" s="95" t="s">
        <v>164</v>
      </c>
      <c r="I170" s="89">
        <v>11750</v>
      </c>
      <c r="J170" s="91">
        <v>2991</v>
      </c>
      <c r="K170" s="89">
        <v>1505.5445199999999</v>
      </c>
      <c r="L170" s="90">
        <v>3.7700712174474403E-6</v>
      </c>
      <c r="M170" s="90">
        <v>5.1606373613982603E-3</v>
      </c>
      <c r="N170" s="90">
        <v>2.1997066482247769E-3</v>
      </c>
    </row>
    <row r="171" spans="2:14">
      <c r="B171" s="101" t="s">
        <v>700</v>
      </c>
      <c r="C171" s="82" t="s">
        <v>701</v>
      </c>
      <c r="D171" s="95" t="s">
        <v>123</v>
      </c>
      <c r="E171" s="95" t="s">
        <v>602</v>
      </c>
      <c r="F171" s="82"/>
      <c r="G171" s="95" t="s">
        <v>660</v>
      </c>
      <c r="H171" s="95" t="s">
        <v>172</v>
      </c>
      <c r="I171" s="89">
        <v>193</v>
      </c>
      <c r="J171" s="91">
        <v>79340</v>
      </c>
      <c r="K171" s="89">
        <v>572.66135999999995</v>
      </c>
      <c r="L171" s="90">
        <v>1.319817309930579E-5</v>
      </c>
      <c r="M171" s="90">
        <v>1.9629426898947759E-3</v>
      </c>
      <c r="N171" s="90">
        <v>8.3669860574660531E-4</v>
      </c>
    </row>
    <row r="172" spans="2:14">
      <c r="B172" s="101" t="s">
        <v>702</v>
      </c>
      <c r="C172" s="82" t="s">
        <v>703</v>
      </c>
      <c r="D172" s="95" t="s">
        <v>30</v>
      </c>
      <c r="E172" s="95" t="s">
        <v>602</v>
      </c>
      <c r="F172" s="82"/>
      <c r="G172" s="95" t="s">
        <v>657</v>
      </c>
      <c r="H172" s="95" t="s">
        <v>164</v>
      </c>
      <c r="I172" s="89">
        <v>37990</v>
      </c>
      <c r="J172" s="91">
        <v>170.2</v>
      </c>
      <c r="K172" s="89">
        <v>276.99259999999998</v>
      </c>
      <c r="L172" s="90">
        <v>2.3953982453375056E-6</v>
      </c>
      <c r="M172" s="90">
        <v>9.4946269698543604E-4</v>
      </c>
      <c r="N172" s="90">
        <v>4.0470570988433225E-4</v>
      </c>
    </row>
    <row r="173" spans="2:14">
      <c r="B173" s="101" t="s">
        <v>704</v>
      </c>
      <c r="C173" s="82" t="s">
        <v>705</v>
      </c>
      <c r="D173" s="95" t="s">
        <v>601</v>
      </c>
      <c r="E173" s="95" t="s">
        <v>602</v>
      </c>
      <c r="F173" s="82"/>
      <c r="G173" s="95" t="s">
        <v>624</v>
      </c>
      <c r="H173" s="95" t="s">
        <v>162</v>
      </c>
      <c r="I173" s="89">
        <v>4360</v>
      </c>
      <c r="J173" s="91">
        <v>12130</v>
      </c>
      <c r="K173" s="89">
        <v>2034.0263300000001</v>
      </c>
      <c r="L173" s="90">
        <v>1.5850831817916253E-6</v>
      </c>
      <c r="M173" s="90">
        <v>6.9721433894666812E-3</v>
      </c>
      <c r="N173" s="90">
        <v>2.9718558178307764E-3</v>
      </c>
    </row>
    <row r="174" spans="2:14">
      <c r="B174" s="101" t="s">
        <v>706</v>
      </c>
      <c r="C174" s="82" t="s">
        <v>707</v>
      </c>
      <c r="D174" s="95" t="s">
        <v>606</v>
      </c>
      <c r="E174" s="95" t="s">
        <v>602</v>
      </c>
      <c r="F174" s="82"/>
      <c r="G174" s="95" t="s">
        <v>294</v>
      </c>
      <c r="H174" s="95" t="s">
        <v>162</v>
      </c>
      <c r="I174" s="89">
        <v>886.54</v>
      </c>
      <c r="J174" s="91">
        <v>5000</v>
      </c>
      <c r="K174" s="89">
        <v>170.48164000000003</v>
      </c>
      <c r="L174" s="90">
        <v>1.804501716204195E-5</v>
      </c>
      <c r="M174" s="90">
        <v>5.8436924921784997E-4</v>
      </c>
      <c r="N174" s="90">
        <v>2.4908569087565943E-4</v>
      </c>
    </row>
    <row r="175" spans="2:14">
      <c r="B175" s="101" t="s">
        <v>708</v>
      </c>
      <c r="C175" s="82" t="s">
        <v>709</v>
      </c>
      <c r="D175" s="95" t="s">
        <v>30</v>
      </c>
      <c r="E175" s="95" t="s">
        <v>602</v>
      </c>
      <c r="F175" s="82"/>
      <c r="G175" s="95" t="s">
        <v>710</v>
      </c>
      <c r="H175" s="95" t="s">
        <v>164</v>
      </c>
      <c r="I175" s="89">
        <v>1090</v>
      </c>
      <c r="J175" s="91">
        <v>3985</v>
      </c>
      <c r="K175" s="89">
        <v>186.07762</v>
      </c>
      <c r="L175" s="90">
        <v>3.4674056851259142E-6</v>
      </c>
      <c r="M175" s="90">
        <v>6.3782844355347802E-4</v>
      </c>
      <c r="N175" s="90">
        <v>2.7187251679534766E-4</v>
      </c>
    </row>
    <row r="176" spans="2:14">
      <c r="B176" s="101" t="s">
        <v>711</v>
      </c>
      <c r="C176" s="82" t="s">
        <v>712</v>
      </c>
      <c r="D176" s="95" t="s">
        <v>30</v>
      </c>
      <c r="E176" s="95" t="s">
        <v>602</v>
      </c>
      <c r="F176" s="82"/>
      <c r="G176" s="95" t="s">
        <v>307</v>
      </c>
      <c r="H176" s="95" t="s">
        <v>164</v>
      </c>
      <c r="I176" s="89">
        <v>7040</v>
      </c>
      <c r="J176" s="91">
        <v>2239.5</v>
      </c>
      <c r="K176" s="89">
        <v>675.40309999999999</v>
      </c>
      <c r="L176" s="90">
        <v>7.4224424690042573E-6</v>
      </c>
      <c r="M176" s="90">
        <v>2.315116175949553E-3</v>
      </c>
      <c r="N176" s="90">
        <v>9.8681152869635729E-4</v>
      </c>
    </row>
    <row r="177" spans="2:14">
      <c r="B177" s="101" t="s">
        <v>713</v>
      </c>
      <c r="C177" s="82" t="s">
        <v>714</v>
      </c>
      <c r="D177" s="95" t="s">
        <v>601</v>
      </c>
      <c r="E177" s="95" t="s">
        <v>602</v>
      </c>
      <c r="F177" s="82"/>
      <c r="G177" s="95" t="s">
        <v>674</v>
      </c>
      <c r="H177" s="95" t="s">
        <v>162</v>
      </c>
      <c r="I177" s="89">
        <v>5882</v>
      </c>
      <c r="J177" s="91">
        <v>3679</v>
      </c>
      <c r="K177" s="89">
        <v>832.26970999999992</v>
      </c>
      <c r="L177" s="90">
        <v>6.198153550668268E-6</v>
      </c>
      <c r="M177" s="90">
        <v>2.8528164415796186E-3</v>
      </c>
      <c r="N177" s="90">
        <v>1.2160047012114306E-3</v>
      </c>
    </row>
    <row r="178" spans="2:14">
      <c r="B178" s="101" t="s">
        <v>715</v>
      </c>
      <c r="C178" s="82" t="s">
        <v>716</v>
      </c>
      <c r="D178" s="95" t="s">
        <v>717</v>
      </c>
      <c r="E178" s="95" t="s">
        <v>602</v>
      </c>
      <c r="F178" s="82"/>
      <c r="G178" s="95" t="s">
        <v>633</v>
      </c>
      <c r="H178" s="95" t="s">
        <v>167</v>
      </c>
      <c r="I178" s="89">
        <v>237122</v>
      </c>
      <c r="J178" s="91">
        <v>467</v>
      </c>
      <c r="K178" s="89">
        <v>548.97358999999994</v>
      </c>
      <c r="L178" s="90">
        <v>2.1345698996990446E-5</v>
      </c>
      <c r="M178" s="90">
        <v>1.8817468240493679E-3</v>
      </c>
      <c r="N178" s="90">
        <v>8.0208910436127307E-4</v>
      </c>
    </row>
    <row r="179" spans="2:14">
      <c r="B179" s="101" t="s">
        <v>718</v>
      </c>
      <c r="C179" s="82" t="s">
        <v>719</v>
      </c>
      <c r="D179" s="95" t="s">
        <v>601</v>
      </c>
      <c r="E179" s="95" t="s">
        <v>602</v>
      </c>
      <c r="F179" s="82"/>
      <c r="G179" s="95" t="s">
        <v>603</v>
      </c>
      <c r="H179" s="95" t="s">
        <v>162</v>
      </c>
      <c r="I179" s="89">
        <v>4760</v>
      </c>
      <c r="J179" s="91">
        <v>8806</v>
      </c>
      <c r="K179" s="89">
        <v>1612.1108999999999</v>
      </c>
      <c r="L179" s="90">
        <v>4.4142947412932408E-6</v>
      </c>
      <c r="M179" s="90">
        <v>5.5259207753334157E-3</v>
      </c>
      <c r="N179" s="90">
        <v>2.3554076397592199E-3</v>
      </c>
    </row>
    <row r="180" spans="2:14">
      <c r="B180" s="101" t="s">
        <v>720</v>
      </c>
      <c r="C180" s="82" t="s">
        <v>721</v>
      </c>
      <c r="D180" s="95" t="s">
        <v>601</v>
      </c>
      <c r="E180" s="95" t="s">
        <v>602</v>
      </c>
      <c r="F180" s="82"/>
      <c r="G180" s="95" t="s">
        <v>624</v>
      </c>
      <c r="H180" s="95" t="s">
        <v>162</v>
      </c>
      <c r="I180" s="89">
        <v>3596.28</v>
      </c>
      <c r="J180" s="91">
        <v>5761</v>
      </c>
      <c r="K180" s="89">
        <v>803.18318000000011</v>
      </c>
      <c r="L180" s="90">
        <v>1.2992222064001128E-6</v>
      </c>
      <c r="M180" s="90">
        <v>2.7531149505659685E-3</v>
      </c>
      <c r="N180" s="90">
        <v>1.1735072309839881E-3</v>
      </c>
    </row>
    <row r="181" spans="2:14">
      <c r="B181" s="101" t="s">
        <v>722</v>
      </c>
      <c r="C181" s="82" t="s">
        <v>723</v>
      </c>
      <c r="D181" s="95" t="s">
        <v>601</v>
      </c>
      <c r="E181" s="95" t="s">
        <v>602</v>
      </c>
      <c r="F181" s="82"/>
      <c r="G181" s="95" t="s">
        <v>647</v>
      </c>
      <c r="H181" s="95" t="s">
        <v>162</v>
      </c>
      <c r="I181" s="89">
        <v>2500</v>
      </c>
      <c r="J181" s="91">
        <v>9371</v>
      </c>
      <c r="K181" s="89">
        <v>901.02165000000002</v>
      </c>
      <c r="L181" s="90">
        <v>1.2866700977869275E-5</v>
      </c>
      <c r="M181" s="90">
        <v>3.0884812296475346E-3</v>
      </c>
      <c r="N181" s="90">
        <v>1.3164561309017004E-3</v>
      </c>
    </row>
    <row r="182" spans="2:14">
      <c r="B182" s="101" t="s">
        <v>724</v>
      </c>
      <c r="C182" s="82" t="s">
        <v>725</v>
      </c>
      <c r="D182" s="95" t="s">
        <v>606</v>
      </c>
      <c r="E182" s="95" t="s">
        <v>602</v>
      </c>
      <c r="F182" s="82"/>
      <c r="G182" s="95" t="s">
        <v>633</v>
      </c>
      <c r="H182" s="95" t="s">
        <v>162</v>
      </c>
      <c r="I182" s="89">
        <v>670</v>
      </c>
      <c r="J182" s="91">
        <v>19322</v>
      </c>
      <c r="K182" s="89">
        <v>497.89315000000005</v>
      </c>
      <c r="L182" s="90">
        <v>5.0959372168973942E-6</v>
      </c>
      <c r="M182" s="90">
        <v>1.706655603830479E-3</v>
      </c>
      <c r="N182" s="90">
        <v>7.2745698158469332E-4</v>
      </c>
    </row>
    <row r="183" spans="2:14">
      <c r="B183" s="101" t="s">
        <v>726</v>
      </c>
      <c r="C183" s="82" t="s">
        <v>727</v>
      </c>
      <c r="D183" s="95" t="s">
        <v>601</v>
      </c>
      <c r="E183" s="95" t="s">
        <v>602</v>
      </c>
      <c r="F183" s="82"/>
      <c r="G183" s="95" t="s">
        <v>642</v>
      </c>
      <c r="H183" s="95" t="s">
        <v>162</v>
      </c>
      <c r="I183" s="89">
        <v>8040</v>
      </c>
      <c r="J183" s="91">
        <v>5520</v>
      </c>
      <c r="K183" s="89">
        <v>1711.8330600000002</v>
      </c>
      <c r="L183" s="90">
        <v>6.0384386410107196E-6</v>
      </c>
      <c r="M183" s="90">
        <v>5.8677438817370279E-3</v>
      </c>
      <c r="N183" s="90">
        <v>2.5011087435215552E-3</v>
      </c>
    </row>
    <row r="184" spans="2:14">
      <c r="B184" s="101" t="s">
        <v>728</v>
      </c>
      <c r="C184" s="82" t="s">
        <v>729</v>
      </c>
      <c r="D184" s="95" t="s">
        <v>138</v>
      </c>
      <c r="E184" s="95" t="s">
        <v>602</v>
      </c>
      <c r="F184" s="82"/>
      <c r="G184" s="95" t="s">
        <v>624</v>
      </c>
      <c r="H184" s="95" t="s">
        <v>671</v>
      </c>
      <c r="I184" s="89">
        <v>1350</v>
      </c>
      <c r="J184" s="91">
        <v>8015</v>
      </c>
      <c r="K184" s="89">
        <v>426.02570000000003</v>
      </c>
      <c r="L184" s="90">
        <v>5.138717157402355E-7</v>
      </c>
      <c r="M184" s="90">
        <v>1.4603116115994013E-3</v>
      </c>
      <c r="N184" s="90">
        <v>6.2245357221625986E-4</v>
      </c>
    </row>
    <row r="185" spans="2:14">
      <c r="B185" s="101" t="s">
        <v>730</v>
      </c>
      <c r="C185" s="82" t="s">
        <v>731</v>
      </c>
      <c r="D185" s="95" t="s">
        <v>606</v>
      </c>
      <c r="E185" s="95" t="s">
        <v>602</v>
      </c>
      <c r="F185" s="82"/>
      <c r="G185" s="95" t="s">
        <v>603</v>
      </c>
      <c r="H185" s="95" t="s">
        <v>162</v>
      </c>
      <c r="I185" s="89">
        <v>3742.06</v>
      </c>
      <c r="J185" s="91">
        <v>4093</v>
      </c>
      <c r="K185" s="89">
        <v>589.06305000000009</v>
      </c>
      <c r="L185" s="90">
        <v>9.0766555170966811E-7</v>
      </c>
      <c r="M185" s="90">
        <v>2.0191636605001971E-3</v>
      </c>
      <c r="N185" s="90">
        <v>8.6066263075937745E-4</v>
      </c>
    </row>
    <row r="186" spans="2:14">
      <c r="B186" s="101" t="s">
        <v>732</v>
      </c>
      <c r="C186" s="82" t="s">
        <v>733</v>
      </c>
      <c r="D186" s="95" t="s">
        <v>30</v>
      </c>
      <c r="E186" s="95" t="s">
        <v>602</v>
      </c>
      <c r="F186" s="82"/>
      <c r="G186" s="95" t="s">
        <v>680</v>
      </c>
      <c r="H186" s="95" t="s">
        <v>164</v>
      </c>
      <c r="I186" s="89">
        <v>20480</v>
      </c>
      <c r="J186" s="91">
        <v>1465.5</v>
      </c>
      <c r="K186" s="89">
        <v>1285.74575</v>
      </c>
      <c r="L186" s="90">
        <v>7.699084300574312E-6</v>
      </c>
      <c r="M186" s="90">
        <v>4.4072210861682308E-3</v>
      </c>
      <c r="N186" s="90">
        <v>1.8785651547532792E-3</v>
      </c>
    </row>
    <row r="187" spans="2:14">
      <c r="B187" s="101" t="s">
        <v>734</v>
      </c>
      <c r="C187" s="82" t="s">
        <v>735</v>
      </c>
      <c r="D187" s="95" t="s">
        <v>601</v>
      </c>
      <c r="E187" s="95" t="s">
        <v>602</v>
      </c>
      <c r="F187" s="82"/>
      <c r="G187" s="95" t="s">
        <v>624</v>
      </c>
      <c r="H187" s="95" t="s">
        <v>162</v>
      </c>
      <c r="I187" s="89">
        <v>8880</v>
      </c>
      <c r="J187" s="91">
        <v>3521</v>
      </c>
      <c r="K187" s="89">
        <v>1202.50882</v>
      </c>
      <c r="L187" s="90">
        <v>1.4641748659254128E-6</v>
      </c>
      <c r="M187" s="90">
        <v>4.1219053050008348E-3</v>
      </c>
      <c r="N187" s="90">
        <v>1.7569501338312674E-3</v>
      </c>
    </row>
    <row r="188" spans="2:14">
      <c r="B188" s="101" t="s">
        <v>736</v>
      </c>
      <c r="C188" s="82" t="s">
        <v>737</v>
      </c>
      <c r="D188" s="95" t="s">
        <v>601</v>
      </c>
      <c r="E188" s="95" t="s">
        <v>602</v>
      </c>
      <c r="F188" s="82"/>
      <c r="G188" s="95" t="s">
        <v>608</v>
      </c>
      <c r="H188" s="95" t="s">
        <v>162</v>
      </c>
      <c r="I188" s="89">
        <v>1304</v>
      </c>
      <c r="J188" s="91">
        <v>1624</v>
      </c>
      <c r="K188" s="89">
        <v>81.44659</v>
      </c>
      <c r="L188" s="90">
        <v>1.5539494460538453E-6</v>
      </c>
      <c r="M188" s="90">
        <v>2.7917893475012349E-4</v>
      </c>
      <c r="N188" s="90">
        <v>1.1899920800630831E-4</v>
      </c>
    </row>
    <row r="189" spans="2:14">
      <c r="B189" s="101" t="s">
        <v>738</v>
      </c>
      <c r="C189" s="82" t="s">
        <v>739</v>
      </c>
      <c r="D189" s="95" t="s">
        <v>30</v>
      </c>
      <c r="E189" s="95" t="s">
        <v>602</v>
      </c>
      <c r="F189" s="82"/>
      <c r="G189" s="95" t="s">
        <v>740</v>
      </c>
      <c r="H189" s="95" t="s">
        <v>164</v>
      </c>
      <c r="I189" s="89">
        <v>1629</v>
      </c>
      <c r="J189" s="91">
        <v>6844</v>
      </c>
      <c r="K189" s="89">
        <v>477.60669999999999</v>
      </c>
      <c r="L189" s="90">
        <v>5.5085466606229785E-6</v>
      </c>
      <c r="M189" s="90">
        <v>1.6371186287298435E-3</v>
      </c>
      <c r="N189" s="90">
        <v>6.9781704843022271E-4</v>
      </c>
    </row>
    <row r="190" spans="2:14">
      <c r="B190" s="101" t="s">
        <v>741</v>
      </c>
      <c r="C190" s="82" t="s">
        <v>742</v>
      </c>
      <c r="D190" s="95" t="s">
        <v>138</v>
      </c>
      <c r="E190" s="95" t="s">
        <v>602</v>
      </c>
      <c r="F190" s="82"/>
      <c r="G190" s="95" t="s">
        <v>624</v>
      </c>
      <c r="H190" s="95" t="s">
        <v>671</v>
      </c>
      <c r="I190" s="89">
        <v>610</v>
      </c>
      <c r="J190" s="91">
        <v>25610</v>
      </c>
      <c r="K190" s="89">
        <v>615.08894999999995</v>
      </c>
      <c r="L190" s="90">
        <v>8.6824990851350345E-7</v>
      </c>
      <c r="M190" s="90">
        <v>2.1083740625306956E-3</v>
      </c>
      <c r="N190" s="90">
        <v>8.9868830485636988E-4</v>
      </c>
    </row>
    <row r="191" spans="2:14">
      <c r="B191" s="101" t="s">
        <v>743</v>
      </c>
      <c r="C191" s="82" t="s">
        <v>744</v>
      </c>
      <c r="D191" s="95" t="s">
        <v>601</v>
      </c>
      <c r="E191" s="95" t="s">
        <v>602</v>
      </c>
      <c r="F191" s="82"/>
      <c r="G191" s="95" t="s">
        <v>647</v>
      </c>
      <c r="H191" s="95" t="s">
        <v>162</v>
      </c>
      <c r="I191" s="89">
        <v>2250</v>
      </c>
      <c r="J191" s="91">
        <v>10726</v>
      </c>
      <c r="K191" s="89">
        <v>928.17441000000008</v>
      </c>
      <c r="L191" s="90">
        <v>8.4969788519637462E-6</v>
      </c>
      <c r="M191" s="90">
        <v>3.1815542313818708E-3</v>
      </c>
      <c r="N191" s="90">
        <v>1.3561282268750908E-3</v>
      </c>
    </row>
    <row r="192" spans="2:14">
      <c r="B192" s="101" t="s">
        <v>745</v>
      </c>
      <c r="C192" s="82" t="s">
        <v>746</v>
      </c>
      <c r="D192" s="95" t="s">
        <v>601</v>
      </c>
      <c r="E192" s="95" t="s">
        <v>602</v>
      </c>
      <c r="F192" s="82"/>
      <c r="G192" s="95" t="s">
        <v>677</v>
      </c>
      <c r="H192" s="95" t="s">
        <v>162</v>
      </c>
      <c r="I192" s="89">
        <v>6360</v>
      </c>
      <c r="J192" s="91">
        <v>3921</v>
      </c>
      <c r="K192" s="89">
        <v>959.09856000000002</v>
      </c>
      <c r="L192" s="90">
        <v>9.9579323858363799E-6</v>
      </c>
      <c r="M192" s="90">
        <v>3.2875546330567969E-3</v>
      </c>
      <c r="N192" s="90">
        <v>1.4013105894303344E-3</v>
      </c>
    </row>
    <row r="193" spans="2:14">
      <c r="B193" s="101" t="s">
        <v>747</v>
      </c>
      <c r="C193" s="82" t="s">
        <v>748</v>
      </c>
      <c r="D193" s="95" t="s">
        <v>606</v>
      </c>
      <c r="E193" s="95" t="s">
        <v>602</v>
      </c>
      <c r="F193" s="82"/>
      <c r="G193" s="95" t="s">
        <v>749</v>
      </c>
      <c r="H193" s="95" t="s">
        <v>162</v>
      </c>
      <c r="I193" s="89">
        <v>1851.9</v>
      </c>
      <c r="J193" s="91">
        <v>5712</v>
      </c>
      <c r="K193" s="89">
        <v>406.83191999999997</v>
      </c>
      <c r="L193" s="90">
        <v>1.2641818554167521E-6</v>
      </c>
      <c r="M193" s="90">
        <v>1.3945200412681174E-3</v>
      </c>
      <c r="N193" s="90">
        <v>5.9441010693861809E-4</v>
      </c>
    </row>
    <row r="194" spans="2:14">
      <c r="B194" s="101" t="s">
        <v>750</v>
      </c>
      <c r="C194" s="82" t="s">
        <v>751</v>
      </c>
      <c r="D194" s="95" t="s">
        <v>30</v>
      </c>
      <c r="E194" s="95" t="s">
        <v>602</v>
      </c>
      <c r="F194" s="82"/>
      <c r="G194" s="95" t="s">
        <v>652</v>
      </c>
      <c r="H194" s="95" t="s">
        <v>164</v>
      </c>
      <c r="I194" s="89">
        <v>2230</v>
      </c>
      <c r="J194" s="91">
        <v>7501</v>
      </c>
      <c r="K194" s="89">
        <v>716.57780000000002</v>
      </c>
      <c r="L194" s="90">
        <v>1.054397058196273E-5</v>
      </c>
      <c r="M194" s="90">
        <v>2.4562529489520315E-3</v>
      </c>
      <c r="N194" s="90">
        <v>1.0469706672176552E-3</v>
      </c>
    </row>
    <row r="195" spans="2:14">
      <c r="B195" s="101" t="s">
        <v>752</v>
      </c>
      <c r="C195" s="82" t="s">
        <v>753</v>
      </c>
      <c r="D195" s="95" t="s">
        <v>601</v>
      </c>
      <c r="E195" s="95" t="s">
        <v>602</v>
      </c>
      <c r="F195" s="82"/>
      <c r="G195" s="95" t="s">
        <v>686</v>
      </c>
      <c r="H195" s="95" t="s">
        <v>162</v>
      </c>
      <c r="I195" s="89">
        <v>3060</v>
      </c>
      <c r="J195" s="91">
        <v>7723</v>
      </c>
      <c r="K195" s="89">
        <v>908.90132999999992</v>
      </c>
      <c r="L195" s="90">
        <v>4.6287647755768509E-6</v>
      </c>
      <c r="M195" s="90">
        <v>3.1154908400998793E-3</v>
      </c>
      <c r="N195" s="90">
        <v>1.3279688987087154E-3</v>
      </c>
    </row>
    <row r="196" spans="2:14">
      <c r="B196" s="101" t="s">
        <v>754</v>
      </c>
      <c r="C196" s="82" t="s">
        <v>755</v>
      </c>
      <c r="D196" s="95" t="s">
        <v>30</v>
      </c>
      <c r="E196" s="95" t="s">
        <v>602</v>
      </c>
      <c r="F196" s="82"/>
      <c r="G196" s="95" t="s">
        <v>756</v>
      </c>
      <c r="H196" s="95" t="s">
        <v>164</v>
      </c>
      <c r="I196" s="89">
        <v>4020</v>
      </c>
      <c r="J196" s="91">
        <v>4191</v>
      </c>
      <c r="K196" s="89">
        <v>721.74376000000007</v>
      </c>
      <c r="L196" s="90">
        <v>2.3443955562157189E-6</v>
      </c>
      <c r="M196" s="90">
        <v>2.4739605928173146E-3</v>
      </c>
      <c r="N196" s="90">
        <v>1.0545184988529914E-3</v>
      </c>
    </row>
    <row r="197" spans="2:14">
      <c r="B197" s="101" t="s">
        <v>757</v>
      </c>
      <c r="C197" s="82" t="s">
        <v>758</v>
      </c>
      <c r="D197" s="95" t="s">
        <v>601</v>
      </c>
      <c r="E197" s="95" t="s">
        <v>602</v>
      </c>
      <c r="F197" s="82"/>
      <c r="G197" s="95" t="s">
        <v>657</v>
      </c>
      <c r="H197" s="95" t="s">
        <v>162</v>
      </c>
      <c r="I197" s="89">
        <v>6125.52</v>
      </c>
      <c r="J197" s="91">
        <v>4033</v>
      </c>
      <c r="K197" s="89">
        <v>956.13187000000005</v>
      </c>
      <c r="L197" s="90">
        <v>3.5481400832919852E-6</v>
      </c>
      <c r="M197" s="90">
        <v>3.2773855473537143E-3</v>
      </c>
      <c r="N197" s="90">
        <v>1.3969760462603841E-3</v>
      </c>
    </row>
    <row r="198" spans="2:14">
      <c r="B198" s="101" t="s">
        <v>759</v>
      </c>
      <c r="C198" s="82" t="s">
        <v>760</v>
      </c>
      <c r="D198" s="95" t="s">
        <v>30</v>
      </c>
      <c r="E198" s="95" t="s">
        <v>602</v>
      </c>
      <c r="F198" s="82"/>
      <c r="G198" s="95" t="s">
        <v>652</v>
      </c>
      <c r="H198" s="95" t="s">
        <v>164</v>
      </c>
      <c r="I198" s="89">
        <v>2010</v>
      </c>
      <c r="J198" s="91">
        <v>6369</v>
      </c>
      <c r="K198" s="89">
        <v>548.41160000000002</v>
      </c>
      <c r="L198" s="90">
        <v>3.38014846809418E-6</v>
      </c>
      <c r="M198" s="90">
        <v>1.8798204601642723E-3</v>
      </c>
      <c r="N198" s="90">
        <v>8.0126799736455936E-4</v>
      </c>
    </row>
    <row r="199" spans="2:14">
      <c r="B199" s="101" t="s">
        <v>761</v>
      </c>
      <c r="C199" s="82" t="s">
        <v>762</v>
      </c>
      <c r="D199" s="95" t="s">
        <v>601</v>
      </c>
      <c r="E199" s="95" t="s">
        <v>602</v>
      </c>
      <c r="F199" s="82"/>
      <c r="G199" s="95" t="s">
        <v>603</v>
      </c>
      <c r="H199" s="95" t="s">
        <v>162</v>
      </c>
      <c r="I199" s="89">
        <v>6170</v>
      </c>
      <c r="J199" s="91">
        <v>7417</v>
      </c>
      <c r="K199" s="89">
        <v>1760.0407499999999</v>
      </c>
      <c r="L199" s="90">
        <v>3.2392004412859885E-6</v>
      </c>
      <c r="M199" s="90">
        <v>6.0329880195329026E-3</v>
      </c>
      <c r="N199" s="90">
        <v>2.5715435760886845E-3</v>
      </c>
    </row>
    <row r="200" spans="2:14">
      <c r="B200" s="101" t="s">
        <v>763</v>
      </c>
      <c r="C200" s="82" t="s">
        <v>764</v>
      </c>
      <c r="D200" s="95" t="s">
        <v>601</v>
      </c>
      <c r="E200" s="95" t="s">
        <v>602</v>
      </c>
      <c r="F200" s="82"/>
      <c r="G200" s="95" t="s">
        <v>603</v>
      </c>
      <c r="H200" s="95" t="s">
        <v>162</v>
      </c>
      <c r="I200" s="89">
        <v>1570</v>
      </c>
      <c r="J200" s="91">
        <v>5722</v>
      </c>
      <c r="K200" s="89">
        <v>345.50695000000002</v>
      </c>
      <c r="L200" s="90">
        <v>1.263351777518248E-5</v>
      </c>
      <c r="M200" s="90">
        <v>1.1843130848051978E-3</v>
      </c>
      <c r="N200" s="90">
        <v>5.0481000384024882E-4</v>
      </c>
    </row>
    <row r="201" spans="2:14">
      <c r="B201" s="101" t="s">
        <v>765</v>
      </c>
      <c r="C201" s="82" t="s">
        <v>766</v>
      </c>
      <c r="D201" s="95" t="s">
        <v>122</v>
      </c>
      <c r="E201" s="95" t="s">
        <v>602</v>
      </c>
      <c r="F201" s="82"/>
      <c r="G201" s="95" t="s">
        <v>680</v>
      </c>
      <c r="H201" s="95" t="s">
        <v>165</v>
      </c>
      <c r="I201" s="89">
        <v>90740</v>
      </c>
      <c r="J201" s="91">
        <v>227.65</v>
      </c>
      <c r="K201" s="89">
        <v>1104.6936699999999</v>
      </c>
      <c r="L201" s="90">
        <v>3.4162295742202641E-6</v>
      </c>
      <c r="M201" s="90">
        <v>3.7866189611597536E-3</v>
      </c>
      <c r="N201" s="90">
        <v>1.6140353060770513E-3</v>
      </c>
    </row>
    <row r="202" spans="2:14">
      <c r="B202" s="101" t="s">
        <v>767</v>
      </c>
      <c r="C202" s="82" t="s">
        <v>768</v>
      </c>
      <c r="D202" s="95" t="s">
        <v>30</v>
      </c>
      <c r="E202" s="95" t="s">
        <v>602</v>
      </c>
      <c r="F202" s="82"/>
      <c r="G202" s="95" t="s">
        <v>740</v>
      </c>
      <c r="H202" s="95" t="s">
        <v>164</v>
      </c>
      <c r="I202" s="89">
        <v>958</v>
      </c>
      <c r="J202" s="91">
        <v>10906</v>
      </c>
      <c r="K202" s="89">
        <v>447.57964000000004</v>
      </c>
      <c r="L202" s="90">
        <v>4.6458521015291326E-6</v>
      </c>
      <c r="M202" s="90">
        <v>1.5341932315526502E-3</v>
      </c>
      <c r="N202" s="90">
        <v>6.5394539758814455E-4</v>
      </c>
    </row>
    <row r="203" spans="2:14">
      <c r="B203" s="101" t="s">
        <v>769</v>
      </c>
      <c r="C203" s="82" t="s">
        <v>770</v>
      </c>
      <c r="D203" s="95" t="s">
        <v>30</v>
      </c>
      <c r="E203" s="95" t="s">
        <v>602</v>
      </c>
      <c r="F203" s="82"/>
      <c r="G203" s="95" t="s">
        <v>710</v>
      </c>
      <c r="H203" s="95" t="s">
        <v>164</v>
      </c>
      <c r="I203" s="89">
        <v>2895</v>
      </c>
      <c r="J203" s="91">
        <v>3292.5</v>
      </c>
      <c r="K203" s="89">
        <v>408.33226000000002</v>
      </c>
      <c r="L203" s="90">
        <v>6.2124380331301875E-6</v>
      </c>
      <c r="M203" s="90">
        <v>1.399662838811428E-3</v>
      </c>
      <c r="N203" s="90">
        <v>5.9660220941632998E-4</v>
      </c>
    </row>
    <row r="204" spans="2:14">
      <c r="B204" s="101" t="s">
        <v>771</v>
      </c>
      <c r="C204" s="82" t="s">
        <v>772</v>
      </c>
      <c r="D204" s="95" t="s">
        <v>601</v>
      </c>
      <c r="E204" s="95" t="s">
        <v>602</v>
      </c>
      <c r="F204" s="82"/>
      <c r="G204" s="95" t="s">
        <v>261</v>
      </c>
      <c r="H204" s="95" t="s">
        <v>162</v>
      </c>
      <c r="I204" s="89">
        <v>5771.73</v>
      </c>
      <c r="J204" s="91">
        <v>9782</v>
      </c>
      <c r="K204" s="89">
        <v>2171.4155599999999</v>
      </c>
      <c r="L204" s="90">
        <v>3.5574366271386724E-6</v>
      </c>
      <c r="M204" s="90">
        <v>7.4430799735218231E-3</v>
      </c>
      <c r="N204" s="90">
        <v>3.1725911654812617E-3</v>
      </c>
    </row>
    <row r="205" spans="2:14">
      <c r="B205" s="101" t="s">
        <v>773</v>
      </c>
      <c r="C205" s="82" t="s">
        <v>774</v>
      </c>
      <c r="D205" s="95" t="s">
        <v>601</v>
      </c>
      <c r="E205" s="95" t="s">
        <v>602</v>
      </c>
      <c r="F205" s="82"/>
      <c r="G205" s="95" t="s">
        <v>657</v>
      </c>
      <c r="H205" s="95" t="s">
        <v>162</v>
      </c>
      <c r="I205" s="89">
        <v>16540.36</v>
      </c>
      <c r="J205" s="91">
        <v>4733</v>
      </c>
      <c r="K205" s="89">
        <v>3010.8612499999999</v>
      </c>
      <c r="L205" s="90">
        <v>3.2578697575828604E-6</v>
      </c>
      <c r="M205" s="90">
        <v>1.0320493914544798E-2</v>
      </c>
      <c r="N205" s="90">
        <v>4.399080479205863E-3</v>
      </c>
    </row>
    <row r="206" spans="2:14">
      <c r="B206" s="127"/>
      <c r="C206" s="127"/>
      <c r="D206" s="127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</row>
    <row r="207" spans="2:14">
      <c r="B207" s="127"/>
      <c r="C207" s="127"/>
      <c r="D207" s="127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 spans="2:14">
      <c r="B208" s="126" t="s">
        <v>1030</v>
      </c>
      <c r="C208" s="127"/>
      <c r="D208" s="127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</row>
    <row r="209" spans="2:14">
      <c r="B209" s="126" t="s">
        <v>111</v>
      </c>
      <c r="C209" s="127"/>
      <c r="D209" s="127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</row>
    <row r="210" spans="2:14">
      <c r="B210" s="129"/>
      <c r="C210" s="127"/>
      <c r="D210" s="127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</row>
    <row r="211" spans="2:14">
      <c r="E211" s="1"/>
      <c r="F211" s="1"/>
      <c r="G211" s="1"/>
    </row>
    <row r="212" spans="2:14">
      <c r="E212" s="1"/>
      <c r="F212" s="1"/>
      <c r="G212" s="1"/>
    </row>
    <row r="213" spans="2:14">
      <c r="E213" s="1"/>
      <c r="F213" s="1"/>
      <c r="G213" s="1"/>
    </row>
    <row r="214" spans="2:14">
      <c r="E214" s="1"/>
      <c r="F214" s="1"/>
      <c r="G214" s="1"/>
    </row>
    <row r="215" spans="2:14">
      <c r="E215" s="1"/>
      <c r="F215" s="1"/>
      <c r="G215" s="1"/>
    </row>
    <row r="216" spans="2:14">
      <c r="E216" s="1"/>
      <c r="F216" s="1"/>
      <c r="G216" s="1"/>
    </row>
    <row r="217" spans="2:14">
      <c r="E217" s="1"/>
      <c r="F217" s="1"/>
      <c r="G217" s="1"/>
    </row>
    <row r="218" spans="2:14">
      <c r="E218" s="1"/>
      <c r="F218" s="1"/>
      <c r="G218" s="1"/>
    </row>
    <row r="219" spans="2:14">
      <c r="E219" s="1"/>
      <c r="F219" s="1"/>
      <c r="G219" s="1"/>
    </row>
    <row r="220" spans="2:14">
      <c r="E220" s="1"/>
      <c r="F220" s="1"/>
      <c r="G220" s="1"/>
    </row>
    <row r="221" spans="2:14">
      <c r="E221" s="1"/>
      <c r="F221" s="1"/>
      <c r="G221" s="1"/>
    </row>
    <row r="222" spans="2:14">
      <c r="E222" s="1"/>
      <c r="F222" s="1"/>
      <c r="G222" s="1"/>
    </row>
    <row r="223" spans="2:14">
      <c r="E223" s="1"/>
      <c r="F223" s="1"/>
      <c r="G223" s="1"/>
    </row>
    <row r="224" spans="2:14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$AZ$6:$AZ$23</formula1>
    </dataValidation>
    <dataValidation type="list" allowBlank="1" showInputMessage="1" showErrorMessage="1" sqref="H12:H357">
      <formula1>$BD$6:$BD$19</formula1>
    </dataValidation>
    <dataValidation type="list" allowBlank="1" showInputMessage="1" showErrorMessage="1" sqref="G12:G363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7.42578125" style="2" bestFit="1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178</v>
      </c>
      <c r="C1" s="80" t="s" vm="1">
        <v>232</v>
      </c>
    </row>
    <row r="2" spans="2:58">
      <c r="B2" s="57" t="s">
        <v>177</v>
      </c>
      <c r="C2" s="80" t="s">
        <v>233</v>
      </c>
    </row>
    <row r="3" spans="2:58">
      <c r="B3" s="57" t="s">
        <v>179</v>
      </c>
      <c r="C3" s="80" t="s">
        <v>234</v>
      </c>
    </row>
    <row r="4" spans="2:58">
      <c r="B4" s="57" t="s">
        <v>180</v>
      </c>
      <c r="C4" s="80">
        <v>76</v>
      </c>
    </row>
    <row r="6" spans="2:58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1"/>
      <c r="BF6" s="3"/>
    </row>
    <row r="7" spans="2:58" ht="26.25" customHeight="1">
      <c r="B7" s="149" t="s">
        <v>89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1"/>
      <c r="BC7" s="3"/>
      <c r="BF7" s="3"/>
    </row>
    <row r="8" spans="2:58" s="3" customFormat="1" ht="63" customHeight="1">
      <c r="B8" s="23" t="s">
        <v>114</v>
      </c>
      <c r="C8" s="31" t="s">
        <v>43</v>
      </c>
      <c r="D8" s="72" t="s">
        <v>118</v>
      </c>
      <c r="E8" s="72" t="s">
        <v>116</v>
      </c>
      <c r="F8" s="72" t="s">
        <v>61</v>
      </c>
      <c r="G8" s="31" t="s">
        <v>100</v>
      </c>
      <c r="H8" s="31" t="s">
        <v>0</v>
      </c>
      <c r="I8" s="31" t="s">
        <v>104</v>
      </c>
      <c r="J8" s="31" t="s">
        <v>57</v>
      </c>
      <c r="K8" s="31" t="s">
        <v>55</v>
      </c>
      <c r="L8" s="72" t="s">
        <v>181</v>
      </c>
      <c r="M8" s="32" t="s">
        <v>183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58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107" t="s">
        <v>35</v>
      </c>
      <c r="C11" s="103"/>
      <c r="D11" s="103"/>
      <c r="E11" s="103"/>
      <c r="F11" s="103"/>
      <c r="G11" s="103"/>
      <c r="H11" s="104"/>
      <c r="I11" s="105"/>
      <c r="J11" s="104">
        <v>323436.97321999999</v>
      </c>
      <c r="K11" s="103"/>
      <c r="L11" s="106">
        <v>1</v>
      </c>
      <c r="M11" s="106">
        <v>0.4725642123646619</v>
      </c>
      <c r="N11" s="5"/>
      <c r="BC11" s="1"/>
      <c r="BD11" s="3"/>
      <c r="BF11" s="1"/>
    </row>
    <row r="12" spans="2:58" ht="20.25">
      <c r="B12" s="83" t="s">
        <v>230</v>
      </c>
      <c r="C12" s="84"/>
      <c r="D12" s="84"/>
      <c r="E12" s="84"/>
      <c r="F12" s="84"/>
      <c r="G12" s="84"/>
      <c r="H12" s="92"/>
      <c r="I12" s="94"/>
      <c r="J12" s="92">
        <v>29334.554220000005</v>
      </c>
      <c r="K12" s="84"/>
      <c r="L12" s="93">
        <v>9.0696354000464899E-2</v>
      </c>
      <c r="M12" s="93">
        <v>4.2859851092576257E-2</v>
      </c>
      <c r="BD12" s="4"/>
    </row>
    <row r="13" spans="2:58">
      <c r="B13" s="108" t="s">
        <v>63</v>
      </c>
      <c r="C13" s="84"/>
      <c r="D13" s="84"/>
      <c r="E13" s="84"/>
      <c r="F13" s="84"/>
      <c r="G13" s="84"/>
      <c r="H13" s="92"/>
      <c r="I13" s="94"/>
      <c r="J13" s="92">
        <v>29231.083470000005</v>
      </c>
      <c r="K13" s="84"/>
      <c r="L13" s="93">
        <v>9.0376443914212581E-2</v>
      </c>
      <c r="M13" s="93">
        <v>4.2708673034638912E-2</v>
      </c>
    </row>
    <row r="14" spans="2:58">
      <c r="B14" s="88" t="s">
        <v>775</v>
      </c>
      <c r="C14" s="82" t="s">
        <v>776</v>
      </c>
      <c r="D14" s="95" t="s">
        <v>119</v>
      </c>
      <c r="E14" s="82" t="s">
        <v>777</v>
      </c>
      <c r="F14" s="95" t="s">
        <v>778</v>
      </c>
      <c r="G14" s="95" t="s">
        <v>163</v>
      </c>
      <c r="H14" s="89">
        <v>100000.64</v>
      </c>
      <c r="I14" s="91">
        <v>1269</v>
      </c>
      <c r="J14" s="89">
        <v>1269.0081200000002</v>
      </c>
      <c r="K14" s="90">
        <v>1.3429172967258569E-3</v>
      </c>
      <c r="L14" s="90">
        <v>3.9235097563716939E-3</v>
      </c>
      <c r="M14" s="90">
        <v>1.854110297724856E-3</v>
      </c>
    </row>
    <row r="15" spans="2:58">
      <c r="B15" s="88" t="s">
        <v>779</v>
      </c>
      <c r="C15" s="82" t="s">
        <v>780</v>
      </c>
      <c r="D15" s="95" t="s">
        <v>119</v>
      </c>
      <c r="E15" s="82" t="s">
        <v>781</v>
      </c>
      <c r="F15" s="95" t="s">
        <v>778</v>
      </c>
      <c r="G15" s="95" t="s">
        <v>163</v>
      </c>
      <c r="H15" s="89">
        <v>249000</v>
      </c>
      <c r="I15" s="91">
        <v>1205</v>
      </c>
      <c r="J15" s="89">
        <v>3000.45</v>
      </c>
      <c r="K15" s="90">
        <v>9.7647058823529414E-4</v>
      </c>
      <c r="L15" s="90">
        <v>9.2767687321854541E-3</v>
      </c>
      <c r="M15" s="90">
        <v>4.3838689092143427E-3</v>
      </c>
    </row>
    <row r="16" spans="2:58" ht="20.25">
      <c r="B16" s="88" t="s">
        <v>782</v>
      </c>
      <c r="C16" s="82" t="s">
        <v>783</v>
      </c>
      <c r="D16" s="95" t="s">
        <v>119</v>
      </c>
      <c r="E16" s="82" t="s">
        <v>781</v>
      </c>
      <c r="F16" s="95" t="s">
        <v>778</v>
      </c>
      <c r="G16" s="95" t="s">
        <v>163</v>
      </c>
      <c r="H16" s="89">
        <v>0.02</v>
      </c>
      <c r="I16" s="91">
        <v>1260</v>
      </c>
      <c r="J16" s="89">
        <v>2.5000000000000001E-4</v>
      </c>
      <c r="K16" s="90">
        <v>1.2756729174639621E-10</v>
      </c>
      <c r="L16" s="90">
        <v>7.7294811879763487E-10</v>
      </c>
      <c r="M16" s="90">
        <v>3.6526761895835148E-10</v>
      </c>
      <c r="BC16" s="4"/>
    </row>
    <row r="17" spans="2:13">
      <c r="B17" s="88" t="s">
        <v>784</v>
      </c>
      <c r="C17" s="82" t="s">
        <v>785</v>
      </c>
      <c r="D17" s="95" t="s">
        <v>119</v>
      </c>
      <c r="E17" s="82" t="s">
        <v>786</v>
      </c>
      <c r="F17" s="95" t="s">
        <v>778</v>
      </c>
      <c r="G17" s="95" t="s">
        <v>163</v>
      </c>
      <c r="H17" s="89">
        <v>0.47</v>
      </c>
      <c r="I17" s="91">
        <v>12310</v>
      </c>
      <c r="J17" s="89">
        <v>5.7860000000000002E-2</v>
      </c>
      <c r="K17" s="90">
        <v>2.4443121973310917E-8</v>
      </c>
      <c r="L17" s="90">
        <v>1.7889111261452462E-7</v>
      </c>
      <c r="M17" s="90">
        <v>8.453753773172086E-8</v>
      </c>
    </row>
    <row r="18" spans="2:13">
      <c r="B18" s="88" t="s">
        <v>787</v>
      </c>
      <c r="C18" s="82" t="s">
        <v>788</v>
      </c>
      <c r="D18" s="95" t="s">
        <v>119</v>
      </c>
      <c r="E18" s="82" t="s">
        <v>786</v>
      </c>
      <c r="F18" s="95" t="s">
        <v>778</v>
      </c>
      <c r="G18" s="95" t="s">
        <v>163</v>
      </c>
      <c r="H18" s="89">
        <v>30849.72</v>
      </c>
      <c r="I18" s="91">
        <v>9713</v>
      </c>
      <c r="J18" s="89">
        <v>2996.4332999999997</v>
      </c>
      <c r="K18" s="90">
        <v>2.1722095479509928E-3</v>
      </c>
      <c r="L18" s="90">
        <v>9.2643499293503552E-3</v>
      </c>
      <c r="M18" s="90">
        <v>4.378000227434062E-3</v>
      </c>
    </row>
    <row r="19" spans="2:13">
      <c r="B19" s="88" t="s">
        <v>789</v>
      </c>
      <c r="C19" s="82" t="s">
        <v>790</v>
      </c>
      <c r="D19" s="95" t="s">
        <v>119</v>
      </c>
      <c r="E19" s="82" t="s">
        <v>786</v>
      </c>
      <c r="F19" s="95" t="s">
        <v>778</v>
      </c>
      <c r="G19" s="95" t="s">
        <v>163</v>
      </c>
      <c r="H19" s="89">
        <v>61750</v>
      </c>
      <c r="I19" s="91">
        <v>12070</v>
      </c>
      <c r="J19" s="89">
        <v>7453.2250000000004</v>
      </c>
      <c r="K19" s="90">
        <v>6.0151499173104401E-4</v>
      </c>
      <c r="L19" s="90">
        <v>2.3043824970902009E-2</v>
      </c>
      <c r="M19" s="90">
        <v>1.0889686997243436E-2</v>
      </c>
    </row>
    <row r="20" spans="2:13">
      <c r="B20" s="88" t="s">
        <v>791</v>
      </c>
      <c r="C20" s="82" t="s">
        <v>792</v>
      </c>
      <c r="D20" s="95" t="s">
        <v>119</v>
      </c>
      <c r="E20" s="82" t="s">
        <v>793</v>
      </c>
      <c r="F20" s="95" t="s">
        <v>778</v>
      </c>
      <c r="G20" s="95" t="s">
        <v>163</v>
      </c>
      <c r="H20" s="89">
        <v>446779.82</v>
      </c>
      <c r="I20" s="91">
        <v>980.5</v>
      </c>
      <c r="J20" s="89">
        <v>4380.6761399999996</v>
      </c>
      <c r="K20" s="90">
        <v>4.2885206675861934E-3</v>
      </c>
      <c r="L20" s="90">
        <v>1.3544141525898737E-2</v>
      </c>
      <c r="M20" s="90">
        <v>6.4004765723418471E-3</v>
      </c>
    </row>
    <row r="21" spans="2:13">
      <c r="B21" s="88" t="s">
        <v>794</v>
      </c>
      <c r="C21" s="82" t="s">
        <v>795</v>
      </c>
      <c r="D21" s="95" t="s">
        <v>119</v>
      </c>
      <c r="E21" s="82" t="s">
        <v>793</v>
      </c>
      <c r="F21" s="95" t="s">
        <v>778</v>
      </c>
      <c r="G21" s="95" t="s">
        <v>163</v>
      </c>
      <c r="H21" s="89">
        <v>50870</v>
      </c>
      <c r="I21" s="91">
        <v>12100</v>
      </c>
      <c r="J21" s="89">
        <v>6155.27</v>
      </c>
      <c r="K21" s="90">
        <v>1.2303323977453982E-3</v>
      </c>
      <c r="L21" s="90">
        <v>1.9030817468766073E-2</v>
      </c>
      <c r="M21" s="90">
        <v>8.9932832677830886E-3</v>
      </c>
    </row>
    <row r="22" spans="2:13">
      <c r="B22" s="88" t="s">
        <v>796</v>
      </c>
      <c r="C22" s="82" t="s">
        <v>797</v>
      </c>
      <c r="D22" s="95" t="s">
        <v>119</v>
      </c>
      <c r="E22" s="82" t="s">
        <v>777</v>
      </c>
      <c r="F22" s="95" t="s">
        <v>778</v>
      </c>
      <c r="G22" s="95" t="s">
        <v>163</v>
      </c>
      <c r="H22" s="89">
        <v>269219.27</v>
      </c>
      <c r="I22" s="91">
        <v>992</v>
      </c>
      <c r="J22" s="89">
        <v>2670.6551600000003</v>
      </c>
      <c r="K22" s="90">
        <v>8.1548767412876373E-3</v>
      </c>
      <c r="L22" s="90">
        <v>8.2571115275167865E-3</v>
      </c>
      <c r="M22" s="90">
        <v>3.9020154054081411E-3</v>
      </c>
    </row>
    <row r="23" spans="2:13">
      <c r="B23" s="88" t="s">
        <v>798</v>
      </c>
      <c r="C23" s="82" t="s">
        <v>799</v>
      </c>
      <c r="D23" s="95" t="s">
        <v>119</v>
      </c>
      <c r="E23" s="82" t="s">
        <v>781</v>
      </c>
      <c r="F23" s="95" t="s">
        <v>778</v>
      </c>
      <c r="G23" s="95" t="s">
        <v>163</v>
      </c>
      <c r="H23" s="89">
        <v>66894.11</v>
      </c>
      <c r="I23" s="91">
        <v>983.8</v>
      </c>
      <c r="J23" s="89">
        <v>658.10424999999998</v>
      </c>
      <c r="K23" s="90">
        <v>1.9112602857142857E-3</v>
      </c>
      <c r="L23" s="90">
        <v>2.0347217680409136E-3</v>
      </c>
      <c r="M23" s="90">
        <v>9.6153668969548673E-4</v>
      </c>
    </row>
    <row r="24" spans="2:13">
      <c r="B24" s="88" t="s">
        <v>800</v>
      </c>
      <c r="C24" s="82" t="s">
        <v>801</v>
      </c>
      <c r="D24" s="95" t="s">
        <v>119</v>
      </c>
      <c r="E24" s="82" t="s">
        <v>781</v>
      </c>
      <c r="F24" s="95" t="s">
        <v>778</v>
      </c>
      <c r="G24" s="95" t="s">
        <v>163</v>
      </c>
      <c r="H24" s="89">
        <v>65209.41</v>
      </c>
      <c r="I24" s="91">
        <v>992.5</v>
      </c>
      <c r="J24" s="89">
        <v>647.20339000000001</v>
      </c>
      <c r="K24" s="90">
        <v>1.3058787645309866E-3</v>
      </c>
      <c r="L24" s="90">
        <v>2.0010185711198079E-3</v>
      </c>
      <c r="M24" s="90">
        <v>9.4560976498829334E-4</v>
      </c>
    </row>
    <row r="25" spans="2:13">
      <c r="B25" s="85"/>
      <c r="C25" s="82"/>
      <c r="D25" s="82"/>
      <c r="E25" s="82"/>
      <c r="F25" s="82"/>
      <c r="G25" s="82"/>
      <c r="H25" s="89"/>
      <c r="I25" s="91"/>
      <c r="J25" s="82"/>
      <c r="K25" s="82"/>
      <c r="L25" s="90"/>
      <c r="M25" s="82"/>
    </row>
    <row r="26" spans="2:13">
      <c r="B26" s="108" t="s">
        <v>64</v>
      </c>
      <c r="C26" s="84"/>
      <c r="D26" s="84"/>
      <c r="E26" s="84"/>
      <c r="F26" s="84"/>
      <c r="G26" s="84"/>
      <c r="H26" s="92"/>
      <c r="I26" s="94"/>
      <c r="J26" s="92">
        <v>103.47075</v>
      </c>
      <c r="K26" s="84"/>
      <c r="L26" s="93">
        <v>3.1991008625232149E-4</v>
      </c>
      <c r="M26" s="93">
        <v>1.5117805793733938E-4</v>
      </c>
    </row>
    <row r="27" spans="2:13">
      <c r="B27" s="88" t="s">
        <v>802</v>
      </c>
      <c r="C27" s="82" t="s">
        <v>803</v>
      </c>
      <c r="D27" s="95" t="s">
        <v>119</v>
      </c>
      <c r="E27" s="82" t="s">
        <v>781</v>
      </c>
      <c r="F27" s="95" t="s">
        <v>804</v>
      </c>
      <c r="G27" s="95" t="s">
        <v>163</v>
      </c>
      <c r="H27" s="89">
        <v>14053.18</v>
      </c>
      <c r="I27" s="91">
        <v>736.28</v>
      </c>
      <c r="J27" s="89">
        <v>103.47075</v>
      </c>
      <c r="K27" s="90">
        <v>6.9769947306566008E-4</v>
      </c>
      <c r="L27" s="90">
        <v>3.1991008625232149E-4</v>
      </c>
      <c r="M27" s="90">
        <v>1.5117805793733938E-4</v>
      </c>
    </row>
    <row r="28" spans="2:13">
      <c r="B28" s="85"/>
      <c r="C28" s="82"/>
      <c r="D28" s="82"/>
      <c r="E28" s="82"/>
      <c r="F28" s="82"/>
      <c r="G28" s="82"/>
      <c r="H28" s="89"/>
      <c r="I28" s="91"/>
      <c r="J28" s="82"/>
      <c r="K28" s="82"/>
      <c r="L28" s="90"/>
      <c r="M28" s="82"/>
    </row>
    <row r="29" spans="2:13">
      <c r="B29" s="83" t="s">
        <v>229</v>
      </c>
      <c r="C29" s="84"/>
      <c r="D29" s="84"/>
      <c r="E29" s="84"/>
      <c r="F29" s="84"/>
      <c r="G29" s="84"/>
      <c r="H29" s="92"/>
      <c r="I29" s="94"/>
      <c r="J29" s="92">
        <v>294102.41900000005</v>
      </c>
      <c r="K29" s="84"/>
      <c r="L29" s="93">
        <v>0.90930364599953528</v>
      </c>
      <c r="M29" s="93">
        <v>0.42970436127208578</v>
      </c>
    </row>
    <row r="30" spans="2:13">
      <c r="B30" s="108" t="s">
        <v>65</v>
      </c>
      <c r="C30" s="84"/>
      <c r="D30" s="84"/>
      <c r="E30" s="84"/>
      <c r="F30" s="84"/>
      <c r="G30" s="84"/>
      <c r="H30" s="92"/>
      <c r="I30" s="94"/>
      <c r="J30" s="92">
        <v>294102.41900000005</v>
      </c>
      <c r="K30" s="84"/>
      <c r="L30" s="93">
        <v>0.90930364599953528</v>
      </c>
      <c r="M30" s="93">
        <v>0.42970436127208578</v>
      </c>
    </row>
    <row r="31" spans="2:13">
      <c r="B31" s="88" t="s">
        <v>805</v>
      </c>
      <c r="C31" s="82" t="s">
        <v>806</v>
      </c>
      <c r="D31" s="95" t="s">
        <v>30</v>
      </c>
      <c r="E31" s="82"/>
      <c r="F31" s="95" t="s">
        <v>778</v>
      </c>
      <c r="G31" s="95" t="s">
        <v>162</v>
      </c>
      <c r="H31" s="89">
        <v>132820.10999999999</v>
      </c>
      <c r="I31" s="91">
        <v>2389</v>
      </c>
      <c r="J31" s="89">
        <v>12203.636569999999</v>
      </c>
      <c r="K31" s="90">
        <v>4.0337080074625657E-3</v>
      </c>
      <c r="L31" s="90">
        <v>3.7731111717086083E-2</v>
      </c>
      <c r="M31" s="90">
        <v>1.783037309022785E-2</v>
      </c>
    </row>
    <row r="32" spans="2:13">
      <c r="B32" s="88" t="s">
        <v>807</v>
      </c>
      <c r="C32" s="82" t="s">
        <v>808</v>
      </c>
      <c r="D32" s="95" t="s">
        <v>601</v>
      </c>
      <c r="E32" s="82"/>
      <c r="F32" s="95" t="s">
        <v>778</v>
      </c>
      <c r="G32" s="95" t="s">
        <v>162</v>
      </c>
      <c r="H32" s="89">
        <v>28390</v>
      </c>
      <c r="I32" s="91">
        <v>5515</v>
      </c>
      <c r="J32" s="89">
        <v>6021.7148899999993</v>
      </c>
      <c r="K32" s="90">
        <v>1.5691861670474454E-4</v>
      </c>
      <c r="L32" s="90">
        <v>1.8617892784644825E-2</v>
      </c>
      <c r="M32" s="90">
        <v>8.7981498396654048E-3</v>
      </c>
    </row>
    <row r="33" spans="2:13">
      <c r="B33" s="88" t="s">
        <v>809</v>
      </c>
      <c r="C33" s="82" t="s">
        <v>810</v>
      </c>
      <c r="D33" s="95" t="s">
        <v>123</v>
      </c>
      <c r="E33" s="82"/>
      <c r="F33" s="95" t="s">
        <v>778</v>
      </c>
      <c r="G33" s="95" t="s">
        <v>172</v>
      </c>
      <c r="H33" s="89">
        <v>592339.56999999995</v>
      </c>
      <c r="I33" s="91">
        <v>1314</v>
      </c>
      <c r="J33" s="89">
        <v>29108.142230000001</v>
      </c>
      <c r="K33" s="90">
        <v>6.3867034822425687E-4</v>
      </c>
      <c r="L33" s="90">
        <v>8.9996335113489978E-2</v>
      </c>
      <c r="M33" s="90">
        <v>4.2529047218612559E-2</v>
      </c>
    </row>
    <row r="34" spans="2:13">
      <c r="B34" s="88" t="s">
        <v>811</v>
      </c>
      <c r="C34" s="82" t="s">
        <v>812</v>
      </c>
      <c r="D34" s="95" t="s">
        <v>601</v>
      </c>
      <c r="E34" s="82"/>
      <c r="F34" s="95" t="s">
        <v>778</v>
      </c>
      <c r="G34" s="95" t="s">
        <v>162</v>
      </c>
      <c r="H34" s="89">
        <v>3803</v>
      </c>
      <c r="I34" s="91">
        <v>6824</v>
      </c>
      <c r="J34" s="89">
        <v>998.10131000000001</v>
      </c>
      <c r="K34" s="90">
        <v>1.8004565764718246E-5</v>
      </c>
      <c r="L34" s="90">
        <v>3.0859221197358198E-3</v>
      </c>
      <c r="M34" s="90">
        <v>1.4582963559316459E-3</v>
      </c>
    </row>
    <row r="35" spans="2:13">
      <c r="B35" s="88" t="s">
        <v>813</v>
      </c>
      <c r="C35" s="82" t="s">
        <v>814</v>
      </c>
      <c r="D35" s="95" t="s">
        <v>30</v>
      </c>
      <c r="E35" s="82"/>
      <c r="F35" s="95" t="s">
        <v>778</v>
      </c>
      <c r="G35" s="95" t="s">
        <v>164</v>
      </c>
      <c r="H35" s="89">
        <v>1892</v>
      </c>
      <c r="I35" s="91">
        <v>4223</v>
      </c>
      <c r="J35" s="89">
        <v>342.28001</v>
      </c>
      <c r="K35" s="90">
        <v>5.9124999999999998E-4</v>
      </c>
      <c r="L35" s="90">
        <v>1.0582587593261426E-3</v>
      </c>
      <c r="M35" s="90">
        <v>5.0009521707896297E-4</v>
      </c>
    </row>
    <row r="36" spans="2:13">
      <c r="B36" s="88" t="s">
        <v>815</v>
      </c>
      <c r="C36" s="82" t="s">
        <v>816</v>
      </c>
      <c r="D36" s="95" t="s">
        <v>601</v>
      </c>
      <c r="E36" s="82"/>
      <c r="F36" s="95" t="s">
        <v>778</v>
      </c>
      <c r="G36" s="95" t="s">
        <v>162</v>
      </c>
      <c r="H36" s="89">
        <v>49190.06</v>
      </c>
      <c r="I36" s="91">
        <v>21050</v>
      </c>
      <c r="J36" s="89">
        <v>39823.43634</v>
      </c>
      <c r="K36" s="90">
        <v>1.4227060014461316E-4</v>
      </c>
      <c r="L36" s="90">
        <v>0.12312580081224148</v>
      </c>
      <c r="M36" s="90">
        <v>5.818484708260515E-2</v>
      </c>
    </row>
    <row r="37" spans="2:13">
      <c r="B37" s="88" t="s">
        <v>817</v>
      </c>
      <c r="C37" s="82" t="s">
        <v>818</v>
      </c>
      <c r="D37" s="95" t="s">
        <v>601</v>
      </c>
      <c r="E37" s="82"/>
      <c r="F37" s="95" t="s">
        <v>778</v>
      </c>
      <c r="G37" s="95" t="s">
        <v>162</v>
      </c>
      <c r="H37" s="89">
        <v>43980</v>
      </c>
      <c r="I37" s="91">
        <v>2765</v>
      </c>
      <c r="J37" s="89">
        <v>4676.9167600000001</v>
      </c>
      <c r="K37" s="90">
        <v>8.1293900184842879E-4</v>
      </c>
      <c r="L37" s="90">
        <v>1.4460056045660519E-2</v>
      </c>
      <c r="M37" s="90">
        <v>6.833304995966431E-3</v>
      </c>
    </row>
    <row r="38" spans="2:13">
      <c r="B38" s="88" t="s">
        <v>819</v>
      </c>
      <c r="C38" s="82" t="s">
        <v>820</v>
      </c>
      <c r="D38" s="95" t="s">
        <v>30</v>
      </c>
      <c r="E38" s="82"/>
      <c r="F38" s="95" t="s">
        <v>778</v>
      </c>
      <c r="G38" s="95" t="s">
        <v>164</v>
      </c>
      <c r="H38" s="89">
        <v>114119</v>
      </c>
      <c r="I38" s="91">
        <v>2949</v>
      </c>
      <c r="J38" s="89">
        <v>14416.90559</v>
      </c>
      <c r="K38" s="90">
        <v>5.781104356636272E-4</v>
      </c>
      <c r="L38" s="90">
        <v>4.4574080218694426E-2</v>
      </c>
      <c r="M38" s="90">
        <v>2.1064115110426589E-2</v>
      </c>
    </row>
    <row r="39" spans="2:13">
      <c r="B39" s="88" t="s">
        <v>821</v>
      </c>
      <c r="C39" s="82" t="s">
        <v>822</v>
      </c>
      <c r="D39" s="95" t="s">
        <v>122</v>
      </c>
      <c r="E39" s="82"/>
      <c r="F39" s="95" t="s">
        <v>778</v>
      </c>
      <c r="G39" s="95" t="s">
        <v>165</v>
      </c>
      <c r="H39" s="89">
        <v>794473</v>
      </c>
      <c r="I39" s="91">
        <v>643</v>
      </c>
      <c r="J39" s="89">
        <v>26417.38638</v>
      </c>
      <c r="K39" s="90">
        <v>1.3002412048225475E-3</v>
      </c>
      <c r="L39" s="90">
        <v>8.1677076423885053E-2</v>
      </c>
      <c r="M39" s="90">
        <v>3.8597663288501532E-2</v>
      </c>
    </row>
    <row r="40" spans="2:13">
      <c r="B40" s="88" t="s">
        <v>823</v>
      </c>
      <c r="C40" s="82" t="s">
        <v>824</v>
      </c>
      <c r="D40" s="95" t="s">
        <v>601</v>
      </c>
      <c r="E40" s="82"/>
      <c r="F40" s="95" t="s">
        <v>778</v>
      </c>
      <c r="G40" s="95" t="s">
        <v>162</v>
      </c>
      <c r="H40" s="89">
        <v>60649.7</v>
      </c>
      <c r="I40" s="91">
        <v>3422</v>
      </c>
      <c r="J40" s="89">
        <v>7982.1142800000007</v>
      </c>
      <c r="K40" s="90">
        <v>5.9460490196078426E-4</v>
      </c>
      <c r="L40" s="90">
        <v>2.4679040867014952E-2</v>
      </c>
      <c r="M40" s="90">
        <v>1.1662431509236224E-2</v>
      </c>
    </row>
    <row r="41" spans="2:13">
      <c r="B41" s="88" t="s">
        <v>825</v>
      </c>
      <c r="C41" s="82" t="s">
        <v>826</v>
      </c>
      <c r="D41" s="95" t="s">
        <v>601</v>
      </c>
      <c r="E41" s="82"/>
      <c r="F41" s="95" t="s">
        <v>778</v>
      </c>
      <c r="G41" s="95" t="s">
        <v>162</v>
      </c>
      <c r="H41" s="89">
        <v>30900</v>
      </c>
      <c r="I41" s="91">
        <v>3231</v>
      </c>
      <c r="J41" s="89">
        <v>3839.7656299999999</v>
      </c>
      <c r="K41" s="90">
        <v>9.1555555555555552E-4</v>
      </c>
      <c r="L41" s="90">
        <v>1.1871758481329261E-2</v>
      </c>
      <c r="M41" s="90">
        <v>5.6101681961128573E-3</v>
      </c>
    </row>
    <row r="42" spans="2:13">
      <c r="B42" s="88" t="s">
        <v>827</v>
      </c>
      <c r="C42" s="82" t="s">
        <v>828</v>
      </c>
      <c r="D42" s="95" t="s">
        <v>601</v>
      </c>
      <c r="E42" s="82"/>
      <c r="F42" s="95" t="s">
        <v>778</v>
      </c>
      <c r="G42" s="95" t="s">
        <v>162</v>
      </c>
      <c r="H42" s="89">
        <v>29430.000000000004</v>
      </c>
      <c r="I42" s="91">
        <v>2629</v>
      </c>
      <c r="J42" s="89">
        <v>2975.7067299999999</v>
      </c>
      <c r="K42" s="90">
        <v>1.0326315789473686E-3</v>
      </c>
      <c r="L42" s="90">
        <v>9.2002676761878469E-3</v>
      </c>
      <c r="M42" s="90">
        <v>4.3477172479417679E-3</v>
      </c>
    </row>
    <row r="43" spans="2:13">
      <c r="B43" s="88" t="s">
        <v>829</v>
      </c>
      <c r="C43" s="82" t="s">
        <v>830</v>
      </c>
      <c r="D43" s="95" t="s">
        <v>606</v>
      </c>
      <c r="E43" s="82"/>
      <c r="F43" s="95" t="s">
        <v>778</v>
      </c>
      <c r="G43" s="95" t="s">
        <v>162</v>
      </c>
      <c r="H43" s="89">
        <v>6330</v>
      </c>
      <c r="I43" s="91">
        <v>3368</v>
      </c>
      <c r="J43" s="89">
        <v>819.94566000000009</v>
      </c>
      <c r="K43" s="90">
        <v>1.4386363636363637E-3</v>
      </c>
      <c r="L43" s="90">
        <v>2.535101821653141E-3</v>
      </c>
      <c r="M43" s="90">
        <v>1.197998395613736E-3</v>
      </c>
    </row>
    <row r="44" spans="2:13">
      <c r="B44" s="88" t="s">
        <v>831</v>
      </c>
      <c r="C44" s="82" t="s">
        <v>832</v>
      </c>
      <c r="D44" s="95" t="s">
        <v>30</v>
      </c>
      <c r="E44" s="82"/>
      <c r="F44" s="95" t="s">
        <v>778</v>
      </c>
      <c r="G44" s="95" t="s">
        <v>164</v>
      </c>
      <c r="H44" s="89">
        <v>4100</v>
      </c>
      <c r="I44" s="91">
        <v>9940</v>
      </c>
      <c r="J44" s="89">
        <v>1745.8606100000002</v>
      </c>
      <c r="K44" s="90">
        <v>3.0288054169815516E-3</v>
      </c>
      <c r="L44" s="90">
        <v>5.3978386967295658E-3</v>
      </c>
      <c r="M44" s="90">
        <v>2.5508253921915003E-3</v>
      </c>
    </row>
    <row r="45" spans="2:13">
      <c r="B45" s="88" t="s">
        <v>833</v>
      </c>
      <c r="C45" s="82" t="s">
        <v>834</v>
      </c>
      <c r="D45" s="95" t="s">
        <v>30</v>
      </c>
      <c r="E45" s="82"/>
      <c r="F45" s="95" t="s">
        <v>778</v>
      </c>
      <c r="G45" s="95" t="s">
        <v>164</v>
      </c>
      <c r="H45" s="89">
        <v>4140</v>
      </c>
      <c r="I45" s="91">
        <v>6850</v>
      </c>
      <c r="J45" s="89">
        <v>1214.8712</v>
      </c>
      <c r="K45" s="90">
        <v>2.07354057052417E-3</v>
      </c>
      <c r="L45" s="90">
        <v>3.7561296344857009E-3</v>
      </c>
      <c r="M45" s="90">
        <v>1.7750124422603007E-3</v>
      </c>
    </row>
    <row r="46" spans="2:13">
      <c r="B46" s="88" t="s">
        <v>835</v>
      </c>
      <c r="C46" s="82" t="s">
        <v>836</v>
      </c>
      <c r="D46" s="95" t="s">
        <v>123</v>
      </c>
      <c r="E46" s="82"/>
      <c r="F46" s="95" t="s">
        <v>778</v>
      </c>
      <c r="G46" s="95" t="s">
        <v>172</v>
      </c>
      <c r="H46" s="89">
        <v>356660</v>
      </c>
      <c r="I46" s="91">
        <v>137</v>
      </c>
      <c r="J46" s="89">
        <v>1827.3567800000001</v>
      </c>
      <c r="K46" s="90">
        <v>2.1908999845618522E-3</v>
      </c>
      <c r="L46" s="90">
        <v>5.6498079418924145E-3</v>
      </c>
      <c r="M46" s="90">
        <v>2.6698970400720005E-3</v>
      </c>
    </row>
    <row r="47" spans="2:13">
      <c r="B47" s="88" t="s">
        <v>837</v>
      </c>
      <c r="C47" s="82" t="s">
        <v>838</v>
      </c>
      <c r="D47" s="95" t="s">
        <v>601</v>
      </c>
      <c r="E47" s="82"/>
      <c r="F47" s="95" t="s">
        <v>778</v>
      </c>
      <c r="G47" s="95" t="s">
        <v>162</v>
      </c>
      <c r="H47" s="89">
        <v>29820</v>
      </c>
      <c r="I47" s="91">
        <v>3399</v>
      </c>
      <c r="J47" s="89">
        <v>3898.2356</v>
      </c>
      <c r="K47" s="90">
        <v>3.5927710843373494E-3</v>
      </c>
      <c r="L47" s="90">
        <v>1.2052535494599878E-2</v>
      </c>
      <c r="M47" s="90">
        <v>5.6955969430027226E-3</v>
      </c>
    </row>
    <row r="48" spans="2:13">
      <c r="B48" s="88" t="s">
        <v>839</v>
      </c>
      <c r="C48" s="82" t="s">
        <v>840</v>
      </c>
      <c r="D48" s="95" t="s">
        <v>30</v>
      </c>
      <c r="E48" s="82"/>
      <c r="F48" s="95" t="s">
        <v>778</v>
      </c>
      <c r="G48" s="95" t="s">
        <v>164</v>
      </c>
      <c r="H48" s="89">
        <v>35268</v>
      </c>
      <c r="I48" s="91">
        <v>2599</v>
      </c>
      <c r="J48" s="89">
        <v>3926.6883700000003</v>
      </c>
      <c r="K48" s="90">
        <v>3.5395643770565412E-3</v>
      </c>
      <c r="L48" s="90">
        <v>1.2140505554784206E-2</v>
      </c>
      <c r="M48" s="90">
        <v>5.7371684452054011E-3</v>
      </c>
    </row>
    <row r="49" spans="2:13">
      <c r="B49" s="88" t="s">
        <v>841</v>
      </c>
      <c r="C49" s="82" t="s">
        <v>842</v>
      </c>
      <c r="D49" s="95" t="s">
        <v>601</v>
      </c>
      <c r="E49" s="82"/>
      <c r="F49" s="95" t="s">
        <v>778</v>
      </c>
      <c r="G49" s="95" t="s">
        <v>162</v>
      </c>
      <c r="H49" s="89">
        <v>35616.629999999997</v>
      </c>
      <c r="I49" s="91">
        <v>3354</v>
      </c>
      <c r="J49" s="89">
        <v>4594.3614900000002</v>
      </c>
      <c r="K49" s="90">
        <v>9.4099378980447453E-4</v>
      </c>
      <c r="L49" s="90">
        <v>1.4204812283087197E-2</v>
      </c>
      <c r="M49" s="90">
        <v>6.7126859283449759E-3</v>
      </c>
    </row>
    <row r="50" spans="2:13">
      <c r="B50" s="88" t="s">
        <v>843</v>
      </c>
      <c r="C50" s="82" t="s">
        <v>844</v>
      </c>
      <c r="D50" s="95" t="s">
        <v>601</v>
      </c>
      <c r="E50" s="82"/>
      <c r="F50" s="95" t="s">
        <v>778</v>
      </c>
      <c r="G50" s="95" t="s">
        <v>162</v>
      </c>
      <c r="H50" s="89">
        <v>72388.429999999993</v>
      </c>
      <c r="I50" s="91">
        <v>20947.5</v>
      </c>
      <c r="J50" s="89">
        <v>58604.803979999997</v>
      </c>
      <c r="K50" s="90">
        <v>8.5521837642559383E-5</v>
      </c>
      <c r="L50" s="90">
        <v>0.18119389195538058</v>
      </c>
      <c r="M50" s="90">
        <v>8.5625748837182075E-2</v>
      </c>
    </row>
    <row r="51" spans="2:13">
      <c r="B51" s="88" t="s">
        <v>845</v>
      </c>
      <c r="C51" s="82" t="s">
        <v>846</v>
      </c>
      <c r="D51" s="95" t="s">
        <v>601</v>
      </c>
      <c r="E51" s="82"/>
      <c r="F51" s="95" t="s">
        <v>778</v>
      </c>
      <c r="G51" s="95" t="s">
        <v>162</v>
      </c>
      <c r="H51" s="89">
        <v>88118.47</v>
      </c>
      <c r="I51" s="91">
        <v>19220</v>
      </c>
      <c r="J51" s="89">
        <v>65137.278749999998</v>
      </c>
      <c r="K51" s="90">
        <v>3.6481181862437075E-4</v>
      </c>
      <c r="L51" s="90">
        <v>0.20139094829363863</v>
      </c>
      <c r="M51" s="90">
        <v>9.5170154857755693E-2</v>
      </c>
    </row>
    <row r="52" spans="2:13">
      <c r="B52" s="88" t="s">
        <v>847</v>
      </c>
      <c r="C52" s="82" t="s">
        <v>848</v>
      </c>
      <c r="D52" s="95" t="s">
        <v>30</v>
      </c>
      <c r="E52" s="82"/>
      <c r="F52" s="95" t="s">
        <v>778</v>
      </c>
      <c r="G52" s="95" t="s">
        <v>169</v>
      </c>
      <c r="H52" s="89">
        <v>82607.48000000001</v>
      </c>
      <c r="I52" s="91">
        <v>9400</v>
      </c>
      <c r="J52" s="89">
        <v>3526.9098400000007</v>
      </c>
      <c r="K52" s="90">
        <v>1.2525774071266112E-3</v>
      </c>
      <c r="L52" s="90">
        <v>1.0904473303987472E-2</v>
      </c>
      <c r="M52" s="90">
        <v>5.1530638381503228E-3</v>
      </c>
    </row>
    <row r="53" spans="2:13">
      <c r="B53" s="127"/>
      <c r="C53" s="127"/>
      <c r="D53" s="128"/>
      <c r="E53" s="128"/>
      <c r="F53" s="128"/>
      <c r="G53" s="128"/>
      <c r="H53" s="128"/>
      <c r="I53" s="128"/>
      <c r="J53" s="128"/>
      <c r="K53" s="128"/>
      <c r="L53" s="128"/>
      <c r="M53" s="128"/>
    </row>
    <row r="54" spans="2:13">
      <c r="B54" s="127"/>
      <c r="C54" s="127"/>
      <c r="D54" s="128"/>
      <c r="E54" s="128"/>
      <c r="F54" s="128"/>
      <c r="G54" s="128"/>
      <c r="H54" s="128"/>
      <c r="I54" s="128"/>
      <c r="J54" s="128"/>
      <c r="K54" s="128"/>
      <c r="L54" s="128"/>
      <c r="M54" s="128"/>
    </row>
    <row r="55" spans="2:13">
      <c r="B55" s="126" t="s">
        <v>1030</v>
      </c>
      <c r="C55" s="127"/>
      <c r="D55" s="128"/>
      <c r="E55" s="128"/>
      <c r="F55" s="128"/>
      <c r="G55" s="128"/>
      <c r="H55" s="128"/>
      <c r="I55" s="128"/>
      <c r="J55" s="128"/>
      <c r="K55" s="128"/>
      <c r="L55" s="128"/>
      <c r="M55" s="128"/>
    </row>
    <row r="56" spans="2:13">
      <c r="B56" s="126" t="s">
        <v>111</v>
      </c>
      <c r="C56" s="127"/>
      <c r="D56" s="128"/>
      <c r="E56" s="128"/>
      <c r="F56" s="128"/>
      <c r="G56" s="128"/>
      <c r="H56" s="128"/>
      <c r="I56" s="128"/>
      <c r="J56" s="128"/>
      <c r="K56" s="128"/>
      <c r="L56" s="128"/>
      <c r="M56" s="128"/>
    </row>
    <row r="57" spans="2:13">
      <c r="B57" s="129"/>
      <c r="C57" s="127"/>
      <c r="D57" s="128"/>
      <c r="E57" s="128"/>
      <c r="F57" s="128"/>
      <c r="G57" s="128"/>
      <c r="H57" s="128"/>
      <c r="I57" s="128"/>
      <c r="J57" s="128"/>
      <c r="K57" s="128"/>
      <c r="L57" s="128"/>
      <c r="M57" s="128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7:B1048576 A1:A1048576 B1:B54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I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0.85546875" style="2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5703125" style="1" customWidth="1"/>
    <col min="16" max="16" width="7.57031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61">
      <c r="B1" s="57" t="s">
        <v>178</v>
      </c>
      <c r="C1" s="80" t="s" vm="1">
        <v>232</v>
      </c>
    </row>
    <row r="2" spans="2:61">
      <c r="B2" s="57" t="s">
        <v>177</v>
      </c>
      <c r="C2" s="80" t="s">
        <v>233</v>
      </c>
    </row>
    <row r="3" spans="2:61">
      <c r="B3" s="57" t="s">
        <v>179</v>
      </c>
      <c r="C3" s="80" t="s">
        <v>234</v>
      </c>
    </row>
    <row r="4" spans="2:61">
      <c r="B4" s="57" t="s">
        <v>180</v>
      </c>
      <c r="C4" s="80">
        <v>76</v>
      </c>
    </row>
    <row r="6" spans="2:61" ht="26.25" customHeight="1">
      <c r="B6" s="149" t="s">
        <v>209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1"/>
    </row>
    <row r="7" spans="2:61" ht="26.25" customHeight="1">
      <c r="B7" s="149" t="s">
        <v>90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1"/>
      <c r="BI7" s="3"/>
    </row>
    <row r="8" spans="2:61" s="3" customFormat="1" ht="63">
      <c r="B8" s="23" t="s">
        <v>114</v>
      </c>
      <c r="C8" s="31" t="s">
        <v>43</v>
      </c>
      <c r="D8" s="72" t="s">
        <v>118</v>
      </c>
      <c r="E8" s="72" t="s">
        <v>116</v>
      </c>
      <c r="F8" s="76" t="s">
        <v>61</v>
      </c>
      <c r="G8" s="31" t="s">
        <v>15</v>
      </c>
      <c r="H8" s="31" t="s">
        <v>62</v>
      </c>
      <c r="I8" s="31" t="s">
        <v>100</v>
      </c>
      <c r="J8" s="31" t="s">
        <v>0</v>
      </c>
      <c r="K8" s="31" t="s">
        <v>104</v>
      </c>
      <c r="L8" s="31" t="s">
        <v>57</v>
      </c>
      <c r="M8" s="31" t="s">
        <v>55</v>
      </c>
      <c r="N8" s="72" t="s">
        <v>181</v>
      </c>
      <c r="O8" s="32" t="s">
        <v>183</v>
      </c>
      <c r="BD8" s="1"/>
      <c r="BE8" s="1"/>
    </row>
    <row r="9" spans="2:61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58</v>
      </c>
      <c r="L9" s="33" t="s">
        <v>23</v>
      </c>
      <c r="M9" s="33" t="s">
        <v>20</v>
      </c>
      <c r="N9" s="33" t="s">
        <v>20</v>
      </c>
      <c r="O9" s="34" t="s">
        <v>20</v>
      </c>
      <c r="BC9" s="1"/>
      <c r="BD9" s="1"/>
      <c r="BE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C10" s="1"/>
      <c r="BD10" s="3"/>
      <c r="BE10" s="1"/>
    </row>
    <row r="11" spans="2:61" s="4" customFormat="1" ht="18" customHeight="1">
      <c r="B11" s="117" t="s">
        <v>36</v>
      </c>
      <c r="C11" s="118"/>
      <c r="D11" s="118"/>
      <c r="E11" s="118"/>
      <c r="F11" s="118"/>
      <c r="G11" s="118"/>
      <c r="H11" s="118"/>
      <c r="I11" s="118"/>
      <c r="J11" s="119"/>
      <c r="K11" s="122"/>
      <c r="L11" s="119">
        <v>51209.43232</v>
      </c>
      <c r="M11" s="118"/>
      <c r="N11" s="120">
        <v>1</v>
      </c>
      <c r="O11" s="120">
        <v>7.4820589646940994E-2</v>
      </c>
      <c r="P11" s="5"/>
      <c r="BC11" s="1"/>
      <c r="BD11" s="3"/>
      <c r="BE11" s="1"/>
      <c r="BI11" s="1"/>
    </row>
    <row r="12" spans="2:61" s="4" customFormat="1" ht="18" customHeight="1">
      <c r="B12" s="123" t="s">
        <v>229</v>
      </c>
      <c r="C12" s="118"/>
      <c r="D12" s="118"/>
      <c r="E12" s="118"/>
      <c r="F12" s="118"/>
      <c r="G12" s="118"/>
      <c r="H12" s="118"/>
      <c r="I12" s="118"/>
      <c r="J12" s="119"/>
      <c r="K12" s="122"/>
      <c r="L12" s="119">
        <v>51209.43232</v>
      </c>
      <c r="M12" s="118"/>
      <c r="N12" s="120">
        <v>1</v>
      </c>
      <c r="O12" s="120">
        <v>7.4820589646940994E-2</v>
      </c>
      <c r="P12" s="5"/>
      <c r="BC12" s="1"/>
      <c r="BD12" s="3"/>
      <c r="BE12" s="1"/>
      <c r="BI12" s="1"/>
    </row>
    <row r="13" spans="2:61">
      <c r="B13" s="108" t="s">
        <v>849</v>
      </c>
      <c r="C13" s="84"/>
      <c r="D13" s="84"/>
      <c r="E13" s="84"/>
      <c r="F13" s="84"/>
      <c r="G13" s="84"/>
      <c r="H13" s="84"/>
      <c r="I13" s="84"/>
      <c r="J13" s="92"/>
      <c r="K13" s="94"/>
      <c r="L13" s="92">
        <v>51209.43232</v>
      </c>
      <c r="M13" s="84"/>
      <c r="N13" s="93">
        <v>1</v>
      </c>
      <c r="O13" s="93">
        <v>7.4820589646940994E-2</v>
      </c>
      <c r="BD13" s="3"/>
    </row>
    <row r="14" spans="2:61" ht="20.25">
      <c r="B14" s="88" t="s">
        <v>850</v>
      </c>
      <c r="C14" s="82" t="s">
        <v>851</v>
      </c>
      <c r="D14" s="95" t="s">
        <v>30</v>
      </c>
      <c r="E14" s="82"/>
      <c r="F14" s="95" t="s">
        <v>778</v>
      </c>
      <c r="G14" s="82" t="s">
        <v>852</v>
      </c>
      <c r="H14" s="82" t="s">
        <v>853</v>
      </c>
      <c r="I14" s="95" t="s">
        <v>162</v>
      </c>
      <c r="J14" s="89">
        <v>9469.75</v>
      </c>
      <c r="K14" s="91">
        <v>14187.79</v>
      </c>
      <c r="L14" s="89">
        <v>5167.2865300000003</v>
      </c>
      <c r="M14" s="90">
        <v>3.6670584416409745E-4</v>
      </c>
      <c r="N14" s="90">
        <v>0.10090497581989209</v>
      </c>
      <c r="O14" s="90">
        <v>7.5497697891546492E-3</v>
      </c>
      <c r="BD14" s="4"/>
    </row>
    <row r="15" spans="2:61">
      <c r="B15" s="88" t="s">
        <v>854</v>
      </c>
      <c r="C15" s="82" t="s">
        <v>855</v>
      </c>
      <c r="D15" s="95" t="s">
        <v>136</v>
      </c>
      <c r="E15" s="82"/>
      <c r="F15" s="95" t="s">
        <v>778</v>
      </c>
      <c r="G15" s="82" t="s">
        <v>856</v>
      </c>
      <c r="H15" s="82"/>
      <c r="I15" s="95" t="s">
        <v>164</v>
      </c>
      <c r="J15" s="89">
        <v>12360</v>
      </c>
      <c r="K15" s="91">
        <v>3311</v>
      </c>
      <c r="L15" s="89">
        <v>1753.1415300000001</v>
      </c>
      <c r="M15" s="90">
        <v>7.1983920532085429E-4</v>
      </c>
      <c r="N15" s="90">
        <v>3.4234738613091502E-2</v>
      </c>
      <c r="O15" s="90">
        <v>2.5614633294404054E-3</v>
      </c>
    </row>
    <row r="16" spans="2:61">
      <c r="B16" s="88" t="s">
        <v>857</v>
      </c>
      <c r="C16" s="82" t="s">
        <v>858</v>
      </c>
      <c r="D16" s="95" t="s">
        <v>136</v>
      </c>
      <c r="E16" s="82"/>
      <c r="F16" s="95" t="s">
        <v>778</v>
      </c>
      <c r="G16" s="82" t="s">
        <v>856</v>
      </c>
      <c r="H16" s="82"/>
      <c r="I16" s="95" t="s">
        <v>164</v>
      </c>
      <c r="J16" s="89">
        <v>21280</v>
      </c>
      <c r="K16" s="91">
        <v>2035</v>
      </c>
      <c r="L16" s="89">
        <v>1855.1343300000001</v>
      </c>
      <c r="M16" s="90">
        <v>1.9174133668907388E-4</v>
      </c>
      <c r="N16" s="90">
        <v>3.6226418570851286E-2</v>
      </c>
      <c r="O16" s="90">
        <v>2.7104819982679868E-3</v>
      </c>
    </row>
    <row r="17" spans="2:55">
      <c r="B17" s="88" t="s">
        <v>859</v>
      </c>
      <c r="C17" s="82" t="s">
        <v>860</v>
      </c>
      <c r="D17" s="95" t="s">
        <v>30</v>
      </c>
      <c r="E17" s="82"/>
      <c r="F17" s="95" t="s">
        <v>778</v>
      </c>
      <c r="G17" s="82" t="s">
        <v>856</v>
      </c>
      <c r="H17" s="82"/>
      <c r="I17" s="95" t="s">
        <v>162</v>
      </c>
      <c r="J17" s="89">
        <v>4066.35</v>
      </c>
      <c r="K17" s="91">
        <v>9723.857</v>
      </c>
      <c r="L17" s="89">
        <v>1520.7313999999999</v>
      </c>
      <c r="M17" s="90">
        <v>5.8106400739002539E-4</v>
      </c>
      <c r="N17" s="90">
        <v>2.9696314352738364E-2</v>
      </c>
      <c r="O17" s="90">
        <v>2.2218957502128014E-3</v>
      </c>
    </row>
    <row r="18" spans="2:55">
      <c r="B18" s="88" t="s">
        <v>861</v>
      </c>
      <c r="C18" s="82" t="s">
        <v>862</v>
      </c>
      <c r="D18" s="95" t="s">
        <v>30</v>
      </c>
      <c r="E18" s="82"/>
      <c r="F18" s="95" t="s">
        <v>778</v>
      </c>
      <c r="G18" s="82" t="s">
        <v>856</v>
      </c>
      <c r="H18" s="82"/>
      <c r="I18" s="95" t="s">
        <v>162</v>
      </c>
      <c r="J18" s="89">
        <v>47051.23</v>
      </c>
      <c r="K18" s="91">
        <v>910</v>
      </c>
      <c r="L18" s="89">
        <v>1646.7271599999999</v>
      </c>
      <c r="M18" s="90">
        <v>5.1170634227459587E-3</v>
      </c>
      <c r="N18" s="90">
        <v>3.2156715772786754E-2</v>
      </c>
      <c r="O18" s="90">
        <v>2.4059844352289929E-3</v>
      </c>
    </row>
    <row r="19" spans="2:55" ht="20.25">
      <c r="B19" s="88" t="s">
        <v>863</v>
      </c>
      <c r="C19" s="82" t="s">
        <v>864</v>
      </c>
      <c r="D19" s="95" t="s">
        <v>30</v>
      </c>
      <c r="E19" s="82"/>
      <c r="F19" s="95" t="s">
        <v>778</v>
      </c>
      <c r="G19" s="82" t="s">
        <v>856</v>
      </c>
      <c r="H19" s="82"/>
      <c r="I19" s="95" t="s">
        <v>164</v>
      </c>
      <c r="J19" s="89">
        <v>23713</v>
      </c>
      <c r="K19" s="91">
        <v>1797</v>
      </c>
      <c r="L19" s="89">
        <v>1825.4666499999998</v>
      </c>
      <c r="M19" s="90">
        <v>8.9204636686413913E-5</v>
      </c>
      <c r="N19" s="90">
        <v>3.5647078424789688E-2</v>
      </c>
      <c r="O19" s="90">
        <v>2.6671354269335134E-3</v>
      </c>
      <c r="BC19" s="4"/>
    </row>
    <row r="20" spans="2:55">
      <c r="B20" s="88" t="s">
        <v>865</v>
      </c>
      <c r="C20" s="82" t="s">
        <v>866</v>
      </c>
      <c r="D20" s="95" t="s">
        <v>30</v>
      </c>
      <c r="E20" s="82"/>
      <c r="F20" s="95" t="s">
        <v>778</v>
      </c>
      <c r="G20" s="82" t="s">
        <v>856</v>
      </c>
      <c r="H20" s="82"/>
      <c r="I20" s="95" t="s">
        <v>172</v>
      </c>
      <c r="J20" s="89">
        <v>104</v>
      </c>
      <c r="K20" s="91">
        <v>859838</v>
      </c>
      <c r="L20" s="89">
        <v>3344.2470400000002</v>
      </c>
      <c r="M20" s="90">
        <v>4.9549681218837112E-3</v>
      </c>
      <c r="N20" s="90">
        <v>6.5305294132188496E-2</v>
      </c>
      <c r="O20" s="90">
        <v>4.8861806140372589E-3</v>
      </c>
      <c r="BC20" s="3"/>
    </row>
    <row r="21" spans="2:55">
      <c r="B21" s="88" t="s">
        <v>867</v>
      </c>
      <c r="C21" s="82" t="s">
        <v>868</v>
      </c>
      <c r="D21" s="95" t="s">
        <v>30</v>
      </c>
      <c r="E21" s="82"/>
      <c r="F21" s="95" t="s">
        <v>778</v>
      </c>
      <c r="G21" s="82" t="s">
        <v>856</v>
      </c>
      <c r="H21" s="82"/>
      <c r="I21" s="95" t="s">
        <v>162</v>
      </c>
      <c r="J21" s="89">
        <v>33680.22</v>
      </c>
      <c r="K21" s="91">
        <v>1417</v>
      </c>
      <c r="L21" s="89">
        <v>1835.4985800000004</v>
      </c>
      <c r="M21" s="90">
        <v>1.2678191718384531E-3</v>
      </c>
      <c r="N21" s="90">
        <v>3.5842978467916758E-2</v>
      </c>
      <c r="O21" s="90">
        <v>2.6817927836721412E-3</v>
      </c>
    </row>
    <row r="22" spans="2:55">
      <c r="B22" s="88" t="s">
        <v>869</v>
      </c>
      <c r="C22" s="82" t="s">
        <v>870</v>
      </c>
      <c r="D22" s="95" t="s">
        <v>30</v>
      </c>
      <c r="E22" s="82"/>
      <c r="F22" s="95" t="s">
        <v>778</v>
      </c>
      <c r="G22" s="82" t="s">
        <v>856</v>
      </c>
      <c r="H22" s="82"/>
      <c r="I22" s="95" t="s">
        <v>162</v>
      </c>
      <c r="J22" s="89">
        <v>30060.33</v>
      </c>
      <c r="K22" s="91">
        <v>1590.17</v>
      </c>
      <c r="L22" s="89">
        <v>1838.4278100000004</v>
      </c>
      <c r="M22" s="90">
        <v>1.6446728583039753E-4</v>
      </c>
      <c r="N22" s="90">
        <v>3.5900179453502684E-2</v>
      </c>
      <c r="O22" s="90">
        <v>2.6860725951420666E-3</v>
      </c>
    </row>
    <row r="23" spans="2:55">
      <c r="B23" s="88" t="s">
        <v>871</v>
      </c>
      <c r="C23" s="82" t="s">
        <v>872</v>
      </c>
      <c r="D23" s="95" t="s">
        <v>30</v>
      </c>
      <c r="E23" s="82"/>
      <c r="F23" s="95" t="s">
        <v>778</v>
      </c>
      <c r="G23" s="82" t="s">
        <v>856</v>
      </c>
      <c r="H23" s="82"/>
      <c r="I23" s="95" t="s">
        <v>164</v>
      </c>
      <c r="J23" s="89">
        <v>205820</v>
      </c>
      <c r="K23" s="91">
        <v>967.19</v>
      </c>
      <c r="L23" s="89">
        <v>8527.8331799999996</v>
      </c>
      <c r="M23" s="90">
        <v>1.1169485923113861E-3</v>
      </c>
      <c r="N23" s="90">
        <v>0.16652856307234298</v>
      </c>
      <c r="O23" s="90">
        <v>1.2459765282130506E-2</v>
      </c>
    </row>
    <row r="24" spans="2:55">
      <c r="B24" s="88" t="s">
        <v>873</v>
      </c>
      <c r="C24" s="82" t="s">
        <v>874</v>
      </c>
      <c r="D24" s="95" t="s">
        <v>30</v>
      </c>
      <c r="E24" s="82"/>
      <c r="F24" s="95" t="s">
        <v>778</v>
      </c>
      <c r="G24" s="82" t="s">
        <v>856</v>
      </c>
      <c r="H24" s="82"/>
      <c r="I24" s="95" t="s">
        <v>172</v>
      </c>
      <c r="J24" s="89">
        <v>12045.03</v>
      </c>
      <c r="K24" s="91">
        <v>7761.6859999999997</v>
      </c>
      <c r="L24" s="89">
        <v>3496.32933</v>
      </c>
      <c r="M24" s="90">
        <v>1.7195628059729462E-3</v>
      </c>
      <c r="N24" s="90">
        <v>6.8275104245482873E-2</v>
      </c>
      <c r="O24" s="90">
        <v>5.108383557853393E-3</v>
      </c>
    </row>
    <row r="25" spans="2:55">
      <c r="B25" s="88" t="s">
        <v>875</v>
      </c>
      <c r="C25" s="82" t="s">
        <v>876</v>
      </c>
      <c r="D25" s="95" t="s">
        <v>136</v>
      </c>
      <c r="E25" s="82"/>
      <c r="F25" s="95" t="s">
        <v>778</v>
      </c>
      <c r="G25" s="82" t="s">
        <v>856</v>
      </c>
      <c r="H25" s="82"/>
      <c r="I25" s="95" t="s">
        <v>164</v>
      </c>
      <c r="J25" s="89">
        <v>42673.07</v>
      </c>
      <c r="K25" s="91">
        <v>10064.49</v>
      </c>
      <c r="L25" s="89">
        <v>18398.608780000002</v>
      </c>
      <c r="M25" s="90">
        <v>1.8967017075435324E-3</v>
      </c>
      <c r="N25" s="90">
        <v>0.35928163907441657</v>
      </c>
      <c r="O25" s="90">
        <v>2.6881664084867279E-2</v>
      </c>
    </row>
    <row r="26" spans="2:55">
      <c r="B26" s="85"/>
      <c r="C26" s="82"/>
      <c r="D26" s="82"/>
      <c r="E26" s="82"/>
      <c r="F26" s="82"/>
      <c r="G26" s="82"/>
      <c r="H26" s="82"/>
      <c r="I26" s="82"/>
      <c r="J26" s="89"/>
      <c r="K26" s="91"/>
      <c r="L26" s="82"/>
      <c r="M26" s="82"/>
      <c r="N26" s="90"/>
      <c r="O26" s="82"/>
    </row>
    <row r="27" spans="2:5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5">
      <c r="B28" s="126" t="s">
        <v>1030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5">
      <c r="B29" s="126" t="s">
        <v>111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5">
      <c r="B30" s="129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</row>
    <row r="112" spans="2:15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</row>
    <row r="113" spans="2:15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</row>
    <row r="114" spans="2:15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</row>
    <row r="115" spans="2:15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</row>
    <row r="116" spans="2:15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</row>
    <row r="117" spans="2:15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</row>
    <row r="118" spans="2:15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</row>
    <row r="119" spans="2:15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</row>
    <row r="120" spans="2:15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</row>
    <row r="121" spans="2:15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</row>
    <row r="122" spans="2:15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</row>
    <row r="123" spans="2:15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</row>
    <row r="124" spans="2:15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</row>
    <row r="125" spans="2:15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D1:XFD2 B30:B1048576 A1:A1048576 B1:B27 D3:XFD1048576 D1:AB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5D1B1D5-C0B7-4995-AB36-CBC32600FE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-1094824913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