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<sst xmlns="http://schemas.openxmlformats.org/spreadsheetml/2006/main" count="2338" uniqueCount="467">
  <si>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</si>
  <si>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</si>
  <si>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</si>
  <si>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</si>
  <si>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</si>
  <si>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</si>
  <si>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</si>
  <si>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</si>
  <si>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</si>
  <si>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</si>
  <si>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</si>
  <si>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</si>
  <si>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</si>
  <si>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</si>
  <si>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</si>
  <si>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</si>
  <si>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</si>
  <si>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</si>
  <si>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</si>
  <si>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</si>
  <si>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</si>
  <si>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</si>
  <si>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</si>
  <si>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</si>
  <si>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</si>
  <si>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</si>
  <si>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</si>
  <si>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</si>
  <si>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</si>
  <si>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</si>
  <si>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</si>
  <si>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</si>
  <si>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</si>
  <si>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</si>
  <si>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</si>
  <si>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</si>
  <si>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</si>
  <si>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</si>
  <si>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</si>
  <si>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</si>
  <si>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</si>
  <si>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</si>
  <si>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</si>
  <si>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</si>
  <si>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</si>
  <si>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</si>
  <si>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</si>
  <si>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</si>
  <si>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</si>
  <si>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</si>
  <si>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</si>
  <si>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</si>
  <si>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</si>
  <si>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</si>
  <si>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</si>
  <si>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</si>
  <si>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</si>
  <si>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</si>
  <si>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</si>
  <si>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</si>
  <si>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</si>
  <si>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</si>
  <si>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</si>
  <si>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</si>
  <si>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</si>
  <si>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</si>
  <si>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</si>
  <si>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</si>
  <si>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</si>
  <si>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</si>
  <si>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</si>
  <si>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</si>
  <si>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</si>
  <si>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</si>
  <si>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</si>
  <si>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</si>
  <si>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</si>
  <si>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</si>
  <si>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</si>
  <si>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</si>
  <si>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</si>
  <si>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</si>
  <si>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</si>
  <si>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</si>
  <si>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</si>
  <si>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</si>
  <si>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</si>
  <si>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</si>
  <si>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</si>
  <si>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</si>
  <si>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</si>
  <si>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</si>
  <si>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</si>
  <si>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</si>
  <si>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</si>
  <si>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</si>
  <si>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</si>
  <si>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</si>
  <si>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</si>
  <si>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</si>
  <si>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</si>
  <si>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</si>
  <si>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</si>
  <si>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</si>
  <si>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</si>
  <si>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</si>
  <si>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</si>
  <si>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</si>
  <si>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</si>
  <si>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</si>
  <si>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</si>
  <si>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</si>
  <si>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</si>
  <si>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</si>
  <si>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</si>
  <si>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</si>
  <si>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</si>
  <si>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</si>
  <si>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</si>
  <si>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</si>
  <si>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</si>
  <si>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</si>
  <si>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</si>
  <si>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</si>
  <si>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</si>
  <si>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</si>
  <si>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</si>
  <si>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</si>
  <si>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</si>
  <si>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</si>
  <si>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</si>
  <si>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</si>
  <si>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</si>
  <si>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</si>
  <si>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</si>
  <si>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</si>
  <si>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</si>
  <si>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</si>
  <si>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</si>
  <si>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</si>
  <si>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</si>
  <si>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</si>
  <si>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</si>
  <si>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</si>
  <si>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</si>
  <si>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</si>
  <si>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</si>
  <si>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</si>
  <si>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</si>
  <si>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</si>
  <si>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</si>
  <si>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</si>
  <si>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</si>
  <si>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</si>
  <si>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</si>
  <si>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</si>
  <si>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</si>
  <si>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</si>
  <si>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</si>
  <si>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</si>
  <si>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</si>
  <si>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</si>
  <si>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</si>
  <si>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</si>
  <si>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</si>
  <si>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</si>
  <si>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</si>
  <si>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</si>
  <si>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</si>
  <si>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</si>
  <si>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</si>
  <si>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</si>
  <si>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</si>
  <si>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</si>
  <si>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</si>
  <si>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</si>
  <si>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</si>
  <si>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</si>
  <si>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</si>
  <si>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</si>
  <si>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</si>
  <si>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</si>
  <si>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</si>
  <si>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</si>
  <si>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</si>
  <si>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</si>
  <si>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</si>
  <si>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</si>
  <si>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</si>
  <si>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</si>
  <si>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</si>
  <si>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</si>
  <si>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</si>
  <si>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</si>
  <si>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</si>
  <si>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</si>
  <si>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</si>
  <si>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</si>
  <si>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</si>
  <si>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</si>
  <si>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</si>
  <si>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</si>
  <si>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</si>
  <si>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</si>
  <si>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</si>
  <si>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</si>
  <si>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</si>
  <si>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</si>
  <si>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</si>
  <si>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</si>
  <si>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</si>
  <si>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</si>
  <si>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</si>
  <si>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</si>
  <si>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</si>
  <si>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</si>
  <si>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</si>
  <si>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</si>
  <si>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</si>
  <si>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</si>
  <si>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</si>
  <si>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</si>
  <si>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</si>
  <si>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</si>
  <si>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</si>
  <si>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</si>
  <si>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</si>
  <si>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מסלול לבני 60 ומעלה</t>
  </si>
  <si>
    <t>5903 גליל</t>
  </si>
  <si>
    <t>9590332</t>
  </si>
  <si>
    <t>RF</t>
  </si>
  <si>
    <t>5904 גליל</t>
  </si>
  <si>
    <t>9590431</t>
  </si>
  <si>
    <t>ממשלתי צמוד 0923</t>
  </si>
  <si>
    <t>1128081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</si>
  <si>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</si>
  <si>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</si>
  <si>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</si>
  <si>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</si>
  <si>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</si>
  <si>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</si>
  <si>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</si>
  <si>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</si>
  <si>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</si>
  <si>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</si>
  <si>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</si>
  <si>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</si>
  <si>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</si>
  <si>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</si>
  <si>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</si>
  <si>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</si>
  <si>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</si>
  <si>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</si>
  <si>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</si>
  <si>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</si>
  <si>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</si>
  <si>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</si>
  <si>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</si>
  <si>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</si>
  <si>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</si>
  <si>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</si>
  <si>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</si>
  <si>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</si>
  <si>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</si>
  <si>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</si>
  <si>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</si>
  <si>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</si>
  <si>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</si>
  <si>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</si>
  <si>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</si>
  <si>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</si>
  <si>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</si>
  <si>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</si>
  <si>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</si>
  <si>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</si>
  <si>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</si>
  <si>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</si>
  <si>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יד</t>
  </si>
  <si>
    <t>6040299</t>
  </si>
  <si>
    <t>פועלים 14</t>
  </si>
  <si>
    <t>1940501</t>
  </si>
  <si>
    <t>בזק סדרה ו</t>
  </si>
  <si>
    <t>2300143</t>
  </si>
  <si>
    <t>520031931</t>
  </si>
  <si>
    <t>תקשורת מדיה</t>
  </si>
  <si>
    <t>AA</t>
  </si>
  <si>
    <t>בינלאומי הנפקות 21</t>
  </si>
  <si>
    <t>1126598</t>
  </si>
  <si>
    <t>למן.ק300</t>
  </si>
  <si>
    <t>6040257</t>
  </si>
  <si>
    <t>אדמה לשעבר מכתשים אגן ב</t>
  </si>
  <si>
    <t>1110915</t>
  </si>
  <si>
    <t>520043605</t>
  </si>
  <si>
    <t>כימיה גומי ופלסטיק</t>
  </si>
  <si>
    <t>AA-</t>
  </si>
  <si>
    <t>דקאהנ.ק7</t>
  </si>
  <si>
    <t>1119825</t>
  </si>
  <si>
    <t>520019753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</si>
  <si>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</si>
  <si>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</si>
  <si>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</si>
  <si>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</si>
  <si>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</si>
  <si>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</si>
  <si>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</si>
  <si>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</si>
  <si>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</si>
  <si>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</si>
  <si>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</si>
  <si>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</si>
  <si>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</si>
  <si>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</si>
  <si>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</si>
  <si>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יא*</t>
  </si>
  <si>
    <t>3230208</t>
  </si>
  <si>
    <t>520037789</t>
  </si>
  <si>
    <t>נדלן ובינוי</t>
  </si>
  <si>
    <t>מליסרון אגח יד*</t>
  </si>
  <si>
    <t>3230232</t>
  </si>
  <si>
    <t>ירושלים הנפקות אגח ט</t>
  </si>
  <si>
    <t>1127422</t>
  </si>
  <si>
    <t>520025636</t>
  </si>
  <si>
    <t>A+</t>
  </si>
  <si>
    <t>פנקס.ק1</t>
  </si>
  <si>
    <t>7670102</t>
  </si>
  <si>
    <t>520017450</t>
  </si>
  <si>
    <t>ירושלים הנפקות נדחה אגח י</t>
  </si>
  <si>
    <t>1127414</t>
  </si>
  <si>
    <t>A-</t>
  </si>
  <si>
    <t>בזק סדרה ט</t>
  </si>
  <si>
    <t>2300176</t>
  </si>
  <si>
    <t>דה זראסאי אגח ב</t>
  </si>
  <si>
    <t>1131028</t>
  </si>
  <si>
    <t>1744984</t>
  </si>
  <si>
    <t>דה זראסאי אגח ג</t>
  </si>
  <si>
    <t>1137975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</si>
  <si>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</si>
  <si>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</si>
  <si>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</si>
  <si>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</si>
  <si>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</si>
  <si>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</si>
  <si>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</si>
  <si>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510216054</t>
  </si>
  <si>
    <t>השקעה ואחזקות</t>
  </si>
  <si>
    <t>קרסו אגח א</t>
  </si>
  <si>
    <t>1136464</t>
  </si>
  <si>
    <t>514065283</t>
  </si>
  <si>
    <t>לייטסטון אגח א</t>
  </si>
  <si>
    <t>1133891</t>
  </si>
  <si>
    <t>1838682</t>
  </si>
  <si>
    <t>קרדן אגח ח</t>
  </si>
  <si>
    <t>4590147</t>
  </si>
  <si>
    <t>520039249</t>
  </si>
  <si>
    <t>שרותים</t>
  </si>
  <si>
    <t>A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</si>
  <si>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</si>
  <si>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</si>
  <si>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</si>
  <si>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</si>
  <si>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</si>
  <si>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</si>
  <si>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</si>
  <si>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</si>
  <si>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</si>
  <si>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בזן אגח ה</t>
  </si>
  <si>
    <t>2590388</t>
  </si>
  <si>
    <t>520036658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</si>
  <si>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</si>
  <si>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</si>
  <si>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</si>
  <si>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</si>
  <si>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</si>
  <si>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</si>
  <si>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</si>
  <si>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</si>
  <si>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</si>
  <si>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</si>
  <si>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</si>
  <si>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</si>
  <si>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</si>
  <si>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</si>
  <si>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</si>
  <si>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</si>
  <si>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</si>
  <si>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</si>
  <si>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</si>
  <si>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</si>
  <si>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</si>
  <si>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</si>
  <si>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</si>
  <si>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</si>
  <si>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</si>
  <si>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</si>
  <si>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</si>
  <si>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</si>
  <si>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</si>
  <si>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</si>
  <si>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</si>
  <si>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</si>
  <si>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</si>
  <si>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</si>
  <si>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</si>
  <si>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</si>
  <si>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</si>
  <si>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</si>
  <si>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</si>
  <si>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</si>
  <si>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</si>
  <si>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</si>
  <si>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</si>
  <si>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</si>
  <si>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</si>
  <si>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</si>
  <si>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</si>
  <si>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</si>
  <si>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</si>
  <si>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</si>
  <si>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</si>
  <si>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</si>
  <si>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</si>
  <si>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</si>
  <si>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</si>
  <si>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</si>
  <si>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</si>
  <si>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</si>
  <si>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</si>
  <si>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</si>
  <si>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</si>
  <si>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</si>
  <si>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</si>
  <si>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</si>
  <si>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</si>
  <si>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</si>
  <si>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+ILS/-USD 3.7637 11-07-16 (10) --83</t>
  </si>
  <si>
    <t>10000065</t>
  </si>
  <si>
    <t>+ILS/-USD 3.7719 11-07-16 (10) --91</t>
  </si>
  <si>
    <t>10000061</t>
  </si>
  <si>
    <t>+ILS/-USD 3.7764 11-07-16 (10) --51</t>
  </si>
  <si>
    <t>10000076</t>
  </si>
  <si>
    <t>+ILS/-USD 3.7779 11-07-16 (10) --86</t>
  </si>
  <si>
    <t>10000058</t>
  </si>
  <si>
    <t>+ILS/-USD 3.8126 11-07-16 (10) --49</t>
  </si>
  <si>
    <t>10000077</t>
  </si>
  <si>
    <t>+ILS/-USD 3.8511 11-07-16 (10) --24</t>
  </si>
  <si>
    <t>10000087</t>
  </si>
  <si>
    <t>+ILS/-USD 3.8573 11-07-16 (10) --12</t>
  </si>
  <si>
    <t>10000096</t>
  </si>
  <si>
    <t>+ILS/-USD 3.8717 11-07-16 (10) --43</t>
  </si>
  <si>
    <t>10000080</t>
  </si>
  <si>
    <t>+USD/-ILS 3.7694 11-07-16 (10) --76</t>
  </si>
  <si>
    <t>10000062</t>
  </si>
  <si>
    <t>+USD/-EUR 1.1202 29-08-16 (10) +33.5</t>
  </si>
  <si>
    <t>10000083</t>
  </si>
  <si>
    <t>+USD/-EUR 1.1224 29-08-16 (10) +34.3</t>
  </si>
  <si>
    <t>10000085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</si>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</sst>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C66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171</v>
      </c>
      <c r="C1" s="81" t="s" vm="1">
        <v>225</v>
      </c>
    </row>
    <row r="2" spans="1:29">
      <c r="B2" s="57" t="s">
        <v>170</v>
      </c>
      <c r="C2" s="81" t="s">
        <v>226</v>
      </c>
    </row>
    <row r="3" spans="1:29">
      <c r="B3" s="57" t="s">
        <v>172</v>
      </c>
      <c r="C3" s="81" t="s">
        <v>227</v>
      </c>
    </row>
    <row r="4" spans="1:29">
      <c r="B4" s="57" t="s">
        <v>173</v>
      </c>
      <c r="C4" s="81">
        <v>9729</v>
      </c>
    </row>
    <row r="6" spans="1:29" ht="26.25" customHeight="1">
      <c r="B6" s="127" t="s">
        <v>187</v>
      </c>
      <c r="C6" s="128"/>
      <c r="D6" s="129"/>
      <c r="AC6" s="115"/>
    </row>
    <row r="7" spans="1:29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AC7" s="68"/>
    </row>
    <row r="8" spans="1:29" s="10" customFormat="1">
      <c r="B8" s="23"/>
      <c r="C8" s="26" t="s">
        <v>23</v>
      </c>
      <c r="D8" s="27" t="s">
        <v>20</v>
      </c>
      <c r="AC8" s="68"/>
    </row>
    <row r="9" spans="1:29" s="11" customFormat="1" ht="18" customHeight="1">
      <c r="B9" s="37"/>
      <c r="C9" s="20" t="s">
        <v>1</v>
      </c>
      <c r="D9" s="28" t="s">
        <v>2</v>
      </c>
      <c r="AC9" s="68"/>
    </row>
    <row r="10" spans="1:29" s="11" customFormat="1" ht="18" customHeight="1">
      <c r="B10" s="69" t="s">
        <v>186</v>
      </c>
      <c r="C10" s="109">
        <v>23031.467499999999</v>
      </c>
      <c r="D10" s="110">
        <v>0.99999999999999956</v>
      </c>
      <c r="AC10" s="68"/>
    </row>
    <row r="11" spans="1:29">
      <c r="A11" s="45" t="s">
        <v>133</v>
      </c>
      <c r="B11" s="29" t="s">
        <v>188</v>
      </c>
      <c r="C11" s="109" vm="2">
        <v>3691.7846</v>
      </c>
      <c r="D11" s="110" vm="3">
        <v>0.16029306860277134</v>
      </c>
    </row>
    <row r="12" spans="1:29">
      <c r="B12" s="29" t="s">
        <v>189</v>
      </c>
      <c r="C12" s="109" vm="4">
        <v>19346.808809999999</v>
      </c>
      <c r="D12" s="110" vm="5">
        <v>0.84001633026640565</v>
      </c>
    </row>
    <row r="13" spans="1:29">
      <c r="A13" s="55" t="s">
        <v>133</v>
      </c>
      <c r="B13" s="30" t="s">
        <v>59</v>
      </c>
      <c r="C13" s="109" vm="6">
        <v>6712.8653800000011</v>
      </c>
      <c r="D13" s="110" vm="7">
        <v>0.29146494377746435</v>
      </c>
    </row>
    <row r="14" spans="1:29">
      <c r="A14" s="55" t="s">
        <v>133</v>
      </c>
      <c r="B14" s="30" t="s">
        <v>60</v>
      </c>
      <c r="C14" s="109" t="s" vm="8">
        <v>456</v>
      </c>
      <c r="D14" s="110" t="s" vm="9">
        <v>456</v>
      </c>
    </row>
    <row r="15" spans="1:29">
      <c r="A15" s="55" t="s">
        <v>133</v>
      </c>
      <c r="B15" s="30" t="s">
        <v>61</v>
      </c>
      <c r="C15" s="109" vm="10">
        <v>2808.20541</v>
      </c>
      <c r="D15" s="110" vm="11">
        <v>0.12192906986929941</v>
      </c>
    </row>
    <row r="16" spans="1:29">
      <c r="A16" s="55" t="s">
        <v>133</v>
      </c>
      <c r="B16" s="30" t="s">
        <v>62</v>
      </c>
      <c r="C16" s="109" t="s" vm="12">
        <v>456</v>
      </c>
      <c r="D16" s="110" t="s" vm="13">
        <v>456</v>
      </c>
    </row>
    <row r="17" spans="1:4">
      <c r="A17" s="55" t="s">
        <v>133</v>
      </c>
      <c r="B17" s="30" t="s">
        <v>63</v>
      </c>
      <c r="C17" s="109" vm="14">
        <v>9549.9005099999958</v>
      </c>
      <c r="D17" s="110" vm="15">
        <v>0.41464576714445101</v>
      </c>
    </row>
    <row r="18" spans="1:4">
      <c r="A18" s="55" t="s">
        <v>133</v>
      </c>
      <c r="B18" s="30" t="s">
        <v>64</v>
      </c>
      <c r="C18" s="109" vm="16">
        <v>275.83751000000001</v>
      </c>
      <c r="D18" s="110" vm="17">
        <v>1.1976549475190839E-2</v>
      </c>
    </row>
    <row r="19" spans="1:4">
      <c r="A19" s="55" t="s">
        <v>133</v>
      </c>
      <c r="B19" s="30" t="s">
        <v>65</v>
      </c>
      <c r="C19" s="109" t="s" vm="18">
        <v>456</v>
      </c>
      <c r="D19" s="110" t="s" vm="19">
        <v>456</v>
      </c>
    </row>
    <row r="20" spans="1:4">
      <c r="A20" s="55" t="s">
        <v>133</v>
      </c>
      <c r="B20" s="30" t="s">
        <v>66</v>
      </c>
      <c r="C20" s="109" t="s" vm="20">
        <v>456</v>
      </c>
      <c r="D20" s="110" t="s" vm="21">
        <v>456</v>
      </c>
    </row>
    <row r="21" spans="1:4">
      <c r="A21" s="55" t="s">
        <v>133</v>
      </c>
      <c r="B21" s="30" t="s">
        <v>67</v>
      </c>
      <c r="C21" s="109" t="s" vm="22">
        <v>456</v>
      </c>
      <c r="D21" s="110" t="s" vm="23">
        <v>456</v>
      </c>
    </row>
    <row r="22" spans="1:4">
      <c r="A22" s="55" t="s">
        <v>133</v>
      </c>
      <c r="B22" s="30" t="s">
        <v>68</v>
      </c>
      <c r="C22" s="109" t="s" vm="24">
        <v>456</v>
      </c>
      <c r="D22" s="110" t="s" vm="25">
        <v>456</v>
      </c>
    </row>
    <row r="23" spans="1:4">
      <c r="B23" s="29" t="s">
        <v>190</v>
      </c>
      <c r="C23" s="109" vm="26">
        <v>-7.1259100000000046</v>
      </c>
      <c r="D23" s="110" vm="27">
        <v>-3.0939886917757199E-4</v>
      </c>
    </row>
    <row r="24" spans="1:4">
      <c r="A24" s="55" t="s">
        <v>133</v>
      </c>
      <c r="B24" s="30" t="s">
        <v>69</v>
      </c>
      <c r="C24" s="109" t="s" vm="28">
        <v>456</v>
      </c>
      <c r="D24" s="110" t="s" vm="29">
        <v>456</v>
      </c>
    </row>
    <row r="25" spans="1:4">
      <c r="A25" s="55" t="s">
        <v>133</v>
      </c>
      <c r="B25" s="30" t="s">
        <v>70</v>
      </c>
      <c r="C25" s="109" t="s" vm="30">
        <v>456</v>
      </c>
      <c r="D25" s="110" t="s" vm="31">
        <v>456</v>
      </c>
    </row>
    <row r="26" spans="1:4">
      <c r="A26" s="55" t="s">
        <v>133</v>
      </c>
      <c r="B26" s="30" t="s">
        <v>61</v>
      </c>
      <c r="C26" s="109" t="s" vm="32">
        <v>456</v>
      </c>
      <c r="D26" s="110" t="s" vm="33">
        <v>456</v>
      </c>
    </row>
    <row r="27" spans="1:4">
      <c r="A27" s="55" t="s">
        <v>133</v>
      </c>
      <c r="B27" s="30" t="s">
        <v>71</v>
      </c>
      <c r="C27" s="109" t="s" vm="34">
        <v>456</v>
      </c>
      <c r="D27" s="110" t="s" vm="35">
        <v>456</v>
      </c>
    </row>
    <row r="28" spans="1:4">
      <c r="A28" s="55" t="s">
        <v>133</v>
      </c>
      <c r="B28" s="30" t="s">
        <v>72</v>
      </c>
      <c r="C28" s="109" t="s" vm="36">
        <v>456</v>
      </c>
      <c r="D28" s="110" t="s" vm="37">
        <v>456</v>
      </c>
    </row>
    <row r="29" spans="1:4">
      <c r="A29" s="55" t="s">
        <v>133</v>
      </c>
      <c r="B29" s="30" t="s">
        <v>73</v>
      </c>
      <c r="C29" s="109" t="s" vm="38">
        <v>456</v>
      </c>
      <c r="D29" s="110" t="s" vm="39">
        <v>456</v>
      </c>
    </row>
    <row r="30" spans="1:4">
      <c r="A30" s="55" t="s">
        <v>133</v>
      </c>
      <c r="B30" s="30" t="s">
        <v>215</v>
      </c>
      <c r="C30" s="109" t="s" vm="40">
        <v>456</v>
      </c>
      <c r="D30" s="110" t="s" vm="41">
        <v>456</v>
      </c>
    </row>
    <row r="31" spans="1:4">
      <c r="A31" s="55" t="s">
        <v>133</v>
      </c>
      <c r="B31" s="30" t="s">
        <v>96</v>
      </c>
      <c r="C31" s="109" vm="42">
        <v>-7.1259100000000046</v>
      </c>
      <c r="D31" s="110" vm="43">
        <v>-3.0939886917757199E-4</v>
      </c>
    </row>
    <row r="32" spans="1:4">
      <c r="A32" s="55" t="s">
        <v>133</v>
      </c>
      <c r="B32" s="30" t="s">
        <v>74</v>
      </c>
      <c r="C32" s="109" t="s" vm="44">
        <v>456</v>
      </c>
      <c r="D32" s="110" t="s" vm="45">
        <v>456</v>
      </c>
    </row>
    <row r="33" spans="1:6">
      <c r="A33" s="55" t="s">
        <v>133</v>
      </c>
      <c r="B33" s="29" t="s">
        <v>191</v>
      </c>
      <c r="C33" s="109" t="s" vm="46">
        <v>456</v>
      </c>
      <c r="D33" s="110" t="s" vm="47">
        <v>456</v>
      </c>
    </row>
    <row r="34" spans="1:6">
      <c r="A34" s="55" t="s">
        <v>133</v>
      </c>
      <c r="B34" s="29" t="s">
        <v>192</v>
      </c>
      <c r="C34" s="109" t="s" vm="48">
        <v>456</v>
      </c>
      <c r="D34" s="110" t="s" vm="49">
        <v>456</v>
      </c>
    </row>
    <row r="35" spans="1:6">
      <c r="A35" s="55" t="s">
        <v>133</v>
      </c>
      <c r="B35" s="29" t="s">
        <v>193</v>
      </c>
      <c r="C35" s="109" t="s" vm="50">
        <v>456</v>
      </c>
      <c r="D35" s="110" t="s" vm="51">
        <v>456</v>
      </c>
    </row>
    <row r="36" spans="1:6">
      <c r="A36" s="55" t="s">
        <v>133</v>
      </c>
      <c r="B36" s="56" t="s">
        <v>194</v>
      </c>
      <c r="C36" s="109" t="s" vm="52">
        <v>456</v>
      </c>
      <c r="D36" s="110" t="s" vm="53">
        <v>456</v>
      </c>
    </row>
    <row r="37" spans="1:6">
      <c r="A37" s="55" t="s">
        <v>133</v>
      </c>
      <c r="B37" s="29" t="s">
        <v>195</v>
      </c>
      <c r="C37" s="109"/>
      <c r="D37" s="110"/>
    </row>
    <row r="38" spans="1:6">
      <c r="A38" s="55"/>
      <c r="B38" s="70" t="s">
        <v>197</v>
      </c>
      <c r="C38" s="109"/>
      <c r="D38" s="110"/>
    </row>
    <row r="39" spans="1:6">
      <c r="A39" s="55" t="s">
        <v>133</v>
      </c>
      <c r="B39" s="71" t="s">
        <v>199</v>
      </c>
      <c r="C39" s="109" t="s" vm="54">
        <v>456</v>
      </c>
      <c r="D39" s="110" t="s" vm="55">
        <v>456</v>
      </c>
    </row>
    <row r="40" spans="1:6">
      <c r="A40" s="55" t="s">
        <v>133</v>
      </c>
      <c r="B40" s="71" t="s">
        <v>198</v>
      </c>
      <c r="C40" s="109" t="s" vm="56">
        <v>456</v>
      </c>
      <c r="D40" s="110" t="s" vm="57">
        <v>456</v>
      </c>
    </row>
    <row r="41" spans="1:6">
      <c r="A41" s="55" t="s">
        <v>133</v>
      </c>
      <c r="B41" s="71" t="s">
        <v>200</v>
      </c>
      <c r="C41" s="109" t="s" vm="58">
        <v>456</v>
      </c>
      <c r="D41" s="110" t="s" vm="59">
        <v>456</v>
      </c>
    </row>
    <row r="42" spans="1:6">
      <c r="B42" s="71" t="s">
        <v>75</v>
      </c>
      <c r="C42" s="109" vm="60">
        <v>23031.467499999999</v>
      </c>
      <c r="D42" s="110" vm="61">
        <v>0.99999999999999956</v>
      </c>
    </row>
    <row r="43" spans="1:6">
      <c r="A43" s="55" t="s">
        <v>133</v>
      </c>
      <c r="B43" s="29" t="s">
        <v>196</v>
      </c>
      <c r="C43" s="109"/>
      <c r="D43" s="110"/>
    </row>
    <row r="44" spans="1:6">
      <c r="B44" s="6" t="s">
        <v>101</v>
      </c>
    </row>
    <row r="45" spans="1:6">
      <c r="C45" s="65" t="s">
        <v>178</v>
      </c>
      <c r="D45" s="36" t="s">
        <v>95</v>
      </c>
    </row>
    <row r="46" spans="1:6">
      <c r="C46" s="65" t="s">
        <v>1</v>
      </c>
      <c r="D46" s="65" t="s">
        <v>2</v>
      </c>
    </row>
    <row r="47" spans="1:6">
      <c r="C47" s="111" t="s">
        <v>159</v>
      </c>
      <c r="D47" s="112">
        <v>2.8647</v>
      </c>
      <c r="F47" s="115"/>
    </row>
    <row r="48" spans="1:6">
      <c r="C48" s="111" t="s">
        <v>168</v>
      </c>
      <c r="D48" s="112">
        <v>1.1900999999999999</v>
      </c>
    </row>
    <row r="49" spans="2:4">
      <c r="C49" s="111" t="s">
        <v>164</v>
      </c>
      <c r="D49" s="112">
        <v>2.9716999999999998</v>
      </c>
    </row>
    <row r="50" spans="2:4">
      <c r="B50" s="12"/>
      <c r="C50" s="111" t="s">
        <v>457</v>
      </c>
      <c r="D50" s="112">
        <v>3.9373</v>
      </c>
    </row>
    <row r="51" spans="2:4">
      <c r="C51" s="111" t="s">
        <v>157</v>
      </c>
      <c r="D51" s="112">
        <v>4.2839</v>
      </c>
    </row>
    <row r="52" spans="2:4">
      <c r="C52" s="111" t="s">
        <v>158</v>
      </c>
      <c r="D52" s="112">
        <v>5.1712999999999996</v>
      </c>
    </row>
    <row r="53" spans="2:4">
      <c r="C53" s="111" t="s">
        <v>160</v>
      </c>
      <c r="D53" s="112">
        <v>0.49569999999999997</v>
      </c>
    </row>
    <row r="54" spans="2:4">
      <c r="C54" s="111" t="s">
        <v>165</v>
      </c>
      <c r="D54" s="112">
        <v>3.7397999999999998</v>
      </c>
    </row>
    <row r="55" spans="2:4">
      <c r="C55" s="111" t="s">
        <v>166</v>
      </c>
      <c r="D55" s="112">
        <v>0.20710000000000001</v>
      </c>
    </row>
    <row r="56" spans="2:4">
      <c r="C56" s="111" t="s">
        <v>163</v>
      </c>
      <c r="D56" s="112">
        <v>0.57579999999999998</v>
      </c>
    </row>
    <row r="57" spans="2:4">
      <c r="C57" s="111" t="s">
        <v>458</v>
      </c>
      <c r="D57" s="112">
        <v>2.7343000000000002</v>
      </c>
    </row>
    <row r="58" spans="2:4">
      <c r="C58" s="111" t="s">
        <v>162</v>
      </c>
      <c r="D58" s="112">
        <v>0.45419999999999999</v>
      </c>
    </row>
    <row r="59" spans="2:4">
      <c r="C59" s="111" t="s">
        <v>155</v>
      </c>
      <c r="D59" s="112">
        <v>3.8460000000000001</v>
      </c>
    </row>
    <row r="60" spans="2:4">
      <c r="C60" s="111" t="s">
        <v>169</v>
      </c>
      <c r="D60" s="112">
        <v>0.26</v>
      </c>
    </row>
    <row r="61" spans="2:4">
      <c r="C61" s="111" t="s">
        <v>465</v>
      </c>
      <c r="D61" s="112">
        <v>0.4587</v>
      </c>
    </row>
    <row r="62" spans="2:4">
      <c r="C62" s="111" t="s">
        <v>156</v>
      </c>
      <c r="D62" s="112">
        <v>1</v>
      </c>
    </row>
    <row r="63" spans="2:4">
      <c r="C63" s="113"/>
      <c r="D63" s="114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81" t="s" vm="1">
        <v>225</v>
      </c>
    </row>
    <row r="2" spans="2:60">
      <c r="B2" s="57" t="s">
        <v>170</v>
      </c>
      <c r="C2" s="81" t="s">
        <v>226</v>
      </c>
    </row>
    <row r="3" spans="2:60">
      <c r="B3" s="57" t="s">
        <v>172</v>
      </c>
      <c r="C3" s="81" t="s">
        <v>227</v>
      </c>
    </row>
    <row r="4" spans="2:60">
      <c r="B4" s="57" t="s">
        <v>173</v>
      </c>
      <c r="C4" s="81">
        <v>9729</v>
      </c>
    </row>
    <row r="6" spans="2:60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108</v>
      </c>
      <c r="C8" s="31" t="s">
        <v>40</v>
      </c>
      <c r="D8" s="73" t="s">
        <v>111</v>
      </c>
      <c r="E8" s="73" t="s">
        <v>53</v>
      </c>
      <c r="F8" s="31" t="s">
        <v>93</v>
      </c>
      <c r="G8" s="31" t="s">
        <v>0</v>
      </c>
      <c r="H8" s="31" t="s">
        <v>97</v>
      </c>
      <c r="I8" s="31" t="s">
        <v>51</v>
      </c>
      <c r="J8" s="31" t="s">
        <v>50</v>
      </c>
      <c r="K8" s="73" t="s">
        <v>174</v>
      </c>
      <c r="L8" s="32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07" t="s">
        <v>104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81" t="s" vm="1">
        <v>225</v>
      </c>
    </row>
    <row r="2" spans="2:61">
      <c r="B2" s="57" t="s">
        <v>170</v>
      </c>
      <c r="C2" s="81" t="s">
        <v>226</v>
      </c>
    </row>
    <row r="3" spans="2:61">
      <c r="B3" s="57" t="s">
        <v>172</v>
      </c>
      <c r="C3" s="81" t="s">
        <v>227</v>
      </c>
    </row>
    <row r="4" spans="2:61">
      <c r="B4" s="57" t="s">
        <v>173</v>
      </c>
      <c r="C4" s="81">
        <v>9729</v>
      </c>
    </row>
    <row r="6" spans="2:61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108</v>
      </c>
      <c r="C8" s="31" t="s">
        <v>40</v>
      </c>
      <c r="D8" s="73" t="s">
        <v>111</v>
      </c>
      <c r="E8" s="73" t="s">
        <v>53</v>
      </c>
      <c r="F8" s="31" t="s">
        <v>93</v>
      </c>
      <c r="G8" s="31" t="s">
        <v>0</v>
      </c>
      <c r="H8" s="31" t="s">
        <v>97</v>
      </c>
      <c r="I8" s="31" t="s">
        <v>51</v>
      </c>
      <c r="J8" s="31" t="s">
        <v>50</v>
      </c>
      <c r="K8" s="73" t="s">
        <v>174</v>
      </c>
      <c r="L8" s="32" t="s">
        <v>176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81" t="s" vm="1">
        <v>225</v>
      </c>
    </row>
    <row r="2" spans="1:60">
      <c r="B2" s="57" t="s">
        <v>170</v>
      </c>
      <c r="C2" s="81" t="s">
        <v>226</v>
      </c>
    </row>
    <row r="3" spans="1:60">
      <c r="B3" s="57" t="s">
        <v>172</v>
      </c>
      <c r="C3" s="81" t="s">
        <v>227</v>
      </c>
    </row>
    <row r="4" spans="1:60">
      <c r="B4" s="57" t="s">
        <v>173</v>
      </c>
      <c r="C4" s="81">
        <v>9729</v>
      </c>
    </row>
    <row r="6" spans="1:60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112</v>
      </c>
      <c r="BF6" s="1" t="s">
        <v>179</v>
      </c>
      <c r="BH6" s="3" t="s">
        <v>156</v>
      </c>
    </row>
    <row r="7" spans="1:60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40</v>
      </c>
      <c r="D8" s="73" t="s">
        <v>111</v>
      </c>
      <c r="E8" s="73" t="s">
        <v>53</v>
      </c>
      <c r="F8" s="31" t="s">
        <v>93</v>
      </c>
      <c r="G8" s="31" t="s">
        <v>0</v>
      </c>
      <c r="H8" s="31" t="s">
        <v>97</v>
      </c>
      <c r="I8" s="31" t="s">
        <v>51</v>
      </c>
      <c r="J8" s="73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119</v>
      </c>
      <c r="BD11" s="3"/>
      <c r="BE11" s="1" t="s">
        <v>137</v>
      </c>
      <c r="BG11" s="1" t="s">
        <v>159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117</v>
      </c>
      <c r="BD12" s="4"/>
      <c r="BE12" s="1" t="s">
        <v>138</v>
      </c>
      <c r="BG12" s="1" t="s">
        <v>160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121</v>
      </c>
      <c r="BE13" s="1" t="s">
        <v>139</v>
      </c>
      <c r="BG13" s="1" t="s">
        <v>161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118</v>
      </c>
      <c r="BE14" s="1" t="s">
        <v>140</v>
      </c>
      <c r="BG14" s="1" t="s">
        <v>163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125</v>
      </c>
      <c r="BE17" s="1" t="s">
        <v>142</v>
      </c>
      <c r="BG17" s="1" t="s">
        <v>167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113</v>
      </c>
      <c r="BF18" s="1" t="s">
        <v>143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126</v>
      </c>
      <c r="BF19" s="1" t="s">
        <v>144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131</v>
      </c>
      <c r="BF20" s="1" t="s">
        <v>145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116</v>
      </c>
      <c r="BE21" s="1" t="s">
        <v>132</v>
      </c>
      <c r="BF21" s="1" t="s">
        <v>146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122</v>
      </c>
      <c r="BF22" s="1" t="s">
        <v>147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123</v>
      </c>
      <c r="BF23" s="1" t="s">
        <v>182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185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148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149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184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150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151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183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81" t="s" vm="1">
        <v>225</v>
      </c>
    </row>
    <row r="2" spans="2:81">
      <c r="B2" s="57" t="s">
        <v>170</v>
      </c>
      <c r="C2" s="81" t="s">
        <v>226</v>
      </c>
    </row>
    <row r="3" spans="2:81">
      <c r="B3" s="57" t="s">
        <v>172</v>
      </c>
      <c r="C3" s="81" t="s">
        <v>227</v>
      </c>
      <c r="E3" s="2"/>
    </row>
    <row r="4" spans="2:81">
      <c r="B4" s="57" t="s">
        <v>173</v>
      </c>
      <c r="C4" s="81">
        <v>9729</v>
      </c>
    </row>
    <row r="6" spans="2:81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108</v>
      </c>
      <c r="C8" s="31" t="s">
        <v>40</v>
      </c>
      <c r="D8" s="14" t="s">
        <v>43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0</v>
      </c>
      <c r="M8" s="31" t="s">
        <v>97</v>
      </c>
      <c r="N8" s="31" t="s">
        <v>51</v>
      </c>
      <c r="O8" s="31" t="s">
        <v>50</v>
      </c>
      <c r="P8" s="73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81" t="s" vm="1">
        <v>225</v>
      </c>
    </row>
    <row r="2" spans="2:72">
      <c r="B2" s="57" t="s">
        <v>170</v>
      </c>
      <c r="C2" s="81" t="s">
        <v>226</v>
      </c>
    </row>
    <row r="3" spans="2:72">
      <c r="B3" s="57" t="s">
        <v>172</v>
      </c>
      <c r="C3" s="81" t="s">
        <v>227</v>
      </c>
    </row>
    <row r="4" spans="2:72">
      <c r="B4" s="57" t="s">
        <v>173</v>
      </c>
      <c r="C4" s="81">
        <v>9729</v>
      </c>
    </row>
    <row r="6" spans="2:72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78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108</v>
      </c>
      <c r="C8" s="31" t="s">
        <v>40</v>
      </c>
      <c r="D8" s="31" t="s">
        <v>15</v>
      </c>
      <c r="E8" s="31" t="s">
        <v>54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0</v>
      </c>
      <c r="L8" s="31" t="s">
        <v>97</v>
      </c>
      <c r="M8" s="31" t="s">
        <v>102</v>
      </c>
      <c r="N8" s="31" t="s">
        <v>50</v>
      </c>
      <c r="O8" s="73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81" t="s" vm="1">
        <v>225</v>
      </c>
    </row>
    <row r="2" spans="2:65">
      <c r="B2" s="57" t="s">
        <v>170</v>
      </c>
      <c r="C2" s="81" t="s">
        <v>226</v>
      </c>
    </row>
    <row r="3" spans="2:65">
      <c r="B3" s="57" t="s">
        <v>172</v>
      </c>
      <c r="C3" s="81" t="s">
        <v>227</v>
      </c>
    </row>
    <row r="4" spans="2:65">
      <c r="B4" s="57" t="s">
        <v>173</v>
      </c>
      <c r="C4" s="81">
        <v>9729</v>
      </c>
    </row>
    <row r="6" spans="2:65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79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108</v>
      </c>
      <c r="C8" s="31" t="s">
        <v>40</v>
      </c>
      <c r="D8" s="73" t="s">
        <v>110</v>
      </c>
      <c r="E8" s="73" t="s">
        <v>109</v>
      </c>
      <c r="F8" s="73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3" t="s">
        <v>19</v>
      </c>
      <c r="N8" s="31" t="s">
        <v>0</v>
      </c>
      <c r="O8" s="31" t="s">
        <v>97</v>
      </c>
      <c r="P8" s="31" t="s">
        <v>102</v>
      </c>
      <c r="Q8" s="31" t="s">
        <v>50</v>
      </c>
      <c r="R8" s="73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81" t="s" vm="1">
        <v>225</v>
      </c>
    </row>
    <row r="2" spans="2:81">
      <c r="B2" s="57" t="s">
        <v>170</v>
      </c>
      <c r="C2" s="81" t="s">
        <v>226</v>
      </c>
    </row>
    <row r="3" spans="2:81">
      <c r="B3" s="57" t="s">
        <v>172</v>
      </c>
      <c r="C3" s="81" t="s">
        <v>227</v>
      </c>
    </row>
    <row r="4" spans="2:81">
      <c r="B4" s="57" t="s">
        <v>173</v>
      </c>
      <c r="C4" s="81">
        <v>9729</v>
      </c>
    </row>
    <row r="6" spans="2:81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80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78.75">
      <c r="B8" s="23" t="s">
        <v>108</v>
      </c>
      <c r="C8" s="31" t="s">
        <v>40</v>
      </c>
      <c r="D8" s="73" t="s">
        <v>110</v>
      </c>
      <c r="E8" s="73" t="s">
        <v>109</v>
      </c>
      <c r="F8" s="73" t="s">
        <v>53</v>
      </c>
      <c r="G8" s="31" t="s">
        <v>15</v>
      </c>
      <c r="H8" s="31" t="s">
        <v>54</v>
      </c>
      <c r="I8" s="31" t="s">
        <v>94</v>
      </c>
      <c r="J8" s="31" t="s">
        <v>18</v>
      </c>
      <c r="K8" s="31" t="s">
        <v>93</v>
      </c>
      <c r="L8" s="31" t="s">
        <v>17</v>
      </c>
      <c r="M8" s="73" t="s">
        <v>19</v>
      </c>
      <c r="N8" s="31" t="s">
        <v>0</v>
      </c>
      <c r="O8" s="31" t="s">
        <v>97</v>
      </c>
      <c r="P8" s="31" t="s">
        <v>102</v>
      </c>
      <c r="Q8" s="31" t="s">
        <v>50</v>
      </c>
      <c r="R8" s="73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Z11" s="1"/>
      <c r="CC11" s="1"/>
    </row>
    <row r="12" spans="2:81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81" t="s" vm="1">
        <v>225</v>
      </c>
    </row>
    <row r="2" spans="2:98">
      <c r="B2" s="57" t="s">
        <v>170</v>
      </c>
      <c r="C2" s="81" t="s">
        <v>226</v>
      </c>
    </row>
    <row r="3" spans="2:98">
      <c r="B3" s="57" t="s">
        <v>172</v>
      </c>
      <c r="C3" s="81" t="s">
        <v>227</v>
      </c>
    </row>
    <row r="4" spans="2:98">
      <c r="B4" s="57" t="s">
        <v>173</v>
      </c>
      <c r="C4" s="81">
        <v>9729</v>
      </c>
    </row>
    <row r="6" spans="2:98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108</v>
      </c>
      <c r="C8" s="31" t="s">
        <v>40</v>
      </c>
      <c r="D8" s="73" t="s">
        <v>110</v>
      </c>
      <c r="E8" s="73" t="s">
        <v>109</v>
      </c>
      <c r="F8" s="73" t="s">
        <v>53</v>
      </c>
      <c r="G8" s="31" t="s">
        <v>93</v>
      </c>
      <c r="H8" s="31" t="s">
        <v>0</v>
      </c>
      <c r="I8" s="31" t="s">
        <v>97</v>
      </c>
      <c r="J8" s="31" t="s">
        <v>102</v>
      </c>
      <c r="K8" s="31" t="s">
        <v>50</v>
      </c>
      <c r="L8" s="73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81" t="s" vm="1">
        <v>225</v>
      </c>
    </row>
    <row r="2" spans="2:55">
      <c r="B2" s="57" t="s">
        <v>170</v>
      </c>
      <c r="C2" s="81" t="s">
        <v>226</v>
      </c>
    </row>
    <row r="3" spans="2:55">
      <c r="B3" s="57" t="s">
        <v>172</v>
      </c>
      <c r="C3" s="81" t="s">
        <v>227</v>
      </c>
    </row>
    <row r="4" spans="2:55">
      <c r="B4" s="57" t="s">
        <v>173</v>
      </c>
      <c r="C4" s="81">
        <v>9729</v>
      </c>
    </row>
    <row r="6" spans="2:55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108</v>
      </c>
      <c r="C8" s="31" t="s">
        <v>40</v>
      </c>
      <c r="D8" s="31" t="s">
        <v>93</v>
      </c>
      <c r="E8" s="31" t="s">
        <v>94</v>
      </c>
      <c r="F8" s="31" t="s">
        <v>0</v>
      </c>
      <c r="G8" s="31" t="s">
        <v>97</v>
      </c>
      <c r="H8" s="31" t="s">
        <v>102</v>
      </c>
      <c r="I8" s="31" t="s">
        <v>50</v>
      </c>
      <c r="J8" s="73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81" t="s" vm="1">
        <v>225</v>
      </c>
    </row>
    <row r="2" spans="2:59">
      <c r="B2" s="57" t="s">
        <v>170</v>
      </c>
      <c r="C2" s="81" t="s">
        <v>226</v>
      </c>
    </row>
    <row r="3" spans="2:59">
      <c r="B3" s="57" t="s">
        <v>172</v>
      </c>
      <c r="C3" s="81" t="s">
        <v>227</v>
      </c>
    </row>
    <row r="4" spans="2:59">
      <c r="B4" s="57" t="s">
        <v>173</v>
      </c>
      <c r="C4" s="81">
        <v>9729</v>
      </c>
    </row>
    <row r="6" spans="2:59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108</v>
      </c>
      <c r="C8" s="31" t="s">
        <v>40</v>
      </c>
      <c r="D8" s="73" t="s">
        <v>53</v>
      </c>
      <c r="E8" s="31" t="s">
        <v>93</v>
      </c>
      <c r="F8" s="31" t="s">
        <v>94</v>
      </c>
      <c r="G8" s="31" t="s">
        <v>0</v>
      </c>
      <c r="H8" s="31" t="s">
        <v>97</v>
      </c>
      <c r="I8" s="31" t="s">
        <v>102</v>
      </c>
      <c r="J8" s="31" t="s">
        <v>50</v>
      </c>
      <c r="K8" s="73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40</v>
      </c>
      <c r="E6" s="14" t="s">
        <v>109</v>
      </c>
      <c r="I6" s="14" t="s">
        <v>15</v>
      </c>
      <c r="J6" s="14" t="s">
        <v>54</v>
      </c>
      <c r="M6" s="14" t="s">
        <v>93</v>
      </c>
      <c r="Q6" s="14" t="s">
        <v>17</v>
      </c>
      <c r="R6" s="14" t="s">
        <v>19</v>
      </c>
      <c r="U6" s="14" t="s">
        <v>51</v>
      </c>
      <c r="W6" s="15" t="s">
        <v>49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40</v>
      </c>
      <c r="D8" s="31" t="s">
        <v>111</v>
      </c>
      <c r="I8" s="31" t="s">
        <v>15</v>
      </c>
      <c r="J8" s="31" t="s">
        <v>54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51</v>
      </c>
      <c r="V8" s="31" t="s">
        <v>50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40</v>
      </c>
      <c r="D9" s="14" t="s">
        <v>111</v>
      </c>
      <c r="E9" s="42" t="s">
        <v>109</v>
      </c>
      <c r="G9" s="14" t="s">
        <v>53</v>
      </c>
      <c r="I9" s="14" t="s">
        <v>15</v>
      </c>
      <c r="J9" s="14" t="s">
        <v>54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51</v>
      </c>
      <c r="V9" s="14" t="s">
        <v>50</v>
      </c>
      <c r="W9" s="39" t="s">
        <v>103</v>
      </c>
    </row>
    <row r="10" spans="2:25" ht="31.5">
      <c r="B10" s="49" t="str">
        <f>'אג"ח קונצרני'!B7:T7</f>
        <v>3. אג"ח קונצרני</v>
      </c>
      <c r="C10" s="31" t="s">
        <v>40</v>
      </c>
      <c r="D10" s="14" t="s">
        <v>111</v>
      </c>
      <c r="E10" s="42" t="s">
        <v>109</v>
      </c>
      <c r="G10" s="31" t="s">
        <v>53</v>
      </c>
      <c r="I10" s="31" t="s">
        <v>15</v>
      </c>
      <c r="J10" s="31" t="s">
        <v>54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51</v>
      </c>
      <c r="V10" s="14" t="s">
        <v>50</v>
      </c>
      <c r="W10" s="32" t="s">
        <v>103</v>
      </c>
    </row>
    <row r="11" spans="2:25" ht="31.5">
      <c r="B11" s="49" t="str">
        <f>מניות!B7</f>
        <v>4. מניות</v>
      </c>
      <c r="C11" s="31" t="s">
        <v>40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51</v>
      </c>
      <c r="V11" s="14" t="s">
        <v>50</v>
      </c>
      <c r="W11" s="15" t="s">
        <v>103</v>
      </c>
    </row>
    <row r="12" spans="2:25" ht="31.5">
      <c r="B12" s="49" t="str">
        <f>'תעודות סל'!B7:M7</f>
        <v>5. תעודות סל</v>
      </c>
      <c r="C12" s="31" t="s">
        <v>40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51</v>
      </c>
      <c r="V12" s="31" t="s">
        <v>50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40</v>
      </c>
      <c r="D13" s="31" t="s">
        <v>111</v>
      </c>
      <c r="G13" s="31" t="s">
        <v>53</v>
      </c>
      <c r="H13" s="31" t="s">
        <v>93</v>
      </c>
      <c r="S13" s="31" t="s">
        <v>0</v>
      </c>
      <c r="T13" s="31" t="s">
        <v>97</v>
      </c>
      <c r="U13" s="31" t="s">
        <v>51</v>
      </c>
      <c r="V13" s="31" t="s">
        <v>50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40</v>
      </c>
      <c r="D14" s="31" t="s">
        <v>111</v>
      </c>
      <c r="G14" s="31" t="s">
        <v>53</v>
      </c>
      <c r="H14" s="31" t="s">
        <v>93</v>
      </c>
      <c r="S14" s="31" t="s">
        <v>0</v>
      </c>
      <c r="T14" s="31" t="s">
        <v>97</v>
      </c>
      <c r="U14" s="31" t="s">
        <v>51</v>
      </c>
      <c r="V14" s="31" t="s">
        <v>50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40</v>
      </c>
      <c r="D15" s="31" t="s">
        <v>111</v>
      </c>
      <c r="G15" s="31" t="s">
        <v>53</v>
      </c>
      <c r="H15" s="31" t="s">
        <v>93</v>
      </c>
      <c r="S15" s="31" t="s">
        <v>0</v>
      </c>
      <c r="T15" s="31" t="s">
        <v>97</v>
      </c>
      <c r="U15" s="31" t="s">
        <v>51</v>
      </c>
      <c r="V15" s="31" t="s">
        <v>50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40</v>
      </c>
      <c r="D16" s="31" t="s">
        <v>111</v>
      </c>
      <c r="G16" s="31" t="s">
        <v>53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40</v>
      </c>
      <c r="F17" s="14" t="s">
        <v>43</v>
      </c>
      <c r="I17" s="31" t="s">
        <v>15</v>
      </c>
      <c r="J17" s="31" t="s">
        <v>54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51</v>
      </c>
      <c r="V17" s="31" t="s">
        <v>50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40</v>
      </c>
      <c r="I19" s="31" t="s">
        <v>15</v>
      </c>
      <c r="J19" s="31" t="s">
        <v>54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50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40</v>
      </c>
      <c r="D20" s="42" t="s">
        <v>110</v>
      </c>
      <c r="E20" s="42" t="s">
        <v>109</v>
      </c>
      <c r="G20" s="31" t="s">
        <v>53</v>
      </c>
      <c r="I20" s="31" t="s">
        <v>15</v>
      </c>
      <c r="J20" s="31" t="s">
        <v>54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50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40</v>
      </c>
      <c r="D21" s="42" t="s">
        <v>110</v>
      </c>
      <c r="E21" s="42" t="s">
        <v>109</v>
      </c>
      <c r="G21" s="31" t="s">
        <v>53</v>
      </c>
      <c r="I21" s="31" t="s">
        <v>15</v>
      </c>
      <c r="J21" s="31" t="s">
        <v>54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50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40</v>
      </c>
      <c r="D22" s="42" t="s">
        <v>110</v>
      </c>
      <c r="E22" s="42" t="s">
        <v>109</v>
      </c>
      <c r="G22" s="31" t="s">
        <v>53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50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40</v>
      </c>
      <c r="G23" s="31" t="s">
        <v>53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50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40</v>
      </c>
      <c r="G24" s="31" t="s">
        <v>53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50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40</v>
      </c>
      <c r="G25" s="31" t="s">
        <v>53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50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40</v>
      </c>
      <c r="G26" s="31" t="s">
        <v>53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40</v>
      </c>
      <c r="F27" s="31" t="s">
        <v>43</v>
      </c>
      <c r="I27" s="31" t="s">
        <v>15</v>
      </c>
      <c r="J27" s="31" t="s">
        <v>54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50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40</v>
      </c>
      <c r="I28" s="31" t="s">
        <v>15</v>
      </c>
      <c r="J28" s="31" t="s">
        <v>54</v>
      </c>
      <c r="L28" s="31" t="s">
        <v>18</v>
      </c>
      <c r="M28" s="31" t="s">
        <v>93</v>
      </c>
      <c r="Q28" s="14" t="s">
        <v>36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40</v>
      </c>
      <c r="E29" s="31" t="s">
        <v>109</v>
      </c>
      <c r="I29" s="31" t="s">
        <v>15</v>
      </c>
      <c r="J29" s="31" t="s">
        <v>54</v>
      </c>
      <c r="L29" s="31" t="s">
        <v>18</v>
      </c>
      <c r="M29" s="31" t="s">
        <v>93</v>
      </c>
      <c r="O29" s="50" t="s">
        <v>44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77</v>
      </c>
      <c r="P30" s="51" t="s">
        <v>47</v>
      </c>
      <c r="U30" s="31" t="s">
        <v>102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102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81" t="s" vm="1">
        <v>225</v>
      </c>
    </row>
    <row r="2" spans="2:54">
      <c r="B2" s="57" t="s">
        <v>170</v>
      </c>
      <c r="C2" s="81" t="s">
        <v>226</v>
      </c>
    </row>
    <row r="3" spans="2:54">
      <c r="B3" s="57" t="s">
        <v>172</v>
      </c>
      <c r="C3" s="81" t="s">
        <v>227</v>
      </c>
    </row>
    <row r="4" spans="2:54">
      <c r="B4" s="57" t="s">
        <v>173</v>
      </c>
      <c r="C4" s="81">
        <v>9729</v>
      </c>
    </row>
    <row r="6" spans="2:54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90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108</v>
      </c>
      <c r="C8" s="31" t="s">
        <v>40</v>
      </c>
      <c r="D8" s="73" t="s">
        <v>53</v>
      </c>
      <c r="E8" s="31" t="s">
        <v>93</v>
      </c>
      <c r="F8" s="31" t="s">
        <v>94</v>
      </c>
      <c r="G8" s="31" t="s">
        <v>0</v>
      </c>
      <c r="H8" s="31" t="s">
        <v>97</v>
      </c>
      <c r="I8" s="31" t="s">
        <v>102</v>
      </c>
      <c r="J8" s="31" t="s">
        <v>50</v>
      </c>
      <c r="K8" s="73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07" t="s">
        <v>104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1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81" t="s" vm="1">
        <v>225</v>
      </c>
    </row>
    <row r="2" spans="2:51">
      <c r="B2" s="57" t="s">
        <v>170</v>
      </c>
      <c r="C2" s="81" t="s">
        <v>226</v>
      </c>
    </row>
    <row r="3" spans="2:51">
      <c r="B3" s="57" t="s">
        <v>172</v>
      </c>
      <c r="C3" s="81" t="s">
        <v>227</v>
      </c>
    </row>
    <row r="4" spans="2:51">
      <c r="B4" s="57" t="s">
        <v>173</v>
      </c>
      <c r="C4" s="81">
        <v>9729</v>
      </c>
    </row>
    <row r="6" spans="2:51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91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108</v>
      </c>
      <c r="C8" s="31" t="s">
        <v>40</v>
      </c>
      <c r="D8" s="73" t="s">
        <v>53</v>
      </c>
      <c r="E8" s="31" t="s">
        <v>93</v>
      </c>
      <c r="F8" s="31" t="s">
        <v>94</v>
      </c>
      <c r="G8" s="31" t="s">
        <v>0</v>
      </c>
      <c r="H8" s="31" t="s">
        <v>97</v>
      </c>
      <c r="I8" s="31" t="s">
        <v>102</v>
      </c>
      <c r="J8" s="73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6" t="s">
        <v>42</v>
      </c>
      <c r="C11" s="117"/>
      <c r="D11" s="117"/>
      <c r="E11" s="117"/>
      <c r="F11" s="117"/>
      <c r="G11" s="118"/>
      <c r="H11" s="121"/>
      <c r="I11" s="118">
        <v>-7.1259100000000046</v>
      </c>
      <c r="J11" s="119">
        <v>1</v>
      </c>
      <c r="K11" s="119">
        <v>-3.0939886917757199E-4</v>
      </c>
      <c r="AW11" s="1"/>
    </row>
    <row r="12" spans="2:51" ht="19.5" customHeight="1">
      <c r="B12" s="122" t="s">
        <v>35</v>
      </c>
      <c r="C12" s="117"/>
      <c r="D12" s="117"/>
      <c r="E12" s="117"/>
      <c r="F12" s="117"/>
      <c r="G12" s="118"/>
      <c r="H12" s="121"/>
      <c r="I12" s="118">
        <v>-7.1259100000000046</v>
      </c>
      <c r="J12" s="119">
        <v>1</v>
      </c>
      <c r="K12" s="119">
        <v>-3.0939886917757199E-4</v>
      </c>
    </row>
    <row r="13" spans="2:51">
      <c r="B13" s="101" t="s">
        <v>34</v>
      </c>
      <c r="C13" s="85"/>
      <c r="D13" s="85"/>
      <c r="E13" s="85"/>
      <c r="F13" s="85"/>
      <c r="G13" s="93"/>
      <c r="H13" s="95"/>
      <c r="I13" s="93">
        <v>-8.1301100000000037</v>
      </c>
      <c r="J13" s="94">
        <v>1.1409223523732406</v>
      </c>
      <c r="K13" s="94">
        <v>-3.5300008564369593E-4</v>
      </c>
    </row>
    <row r="14" spans="2:51">
      <c r="B14" s="89" t="s">
        <v>434</v>
      </c>
      <c r="C14" s="83" t="s">
        <v>435</v>
      </c>
      <c r="D14" s="96"/>
      <c r="E14" s="96" t="s">
        <v>155</v>
      </c>
      <c r="F14" s="108">
        <v>42473</v>
      </c>
      <c r="G14" s="90">
        <v>169366.5</v>
      </c>
      <c r="H14" s="92">
        <v>-2.1758000000000002</v>
      </c>
      <c r="I14" s="90">
        <v>-3.6850399999999999</v>
      </c>
      <c r="J14" s="91">
        <v>0.51713254868500969</v>
      </c>
      <c r="K14" s="91">
        <v>-1.6000022577805769E-4</v>
      </c>
    </row>
    <row r="15" spans="2:51">
      <c r="B15" s="89" t="s">
        <v>436</v>
      </c>
      <c r="C15" s="83" t="s">
        <v>437</v>
      </c>
      <c r="D15" s="96"/>
      <c r="E15" s="96" t="s">
        <v>155</v>
      </c>
      <c r="F15" s="108">
        <v>42467</v>
      </c>
      <c r="G15" s="90">
        <v>132016.5</v>
      </c>
      <c r="H15" s="92">
        <v>-1.9537</v>
      </c>
      <c r="I15" s="90">
        <v>-2.5791500000000003</v>
      </c>
      <c r="J15" s="91">
        <v>0.36193973822290748</v>
      </c>
      <c r="K15" s="91">
        <v>-1.11983745716594E-4</v>
      </c>
    </row>
    <row r="16" spans="2:51" s="7" customFormat="1">
      <c r="B16" s="89" t="s">
        <v>438</v>
      </c>
      <c r="C16" s="83" t="s">
        <v>439</v>
      </c>
      <c r="D16" s="96"/>
      <c r="E16" s="96" t="s">
        <v>155</v>
      </c>
      <c r="F16" s="108">
        <v>42500</v>
      </c>
      <c r="G16" s="90">
        <v>18882</v>
      </c>
      <c r="H16" s="92">
        <v>-1.8322000000000001</v>
      </c>
      <c r="I16" s="90">
        <v>-0.34594999999999998</v>
      </c>
      <c r="J16" s="91">
        <v>4.8548185424738703E-2</v>
      </c>
      <c r="K16" s="91">
        <v>-1.5020753671037238E-5</v>
      </c>
      <c r="AW16" s="1"/>
      <c r="AY16" s="1"/>
    </row>
    <row r="17" spans="2:51" s="7" customFormat="1">
      <c r="B17" s="89" t="s">
        <v>440</v>
      </c>
      <c r="C17" s="83" t="s">
        <v>441</v>
      </c>
      <c r="D17" s="96"/>
      <c r="E17" s="96" t="s">
        <v>155</v>
      </c>
      <c r="F17" s="108">
        <v>42467</v>
      </c>
      <c r="G17" s="90">
        <v>302232</v>
      </c>
      <c r="H17" s="92">
        <v>-1.7917000000000001</v>
      </c>
      <c r="I17" s="90">
        <v>-5.4152100000000001</v>
      </c>
      <c r="J17" s="91">
        <v>0.7599324156493692</v>
      </c>
      <c r="K17" s="91">
        <v>-2.3512223005329544E-4</v>
      </c>
      <c r="AW17" s="1"/>
      <c r="AY17" s="1"/>
    </row>
    <row r="18" spans="2:51" s="7" customFormat="1">
      <c r="B18" s="89" t="s">
        <v>442</v>
      </c>
      <c r="C18" s="83" t="s">
        <v>443</v>
      </c>
      <c r="D18" s="96"/>
      <c r="E18" s="96" t="s">
        <v>155</v>
      </c>
      <c r="F18" s="108">
        <v>42506</v>
      </c>
      <c r="G18" s="90">
        <v>266882</v>
      </c>
      <c r="H18" s="92">
        <v>-0.86529999999999996</v>
      </c>
      <c r="I18" s="90">
        <v>-2.30938</v>
      </c>
      <c r="J18" s="91">
        <v>0.32408211723134289</v>
      </c>
      <c r="K18" s="91">
        <v>-1.0027064059205081E-4</v>
      </c>
      <c r="AW18" s="1"/>
      <c r="AY18" s="1"/>
    </row>
    <row r="19" spans="2:51">
      <c r="B19" s="89" t="s">
        <v>444</v>
      </c>
      <c r="C19" s="83" t="s">
        <v>445</v>
      </c>
      <c r="D19" s="96"/>
      <c r="E19" s="96" t="s">
        <v>155</v>
      </c>
      <c r="F19" s="108">
        <v>42523</v>
      </c>
      <c r="G19" s="90">
        <v>539154</v>
      </c>
      <c r="H19" s="92">
        <v>0.14299999999999999</v>
      </c>
      <c r="I19" s="90">
        <v>0.77107999999999999</v>
      </c>
      <c r="J19" s="91">
        <v>-0.10820793414455129</v>
      </c>
      <c r="K19" s="91">
        <v>3.3479412460365351E-5</v>
      </c>
    </row>
    <row r="20" spans="2:51">
      <c r="B20" s="89" t="s">
        <v>446</v>
      </c>
      <c r="C20" s="83" t="s">
        <v>447</v>
      </c>
      <c r="D20" s="96"/>
      <c r="E20" s="96" t="s">
        <v>155</v>
      </c>
      <c r="F20" s="108">
        <v>42541</v>
      </c>
      <c r="G20" s="90">
        <v>270011</v>
      </c>
      <c r="H20" s="92">
        <v>0.30349999999999999</v>
      </c>
      <c r="I20" s="90">
        <v>0.81952999999999998</v>
      </c>
      <c r="J20" s="91">
        <v>-0.11500706576423214</v>
      </c>
      <c r="K20" s="91">
        <v>3.5583056094884076E-5</v>
      </c>
    </row>
    <row r="21" spans="2:51">
      <c r="B21" s="89" t="s">
        <v>448</v>
      </c>
      <c r="C21" s="83" t="s">
        <v>449</v>
      </c>
      <c r="D21" s="96"/>
      <c r="E21" s="96" t="s">
        <v>155</v>
      </c>
      <c r="F21" s="108">
        <v>42513</v>
      </c>
      <c r="G21" s="90">
        <v>232302</v>
      </c>
      <c r="H21" s="92">
        <v>0.67430000000000001</v>
      </c>
      <c r="I21" s="90">
        <v>1.5664200000000001</v>
      </c>
      <c r="J21" s="91">
        <v>-0.21982034575233186</v>
      </c>
      <c r="K21" s="91">
        <v>6.8012166397994367E-5</v>
      </c>
    </row>
    <row r="22" spans="2:51">
      <c r="B22" s="89" t="s">
        <v>450</v>
      </c>
      <c r="C22" s="83" t="s">
        <v>451</v>
      </c>
      <c r="D22" s="96"/>
      <c r="E22" s="96" t="s">
        <v>155</v>
      </c>
      <c r="F22" s="108">
        <v>42471</v>
      </c>
      <c r="G22" s="90">
        <v>153840</v>
      </c>
      <c r="H22" s="92">
        <v>1.9810000000000001</v>
      </c>
      <c r="I22" s="90">
        <v>3.04759</v>
      </c>
      <c r="J22" s="91">
        <v>-0.42767730717901264</v>
      </c>
      <c r="K22" s="91">
        <v>1.3232287521409563E-4</v>
      </c>
    </row>
    <row r="23" spans="2:51">
      <c r="B23" s="86"/>
      <c r="C23" s="83"/>
      <c r="D23" s="83"/>
      <c r="E23" s="83"/>
      <c r="F23" s="83"/>
      <c r="G23" s="90"/>
      <c r="H23" s="92"/>
      <c r="I23" s="83"/>
      <c r="J23" s="91"/>
      <c r="K23" s="83"/>
    </row>
    <row r="24" spans="2:51">
      <c r="B24" s="101" t="s">
        <v>221</v>
      </c>
      <c r="C24" s="85"/>
      <c r="D24" s="85"/>
      <c r="E24" s="85"/>
      <c r="F24" s="85"/>
      <c r="G24" s="93"/>
      <c r="H24" s="95"/>
      <c r="I24" s="93">
        <v>1.0042</v>
      </c>
      <c r="J24" s="94">
        <v>-0.14092235237324066</v>
      </c>
      <c r="K24" s="94">
        <v>4.3601216466123988E-5</v>
      </c>
    </row>
    <row r="25" spans="2:51">
      <c r="B25" s="89" t="s">
        <v>452</v>
      </c>
      <c r="C25" s="83" t="s">
        <v>453</v>
      </c>
      <c r="D25" s="96"/>
      <c r="E25" s="96" t="s">
        <v>157</v>
      </c>
      <c r="F25" s="108">
        <v>42522</v>
      </c>
      <c r="G25" s="90">
        <v>86161.94</v>
      </c>
      <c r="H25" s="92">
        <v>0.41880000000000001</v>
      </c>
      <c r="I25" s="90">
        <v>0.36087999999999998</v>
      </c>
      <c r="J25" s="91">
        <v>-5.0643356427459756E-2</v>
      </c>
      <c r="K25" s="91">
        <v>1.566899721001277E-5</v>
      </c>
    </row>
    <row r="26" spans="2:51">
      <c r="B26" s="89" t="s">
        <v>454</v>
      </c>
      <c r="C26" s="83" t="s">
        <v>455</v>
      </c>
      <c r="D26" s="96"/>
      <c r="E26" s="96" t="s">
        <v>157</v>
      </c>
      <c r="F26" s="108">
        <v>42523</v>
      </c>
      <c r="G26" s="90">
        <v>103604.78</v>
      </c>
      <c r="H26" s="92">
        <v>0.62090000000000001</v>
      </c>
      <c r="I26" s="90">
        <v>0.64332</v>
      </c>
      <c r="J26" s="91">
        <v>-9.0278995945780899E-2</v>
      </c>
      <c r="K26" s="91">
        <v>2.7932219256111218E-5</v>
      </c>
    </row>
    <row r="27" spans="2:51">
      <c r="B27" s="86"/>
      <c r="C27" s="83"/>
      <c r="D27" s="83"/>
      <c r="E27" s="83"/>
      <c r="F27" s="83"/>
      <c r="G27" s="90"/>
      <c r="H27" s="92"/>
      <c r="I27" s="83"/>
      <c r="J27" s="91"/>
      <c r="K27" s="83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123" t="s">
        <v>466</v>
      </c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123" t="s">
        <v>104</v>
      </c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124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2:11"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2:11"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2:11"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2:11"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2:11"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8 B31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81" t="s" vm="1">
        <v>225</v>
      </c>
    </row>
    <row r="2" spans="2:78">
      <c r="B2" s="57" t="s">
        <v>170</v>
      </c>
      <c r="C2" s="81" t="s">
        <v>226</v>
      </c>
    </row>
    <row r="3" spans="2:78">
      <c r="B3" s="57" t="s">
        <v>172</v>
      </c>
      <c r="C3" s="81" t="s">
        <v>227</v>
      </c>
    </row>
    <row r="4" spans="2:78">
      <c r="B4" s="57" t="s">
        <v>173</v>
      </c>
      <c r="C4" s="81">
        <v>9729</v>
      </c>
    </row>
    <row r="6" spans="2:78" ht="26.25" customHeight="1">
      <c r="B6" s="140" t="s">
        <v>203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92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108</v>
      </c>
      <c r="C8" s="31" t="s">
        <v>40</v>
      </c>
      <c r="D8" s="31" t="s">
        <v>43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0</v>
      </c>
      <c r="M8" s="31" t="s">
        <v>97</v>
      </c>
      <c r="N8" s="31" t="s">
        <v>102</v>
      </c>
      <c r="O8" s="31" t="s">
        <v>50</v>
      </c>
      <c r="P8" s="73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171</v>
      </c>
      <c r="C1" s="81" t="s" vm="1">
        <v>225</v>
      </c>
    </row>
    <row r="2" spans="2:59">
      <c r="B2" s="57" t="s">
        <v>170</v>
      </c>
      <c r="C2" s="81" t="s">
        <v>226</v>
      </c>
    </row>
    <row r="3" spans="2:59">
      <c r="B3" s="57" t="s">
        <v>172</v>
      </c>
      <c r="C3" s="81" t="s">
        <v>227</v>
      </c>
    </row>
    <row r="4" spans="2:59">
      <c r="B4" s="57" t="s">
        <v>173</v>
      </c>
      <c r="C4" s="81">
        <v>9729</v>
      </c>
    </row>
    <row r="6" spans="2:59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78.75">
      <c r="B7" s="23" t="s">
        <v>108</v>
      </c>
      <c r="C7" s="31" t="s">
        <v>217</v>
      </c>
      <c r="D7" s="31" t="s">
        <v>40</v>
      </c>
      <c r="E7" s="31" t="s">
        <v>15</v>
      </c>
      <c r="F7" s="31" t="s">
        <v>54</v>
      </c>
      <c r="G7" s="31" t="s">
        <v>18</v>
      </c>
      <c r="H7" s="31" t="s">
        <v>93</v>
      </c>
      <c r="I7" s="14" t="s">
        <v>36</v>
      </c>
      <c r="J7" s="73" t="s">
        <v>19</v>
      </c>
      <c r="K7" s="31" t="s">
        <v>0</v>
      </c>
      <c r="L7" s="31" t="s">
        <v>97</v>
      </c>
      <c r="M7" s="31" t="s">
        <v>102</v>
      </c>
      <c r="N7" s="73" t="s">
        <v>174</v>
      </c>
      <c r="O7" s="32" t="s">
        <v>176</v>
      </c>
      <c r="P7" s="1"/>
      <c r="Q7" s="1"/>
      <c r="R7" s="1"/>
      <c r="S7" s="1"/>
      <c r="T7" s="1"/>
      <c r="U7" s="1"/>
      <c r="BF7" s="3" t="s">
        <v>154</v>
      </c>
      <c r="BG7" s="3" t="s">
        <v>156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152</v>
      </c>
      <c r="BG8" s="3" t="s">
        <v>155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153</v>
      </c>
      <c r="BG9" s="4" t="s">
        <v>157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29</v>
      </c>
      <c r="BG10" s="4" t="s">
        <v>158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164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159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160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161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163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162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165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166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167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168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169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29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81" t="s" vm="1">
        <v>225</v>
      </c>
    </row>
    <row r="2" spans="2:64">
      <c r="B2" s="57" t="s">
        <v>170</v>
      </c>
      <c r="C2" s="81" t="s">
        <v>226</v>
      </c>
    </row>
    <row r="3" spans="2:64">
      <c r="B3" s="57" t="s">
        <v>172</v>
      </c>
      <c r="C3" s="81" t="s">
        <v>227</v>
      </c>
    </row>
    <row r="4" spans="2:64">
      <c r="B4" s="57" t="s">
        <v>173</v>
      </c>
      <c r="C4" s="81">
        <v>9729</v>
      </c>
    </row>
    <row r="6" spans="2:64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108</v>
      </c>
      <c r="C7" s="61" t="s">
        <v>40</v>
      </c>
      <c r="D7" s="61" t="s">
        <v>109</v>
      </c>
      <c r="E7" s="61" t="s">
        <v>15</v>
      </c>
      <c r="F7" s="61" t="s">
        <v>54</v>
      </c>
      <c r="G7" s="61" t="s">
        <v>18</v>
      </c>
      <c r="H7" s="61" t="s">
        <v>93</v>
      </c>
      <c r="I7" s="61" t="s">
        <v>44</v>
      </c>
      <c r="J7" s="61" t="s">
        <v>19</v>
      </c>
      <c r="K7" s="61" t="s">
        <v>0</v>
      </c>
      <c r="L7" s="61" t="s">
        <v>97</v>
      </c>
      <c r="M7" s="61" t="s">
        <v>102</v>
      </c>
      <c r="N7" s="78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171</v>
      </c>
      <c r="C1" s="81" t="s" vm="1">
        <v>225</v>
      </c>
    </row>
    <row r="2" spans="2:55">
      <c r="B2" s="57" t="s">
        <v>170</v>
      </c>
      <c r="C2" s="81" t="s">
        <v>226</v>
      </c>
    </row>
    <row r="3" spans="2:55">
      <c r="B3" s="57" t="s">
        <v>172</v>
      </c>
      <c r="C3" s="81" t="s">
        <v>227</v>
      </c>
    </row>
    <row r="4" spans="2:55">
      <c r="B4" s="57" t="s">
        <v>173</v>
      </c>
      <c r="C4" s="81">
        <v>9729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108</v>
      </c>
      <c r="C7" s="62" t="s">
        <v>46</v>
      </c>
      <c r="D7" s="62" t="s">
        <v>77</v>
      </c>
      <c r="E7" s="62" t="s">
        <v>47</v>
      </c>
      <c r="F7" s="62" t="s">
        <v>93</v>
      </c>
      <c r="G7" s="62" t="s">
        <v>218</v>
      </c>
      <c r="H7" s="79" t="s">
        <v>174</v>
      </c>
      <c r="I7" s="64" t="s">
        <v>175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214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81" t="s" vm="1">
        <v>225</v>
      </c>
    </row>
    <row r="2" spans="2:60">
      <c r="B2" s="57" t="s">
        <v>170</v>
      </c>
      <c r="C2" s="81" t="s">
        <v>226</v>
      </c>
    </row>
    <row r="3" spans="2:60">
      <c r="B3" s="57" t="s">
        <v>172</v>
      </c>
      <c r="C3" s="81" t="s">
        <v>227</v>
      </c>
    </row>
    <row r="4" spans="2:60">
      <c r="B4" s="57" t="s">
        <v>173</v>
      </c>
      <c r="C4" s="81">
        <v>9729</v>
      </c>
    </row>
    <row r="6" spans="2:60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48</v>
      </c>
      <c r="G7" s="60" t="s">
        <v>93</v>
      </c>
      <c r="H7" s="60" t="s">
        <v>45</v>
      </c>
      <c r="I7" s="60" t="s">
        <v>102</v>
      </c>
      <c r="J7" s="80" t="s">
        <v>174</v>
      </c>
      <c r="K7" s="60" t="s">
        <v>175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81" t="s" vm="1">
        <v>225</v>
      </c>
    </row>
    <row r="2" spans="2:60">
      <c r="B2" s="57" t="s">
        <v>170</v>
      </c>
      <c r="C2" s="81" t="s">
        <v>226</v>
      </c>
    </row>
    <row r="3" spans="2:60">
      <c r="B3" s="57" t="s">
        <v>172</v>
      </c>
      <c r="C3" s="81" t="s">
        <v>227</v>
      </c>
    </row>
    <row r="4" spans="2:60">
      <c r="B4" s="57" t="s">
        <v>173</v>
      </c>
      <c r="C4" s="81">
        <v>9729</v>
      </c>
    </row>
    <row r="6" spans="2:60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108</v>
      </c>
      <c r="C7" s="79" t="s">
        <v>224</v>
      </c>
      <c r="D7" s="62" t="s">
        <v>15</v>
      </c>
      <c r="E7" s="62" t="s">
        <v>16</v>
      </c>
      <c r="F7" s="62" t="s">
        <v>48</v>
      </c>
      <c r="G7" s="62" t="s">
        <v>93</v>
      </c>
      <c r="H7" s="62" t="s">
        <v>45</v>
      </c>
      <c r="I7" s="62" t="s">
        <v>102</v>
      </c>
      <c r="J7" s="79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81" t="s" vm="1">
        <v>225</v>
      </c>
    </row>
    <row r="2" spans="2:47">
      <c r="B2" s="57" t="s">
        <v>170</v>
      </c>
      <c r="C2" s="81" t="s">
        <v>226</v>
      </c>
    </row>
    <row r="3" spans="2:47">
      <c r="B3" s="57" t="s">
        <v>172</v>
      </c>
      <c r="C3" s="81" t="s">
        <v>227</v>
      </c>
    </row>
    <row r="4" spans="2:47">
      <c r="B4" s="57" t="s">
        <v>173</v>
      </c>
      <c r="C4" s="81">
        <v>9729</v>
      </c>
    </row>
    <row r="6" spans="2:47" ht="26.25" customHeight="1">
      <c r="B6" s="140" t="s">
        <v>209</v>
      </c>
      <c r="C6" s="141"/>
      <c r="D6" s="141"/>
    </row>
    <row r="7" spans="2:47" s="3" customFormat="1" ht="33">
      <c r="B7" s="60" t="s">
        <v>108</v>
      </c>
      <c r="C7" s="66" t="s">
        <v>99</v>
      </c>
      <c r="D7" s="67" t="s">
        <v>98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81" t="s" vm="1">
        <v>225</v>
      </c>
    </row>
    <row r="2" spans="2:18">
      <c r="B2" s="57" t="s">
        <v>170</v>
      </c>
      <c r="C2" s="81" t="s">
        <v>226</v>
      </c>
    </row>
    <row r="3" spans="2:18">
      <c r="B3" s="57" t="s">
        <v>172</v>
      </c>
      <c r="C3" s="81" t="s">
        <v>227</v>
      </c>
    </row>
    <row r="4" spans="2:18">
      <c r="B4" s="57" t="s">
        <v>173</v>
      </c>
      <c r="C4" s="81">
        <v>9729</v>
      </c>
    </row>
    <row r="6" spans="2:18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108</v>
      </c>
      <c r="C7" s="31" t="s">
        <v>40</v>
      </c>
      <c r="D7" s="73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210</v>
      </c>
      <c r="L7" s="31" t="s">
        <v>0</v>
      </c>
      <c r="M7" s="31" t="s">
        <v>211</v>
      </c>
      <c r="N7" s="31" t="s">
        <v>50</v>
      </c>
      <c r="O7" s="73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5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171</v>
      </c>
      <c r="C1" s="81" t="s" vm="1">
        <v>225</v>
      </c>
    </row>
    <row r="2" spans="2:13">
      <c r="B2" s="57" t="s">
        <v>170</v>
      </c>
      <c r="C2" s="81" t="s">
        <v>226</v>
      </c>
    </row>
    <row r="3" spans="2:13">
      <c r="B3" s="57" t="s">
        <v>172</v>
      </c>
      <c r="C3" s="81" t="s">
        <v>227</v>
      </c>
    </row>
    <row r="4" spans="2:13">
      <c r="B4" s="57" t="s">
        <v>173</v>
      </c>
      <c r="C4" s="81">
        <v>9729</v>
      </c>
    </row>
    <row r="6" spans="2:13" ht="26.25" customHeight="1">
      <c r="B6" s="130" t="s">
        <v>201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107</v>
      </c>
      <c r="C7" s="14" t="s">
        <v>40</v>
      </c>
      <c r="D7" s="14" t="s">
        <v>109</v>
      </c>
      <c r="E7" s="14" t="s">
        <v>15</v>
      </c>
      <c r="F7" s="14" t="s">
        <v>54</v>
      </c>
      <c r="G7" s="14" t="s">
        <v>93</v>
      </c>
      <c r="H7" s="14" t="s">
        <v>17</v>
      </c>
      <c r="I7" s="14" t="s">
        <v>19</v>
      </c>
      <c r="J7" s="14" t="s">
        <v>51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6" t="s">
        <v>39</v>
      </c>
      <c r="C10" s="117"/>
      <c r="D10" s="117"/>
      <c r="E10" s="117"/>
      <c r="F10" s="117"/>
      <c r="G10" s="117"/>
      <c r="H10" s="117"/>
      <c r="I10" s="117"/>
      <c r="J10" s="118">
        <v>3691.7846</v>
      </c>
      <c r="K10" s="119">
        <v>1</v>
      </c>
      <c r="L10" s="119">
        <v>0.16029306860277134</v>
      </c>
    </row>
    <row r="11" spans="2:13">
      <c r="B11" s="122" t="s">
        <v>223</v>
      </c>
      <c r="C11" s="117"/>
      <c r="D11" s="117"/>
      <c r="E11" s="117"/>
      <c r="F11" s="117"/>
      <c r="G11" s="117"/>
      <c r="H11" s="117"/>
      <c r="I11" s="117"/>
      <c r="J11" s="118">
        <v>3691.7846</v>
      </c>
      <c r="K11" s="119">
        <v>1</v>
      </c>
      <c r="L11" s="119">
        <v>0.16029306860277134</v>
      </c>
    </row>
    <row r="12" spans="2:13">
      <c r="B12" s="101" t="s">
        <v>37</v>
      </c>
      <c r="C12" s="85"/>
      <c r="D12" s="85"/>
      <c r="E12" s="85"/>
      <c r="F12" s="85"/>
      <c r="G12" s="85"/>
      <c r="H12" s="85"/>
      <c r="I12" s="85"/>
      <c r="J12" s="93">
        <v>3677.0720699999997</v>
      </c>
      <c r="K12" s="94">
        <v>0.99601479187057651</v>
      </c>
      <c r="L12" s="94">
        <v>0.15965426736268534</v>
      </c>
    </row>
    <row r="13" spans="2:13">
      <c r="B13" s="89" t="s">
        <v>459</v>
      </c>
      <c r="C13" s="83" t="s">
        <v>460</v>
      </c>
      <c r="D13" s="83">
        <v>10</v>
      </c>
      <c r="E13" s="83" t="s">
        <v>258</v>
      </c>
      <c r="F13" s="83" t="s">
        <v>154</v>
      </c>
      <c r="G13" s="96" t="s">
        <v>156</v>
      </c>
      <c r="H13" s="97">
        <v>0</v>
      </c>
      <c r="I13" s="97">
        <v>0</v>
      </c>
      <c r="J13" s="90">
        <v>3677.0720699999997</v>
      </c>
      <c r="K13" s="91">
        <v>0.99601479187057651</v>
      </c>
      <c r="L13" s="91">
        <v>0.15965426736268534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38</v>
      </c>
      <c r="C15" s="85"/>
      <c r="D15" s="85"/>
      <c r="E15" s="85"/>
      <c r="F15" s="85"/>
      <c r="G15" s="85"/>
      <c r="H15" s="85"/>
      <c r="I15" s="85"/>
      <c r="J15" s="93">
        <v>14.712529999999981</v>
      </c>
      <c r="K15" s="94">
        <v>3.985208129423364E-3</v>
      </c>
      <c r="L15" s="94">
        <v>6.3880124008598119E-4</v>
      </c>
    </row>
    <row r="16" spans="2:13">
      <c r="B16" s="89" t="s">
        <v>459</v>
      </c>
      <c r="C16" s="83" t="s">
        <v>461</v>
      </c>
      <c r="D16" s="83">
        <v>10</v>
      </c>
      <c r="E16" s="83" t="s">
        <v>258</v>
      </c>
      <c r="F16" s="83" t="s">
        <v>154</v>
      </c>
      <c r="G16" s="96" t="s">
        <v>158</v>
      </c>
      <c r="H16" s="97">
        <v>0</v>
      </c>
      <c r="I16" s="97">
        <v>0</v>
      </c>
      <c r="J16" s="90">
        <v>1.15263</v>
      </c>
      <c r="K16" s="91">
        <v>3.1221485673893327E-4</v>
      </c>
      <c r="L16" s="91">
        <v>5.0045877450058256E-5</v>
      </c>
    </row>
    <row r="17" spans="2:16">
      <c r="B17" s="89" t="s">
        <v>459</v>
      </c>
      <c r="C17" s="83" t="s">
        <v>462</v>
      </c>
      <c r="D17" s="83">
        <v>10</v>
      </c>
      <c r="E17" s="83" t="s">
        <v>258</v>
      </c>
      <c r="F17" s="83" t="s">
        <v>154</v>
      </c>
      <c r="G17" s="96" t="s">
        <v>155</v>
      </c>
      <c r="H17" s="97">
        <v>0</v>
      </c>
      <c r="I17" s="97">
        <v>0</v>
      </c>
      <c r="J17" s="90">
        <v>-108.56277</v>
      </c>
      <c r="K17" s="91">
        <v>-2.9406582930109195E-2</v>
      </c>
      <c r="L17" s="91">
        <v>-4.7136714149890778E-3</v>
      </c>
      <c r="N17" s="120"/>
      <c r="O17" s="120"/>
      <c r="P17" s="120"/>
    </row>
    <row r="18" spans="2:16">
      <c r="B18" s="89" t="s">
        <v>459</v>
      </c>
      <c r="C18" s="83" t="s">
        <v>463</v>
      </c>
      <c r="D18" s="83">
        <v>10</v>
      </c>
      <c r="E18" s="83" t="s">
        <v>258</v>
      </c>
      <c r="F18" s="83" t="s">
        <v>154</v>
      </c>
      <c r="G18" s="96" t="s">
        <v>157</v>
      </c>
      <c r="H18" s="97">
        <v>0</v>
      </c>
      <c r="I18" s="97">
        <v>0</v>
      </c>
      <c r="J18" s="90">
        <v>108.49009</v>
      </c>
      <c r="K18" s="91">
        <v>2.9386895974375101E-2</v>
      </c>
      <c r="L18" s="91">
        <v>4.7105157324430127E-3</v>
      </c>
    </row>
    <row r="19" spans="2:16">
      <c r="B19" s="89" t="s">
        <v>459</v>
      </c>
      <c r="C19" s="83" t="s">
        <v>464</v>
      </c>
      <c r="D19" s="83">
        <v>10</v>
      </c>
      <c r="E19" s="83" t="s">
        <v>258</v>
      </c>
      <c r="F19" s="83" t="s">
        <v>154</v>
      </c>
      <c r="G19" s="96" t="s">
        <v>165</v>
      </c>
      <c r="H19" s="97">
        <v>0</v>
      </c>
      <c r="I19" s="97">
        <v>0</v>
      </c>
      <c r="J19" s="90">
        <v>13.632580000000001</v>
      </c>
      <c r="K19" s="91">
        <v>3.692680228418527E-3</v>
      </c>
      <c r="L19" s="91">
        <v>5.9191104518198823E-4</v>
      </c>
    </row>
    <row r="20" spans="2:16">
      <c r="B20" s="86"/>
      <c r="C20" s="83"/>
      <c r="D20" s="83"/>
      <c r="E20" s="83"/>
      <c r="F20" s="83"/>
      <c r="G20" s="83"/>
      <c r="H20" s="83"/>
      <c r="I20" s="83"/>
      <c r="J20" s="83"/>
      <c r="K20" s="91"/>
      <c r="L20" s="83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6">
      <c r="B22" s="123" t="s">
        <v>466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6">
      <c r="B23" s="123" t="s">
        <v>104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6">
      <c r="B24" s="98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81" t="s" vm="1">
        <v>225</v>
      </c>
    </row>
    <row r="2" spans="2:18">
      <c r="B2" s="57" t="s">
        <v>170</v>
      </c>
      <c r="C2" s="81" t="s">
        <v>226</v>
      </c>
    </row>
    <row r="3" spans="2:18">
      <c r="B3" s="57" t="s">
        <v>172</v>
      </c>
      <c r="C3" s="81" t="s">
        <v>227</v>
      </c>
    </row>
    <row r="4" spans="2:18">
      <c r="B4" s="57" t="s">
        <v>173</v>
      </c>
      <c r="C4" s="81">
        <v>9729</v>
      </c>
    </row>
    <row r="6" spans="2:18" ht="26.25" customHeight="1">
      <c r="B6" s="140" t="s">
        <v>213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108</v>
      </c>
      <c r="C7" s="31" t="s">
        <v>40</v>
      </c>
      <c r="D7" s="73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210</v>
      </c>
      <c r="L7" s="31" t="s">
        <v>0</v>
      </c>
      <c r="M7" s="31" t="s">
        <v>211</v>
      </c>
      <c r="N7" s="31" t="s">
        <v>50</v>
      </c>
      <c r="O7" s="73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81" t="s" vm="1">
        <v>225</v>
      </c>
    </row>
    <row r="2" spans="2:18">
      <c r="B2" s="57" t="s">
        <v>170</v>
      </c>
      <c r="C2" s="81" t="s">
        <v>226</v>
      </c>
    </row>
    <row r="3" spans="2:18">
      <c r="B3" s="57" t="s">
        <v>172</v>
      </c>
      <c r="C3" s="81" t="s">
        <v>227</v>
      </c>
    </row>
    <row r="4" spans="2:18">
      <c r="B4" s="57" t="s">
        <v>173</v>
      </c>
      <c r="C4" s="81">
        <v>9729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108</v>
      </c>
      <c r="C7" s="31" t="s">
        <v>40</v>
      </c>
      <c r="D7" s="73" t="s">
        <v>53</v>
      </c>
      <c r="E7" s="31" t="s">
        <v>15</v>
      </c>
      <c r="F7" s="31" t="s">
        <v>54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210</v>
      </c>
      <c r="L7" s="31" t="s">
        <v>0</v>
      </c>
      <c r="M7" s="31" t="s">
        <v>211</v>
      </c>
      <c r="N7" s="31" t="s">
        <v>50</v>
      </c>
      <c r="O7" s="73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28515625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140625" style="1" customWidth="1"/>
    <col min="9" max="9" width="9.140625" style="1" bestFit="1" customWidth="1"/>
    <col min="10" max="10" width="7" style="1" bestFit="1" customWidth="1"/>
    <col min="11" max="11" width="7.85546875" style="1" bestFit="1" customWidth="1"/>
    <col min="12" max="12" width="13.140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171</v>
      </c>
      <c r="C1" s="81" t="s" vm="1">
        <v>225</v>
      </c>
    </row>
    <row r="2" spans="2:52">
      <c r="B2" s="57" t="s">
        <v>170</v>
      </c>
      <c r="C2" s="81" t="s">
        <v>226</v>
      </c>
    </row>
    <row r="3" spans="2:52">
      <c r="B3" s="57" t="s">
        <v>172</v>
      </c>
      <c r="C3" s="81" t="s">
        <v>227</v>
      </c>
    </row>
    <row r="4" spans="2:52">
      <c r="B4" s="57" t="s">
        <v>173</v>
      </c>
      <c r="C4" s="81">
        <v>9729</v>
      </c>
    </row>
    <row r="6" spans="2:52" ht="21.75" customHeight="1">
      <c r="B6" s="132" t="s">
        <v>202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63">
      <c r="B8" s="23" t="s">
        <v>107</v>
      </c>
      <c r="C8" s="31" t="s">
        <v>40</v>
      </c>
      <c r="D8" s="73" t="s">
        <v>111</v>
      </c>
      <c r="E8" s="31" t="s">
        <v>15</v>
      </c>
      <c r="F8" s="31" t="s">
        <v>54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0</v>
      </c>
      <c r="M8" s="31" t="s">
        <v>97</v>
      </c>
      <c r="N8" s="31" t="s">
        <v>51</v>
      </c>
      <c r="O8" s="31" t="s">
        <v>50</v>
      </c>
      <c r="P8" s="73" t="s">
        <v>174</v>
      </c>
      <c r="Q8" s="74" t="s">
        <v>176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6" t="s">
        <v>28</v>
      </c>
      <c r="C11" s="117"/>
      <c r="D11" s="117"/>
      <c r="E11" s="117"/>
      <c r="F11" s="117"/>
      <c r="G11" s="117"/>
      <c r="H11" s="118">
        <v>5.2949604742557792</v>
      </c>
      <c r="I11" s="117"/>
      <c r="J11" s="117"/>
      <c r="K11" s="119">
        <v>3.5990313787582612E-3</v>
      </c>
      <c r="L11" s="118"/>
      <c r="M11" s="121"/>
      <c r="N11" s="118">
        <v>6712.8653800000011</v>
      </c>
      <c r="O11" s="117"/>
      <c r="P11" s="119">
        <v>1</v>
      </c>
      <c r="Q11" s="119">
        <v>0.29146494377746435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4" t="s">
        <v>223</v>
      </c>
      <c r="C12" s="85"/>
      <c r="D12" s="85"/>
      <c r="E12" s="85"/>
      <c r="F12" s="85"/>
      <c r="G12" s="85"/>
      <c r="H12" s="93">
        <v>5.2949604742557792</v>
      </c>
      <c r="I12" s="85"/>
      <c r="J12" s="85"/>
      <c r="K12" s="94">
        <v>3.5990313787582612E-3</v>
      </c>
      <c r="L12" s="93"/>
      <c r="M12" s="95"/>
      <c r="N12" s="93">
        <v>6712.8653800000011</v>
      </c>
      <c r="O12" s="85"/>
      <c r="P12" s="94">
        <v>1</v>
      </c>
      <c r="Q12" s="94">
        <v>0.29146494377746435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6.0492811372048871</v>
      </c>
      <c r="I13" s="83"/>
      <c r="J13" s="83"/>
      <c r="K13" s="91">
        <v>-6.3022481651996533E-4</v>
      </c>
      <c r="L13" s="90"/>
      <c r="M13" s="92"/>
      <c r="N13" s="90">
        <v>3370.3421800000001</v>
      </c>
      <c r="O13" s="83"/>
      <c r="P13" s="91">
        <v>0.50207206449297204</v>
      </c>
      <c r="Q13" s="91">
        <v>0.14633640604967957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6.0492811372048871</v>
      </c>
      <c r="I14" s="85"/>
      <c r="J14" s="85"/>
      <c r="K14" s="94">
        <v>-6.3022481651996533E-4</v>
      </c>
      <c r="L14" s="93"/>
      <c r="M14" s="95"/>
      <c r="N14" s="93">
        <v>3370.3421800000001</v>
      </c>
      <c r="O14" s="85"/>
      <c r="P14" s="94">
        <v>0.50207206449297204</v>
      </c>
      <c r="Q14" s="94">
        <v>0.14633640604967957</v>
      </c>
    </row>
    <row r="15" spans="2:52">
      <c r="B15" s="88" t="s">
        <v>228</v>
      </c>
      <c r="C15" s="83" t="s">
        <v>229</v>
      </c>
      <c r="D15" s="96" t="s">
        <v>112</v>
      </c>
      <c r="E15" s="83" t="s">
        <v>230</v>
      </c>
      <c r="F15" s="83"/>
      <c r="G15" s="83"/>
      <c r="H15" s="90">
        <v>4.6000000000000005</v>
      </c>
      <c r="I15" s="96" t="s">
        <v>156</v>
      </c>
      <c r="J15" s="97">
        <v>0.04</v>
      </c>
      <c r="K15" s="91">
        <v>-2.2000000000000001E-3</v>
      </c>
      <c r="L15" s="90">
        <v>320400</v>
      </c>
      <c r="M15" s="92">
        <v>161.43</v>
      </c>
      <c r="N15" s="90">
        <v>517.22172999999998</v>
      </c>
      <c r="O15" s="91">
        <v>2.0607407848579546E-5</v>
      </c>
      <c r="P15" s="91">
        <v>7.7049322565142797E-2</v>
      </c>
      <c r="Q15" s="91">
        <v>2.2457176469541065E-2</v>
      </c>
    </row>
    <row r="16" spans="2:52" ht="20.25">
      <c r="B16" s="88" t="s">
        <v>231</v>
      </c>
      <c r="C16" s="83" t="s">
        <v>232</v>
      </c>
      <c r="D16" s="96" t="s">
        <v>112</v>
      </c>
      <c r="E16" s="83" t="s">
        <v>230</v>
      </c>
      <c r="F16" s="83"/>
      <c r="G16" s="83"/>
      <c r="H16" s="90">
        <v>7.02</v>
      </c>
      <c r="I16" s="96" t="s">
        <v>156</v>
      </c>
      <c r="J16" s="97">
        <v>0.04</v>
      </c>
      <c r="K16" s="91">
        <v>8.0000000000000004E-4</v>
      </c>
      <c r="L16" s="90">
        <v>2500</v>
      </c>
      <c r="M16" s="92">
        <v>164.96</v>
      </c>
      <c r="N16" s="90">
        <v>4.1240100000000002</v>
      </c>
      <c r="O16" s="91">
        <v>2.3646712813699658E-7</v>
      </c>
      <c r="P16" s="91">
        <v>6.143442131711569E-4</v>
      </c>
      <c r="Q16" s="91">
        <v>1.7905980155194184E-4</v>
      </c>
      <c r="AT16" s="4"/>
    </row>
    <row r="17" spans="2:47" ht="20.25">
      <c r="B17" s="88" t="s">
        <v>233</v>
      </c>
      <c r="C17" s="83" t="s">
        <v>234</v>
      </c>
      <c r="D17" s="96" t="s">
        <v>112</v>
      </c>
      <c r="E17" s="83" t="s">
        <v>230</v>
      </c>
      <c r="F17" s="83"/>
      <c r="G17" s="83"/>
      <c r="H17" s="90">
        <v>6.82</v>
      </c>
      <c r="I17" s="96" t="s">
        <v>156</v>
      </c>
      <c r="J17" s="97">
        <v>1.7500000000000002E-2</v>
      </c>
      <c r="K17" s="91">
        <v>2.0000000000000001E-4</v>
      </c>
      <c r="L17" s="90">
        <v>895900</v>
      </c>
      <c r="M17" s="92">
        <v>114.42</v>
      </c>
      <c r="N17" s="90">
        <v>1025.08878</v>
      </c>
      <c r="O17" s="91">
        <v>6.462488855290455E-5</v>
      </c>
      <c r="P17" s="91">
        <v>0.15270510012819591</v>
      </c>
      <c r="Q17" s="91">
        <v>4.4508183423396686E-2</v>
      </c>
      <c r="AU17" s="4"/>
    </row>
    <row r="18" spans="2:47">
      <c r="B18" s="88" t="s">
        <v>235</v>
      </c>
      <c r="C18" s="83" t="s">
        <v>236</v>
      </c>
      <c r="D18" s="96" t="s">
        <v>112</v>
      </c>
      <c r="E18" s="83" t="s">
        <v>230</v>
      </c>
      <c r="F18" s="83"/>
      <c r="G18" s="83"/>
      <c r="H18" s="90">
        <v>9.02</v>
      </c>
      <c r="I18" s="96" t="s">
        <v>156</v>
      </c>
      <c r="J18" s="97">
        <v>7.4999999999999997E-3</v>
      </c>
      <c r="K18" s="91">
        <v>2.1000000000000003E-3</v>
      </c>
      <c r="L18" s="90">
        <v>142500</v>
      </c>
      <c r="M18" s="92">
        <v>104.66</v>
      </c>
      <c r="N18" s="90">
        <v>149.1405</v>
      </c>
      <c r="O18" s="91">
        <v>1.9450374723412258E-5</v>
      </c>
      <c r="P18" s="91">
        <v>2.2217114683148909E-2</v>
      </c>
      <c r="Q18" s="91">
        <v>6.475510082021475E-3</v>
      </c>
      <c r="AT18" s="3"/>
    </row>
    <row r="19" spans="2:47">
      <c r="B19" s="88" t="s">
        <v>237</v>
      </c>
      <c r="C19" s="83" t="s">
        <v>238</v>
      </c>
      <c r="D19" s="96" t="s">
        <v>112</v>
      </c>
      <c r="E19" s="83" t="s">
        <v>230</v>
      </c>
      <c r="F19" s="83"/>
      <c r="G19" s="83"/>
      <c r="H19" s="90">
        <v>5.7700000000000005</v>
      </c>
      <c r="I19" s="96" t="s">
        <v>156</v>
      </c>
      <c r="J19" s="97">
        <v>2.75E-2</v>
      </c>
      <c r="K19" s="91">
        <v>-9.0000000000000008E-4</v>
      </c>
      <c r="L19" s="90">
        <v>1361500</v>
      </c>
      <c r="M19" s="92">
        <v>122.71</v>
      </c>
      <c r="N19" s="90">
        <v>1670.6967</v>
      </c>
      <c r="O19" s="91">
        <v>8.3955398748370835E-5</v>
      </c>
      <c r="P19" s="91">
        <v>0.24887981590955124</v>
      </c>
      <c r="Q19" s="91">
        <v>7.2539741551423037E-2</v>
      </c>
      <c r="AU19" s="3"/>
    </row>
    <row r="20" spans="2:47">
      <c r="B20" s="88" t="s">
        <v>239</v>
      </c>
      <c r="C20" s="83" t="s">
        <v>240</v>
      </c>
      <c r="D20" s="96" t="s">
        <v>112</v>
      </c>
      <c r="E20" s="83" t="s">
        <v>230</v>
      </c>
      <c r="F20" s="83"/>
      <c r="G20" s="83"/>
      <c r="H20" s="90">
        <v>0.90999999999999992</v>
      </c>
      <c r="I20" s="96" t="s">
        <v>156</v>
      </c>
      <c r="J20" s="97">
        <v>0.01</v>
      </c>
      <c r="K20" s="91">
        <v>-1E-3</v>
      </c>
      <c r="L20" s="90">
        <v>3950</v>
      </c>
      <c r="M20" s="92">
        <v>103.05</v>
      </c>
      <c r="N20" s="90">
        <v>4.0704599999999997</v>
      </c>
      <c r="O20" s="91">
        <v>2.4369188141422481E-7</v>
      </c>
      <c r="P20" s="91">
        <v>6.0636699376205854E-4</v>
      </c>
      <c r="Q20" s="91">
        <v>1.767347217453685E-4</v>
      </c>
    </row>
    <row r="21" spans="2:47">
      <c r="B21" s="89"/>
      <c r="C21" s="83"/>
      <c r="D21" s="83"/>
      <c r="E21" s="83"/>
      <c r="F21" s="83"/>
      <c r="G21" s="83"/>
      <c r="H21" s="83"/>
      <c r="I21" s="83"/>
      <c r="J21" s="83"/>
      <c r="K21" s="91"/>
      <c r="L21" s="90"/>
      <c r="M21" s="92"/>
      <c r="N21" s="83"/>
      <c r="O21" s="83"/>
      <c r="P21" s="91"/>
      <c r="Q21" s="83"/>
    </row>
    <row r="22" spans="2:47">
      <c r="B22" s="86" t="s">
        <v>41</v>
      </c>
      <c r="C22" s="83"/>
      <c r="D22" s="83"/>
      <c r="E22" s="83"/>
      <c r="F22" s="83"/>
      <c r="G22" s="83"/>
      <c r="H22" s="90">
        <v>4.5343617901290854</v>
      </c>
      <c r="I22" s="83"/>
      <c r="J22" s="83"/>
      <c r="K22" s="91">
        <v>7.8634866097563646E-3</v>
      </c>
      <c r="L22" s="90"/>
      <c r="M22" s="92"/>
      <c r="N22" s="90">
        <v>3342.5232000000001</v>
      </c>
      <c r="O22" s="83"/>
      <c r="P22" s="91">
        <v>0.4979279355070278</v>
      </c>
      <c r="Q22" s="91">
        <v>0.14512853772778475</v>
      </c>
    </row>
    <row r="23" spans="2:47">
      <c r="B23" s="87" t="s">
        <v>25</v>
      </c>
      <c r="C23" s="85"/>
      <c r="D23" s="85"/>
      <c r="E23" s="85"/>
      <c r="F23" s="85"/>
      <c r="G23" s="85"/>
      <c r="H23" s="93">
        <v>4.5343617901290854</v>
      </c>
      <c r="I23" s="85"/>
      <c r="J23" s="85"/>
      <c r="K23" s="94">
        <v>7.8634866097563646E-3</v>
      </c>
      <c r="L23" s="93"/>
      <c r="M23" s="95"/>
      <c r="N23" s="93">
        <v>3342.5232000000001</v>
      </c>
      <c r="O23" s="85"/>
      <c r="P23" s="94">
        <v>0.4979279355070278</v>
      </c>
      <c r="Q23" s="94">
        <v>0.14512853772778475</v>
      </c>
    </row>
    <row r="24" spans="2:47">
      <c r="B24" s="88" t="s">
        <v>241</v>
      </c>
      <c r="C24" s="83" t="s">
        <v>242</v>
      </c>
      <c r="D24" s="96" t="s">
        <v>112</v>
      </c>
      <c r="E24" s="83" t="s">
        <v>230</v>
      </c>
      <c r="F24" s="83"/>
      <c r="G24" s="83"/>
      <c r="H24" s="90">
        <v>2.5100000000000007</v>
      </c>
      <c r="I24" s="96" t="s">
        <v>156</v>
      </c>
      <c r="J24" s="97">
        <v>0.06</v>
      </c>
      <c r="K24" s="91">
        <v>2.8999999999999998E-3</v>
      </c>
      <c r="L24" s="90">
        <v>263400</v>
      </c>
      <c r="M24" s="92">
        <v>117.15</v>
      </c>
      <c r="N24" s="90">
        <v>308.57309999999995</v>
      </c>
      <c r="O24" s="91">
        <v>1.437122063301196E-5</v>
      </c>
      <c r="P24" s="91">
        <v>4.5967419653513135E-2</v>
      </c>
      <c r="Q24" s="91">
        <v>1.3397891384906317E-2</v>
      </c>
    </row>
    <row r="25" spans="2:47">
      <c r="B25" s="88" t="s">
        <v>243</v>
      </c>
      <c r="C25" s="83" t="s">
        <v>244</v>
      </c>
      <c r="D25" s="96" t="s">
        <v>112</v>
      </c>
      <c r="E25" s="83" t="s">
        <v>230</v>
      </c>
      <c r="F25" s="83"/>
      <c r="G25" s="83"/>
      <c r="H25" s="90">
        <v>6.8999999999999986</v>
      </c>
      <c r="I25" s="96" t="s">
        <v>156</v>
      </c>
      <c r="J25" s="97">
        <v>3.7499999999999999E-2</v>
      </c>
      <c r="K25" s="91">
        <v>1.3699999999999999E-2</v>
      </c>
      <c r="L25" s="90">
        <v>658000</v>
      </c>
      <c r="M25" s="92">
        <v>118.33</v>
      </c>
      <c r="N25" s="90">
        <v>778.61140999999998</v>
      </c>
      <c r="O25" s="91">
        <v>4.9230522445078039E-5</v>
      </c>
      <c r="P25" s="91">
        <v>0.11598793747894284</v>
      </c>
      <c r="Q25" s="91">
        <v>3.380641767616413E-2</v>
      </c>
    </row>
    <row r="26" spans="2:47">
      <c r="B26" s="88" t="s">
        <v>245</v>
      </c>
      <c r="C26" s="83" t="s">
        <v>246</v>
      </c>
      <c r="D26" s="96" t="s">
        <v>112</v>
      </c>
      <c r="E26" s="83" t="s">
        <v>230</v>
      </c>
      <c r="F26" s="83"/>
      <c r="G26" s="83"/>
      <c r="H26" s="90">
        <v>2.85</v>
      </c>
      <c r="I26" s="96" t="s">
        <v>156</v>
      </c>
      <c r="J26" s="97">
        <v>2.2499999999999999E-2</v>
      </c>
      <c r="K26" s="91">
        <v>3.5999999999999999E-3</v>
      </c>
      <c r="L26" s="90">
        <v>1086000</v>
      </c>
      <c r="M26" s="92">
        <v>105.66</v>
      </c>
      <c r="N26" s="90">
        <v>1147.4676200000001</v>
      </c>
      <c r="O26" s="91">
        <v>7.2316310744119526E-5</v>
      </c>
      <c r="P26" s="91">
        <v>0.17093559233568303</v>
      </c>
      <c r="Q26" s="91">
        <v>4.9821732809687422E-2</v>
      </c>
    </row>
    <row r="27" spans="2:47">
      <c r="B27" s="88" t="s">
        <v>247</v>
      </c>
      <c r="C27" s="83" t="s">
        <v>248</v>
      </c>
      <c r="D27" s="96" t="s">
        <v>112</v>
      </c>
      <c r="E27" s="83" t="s">
        <v>230</v>
      </c>
      <c r="F27" s="83"/>
      <c r="G27" s="83"/>
      <c r="H27" s="90">
        <v>1.5499999999999998</v>
      </c>
      <c r="I27" s="96" t="s">
        <v>156</v>
      </c>
      <c r="J27" s="97">
        <v>0.04</v>
      </c>
      <c r="K27" s="91">
        <v>1.2999999999999999E-3</v>
      </c>
      <c r="L27" s="90">
        <v>200</v>
      </c>
      <c r="M27" s="92">
        <v>107.79</v>
      </c>
      <c r="N27" s="90">
        <v>0.21558000000000002</v>
      </c>
      <c r="O27" s="91">
        <v>1.1925948920922252E-8</v>
      </c>
      <c r="P27" s="91">
        <v>3.2114453038532407E-5</v>
      </c>
      <c r="Q27" s="91">
        <v>9.3602372493198673E-6</v>
      </c>
    </row>
    <row r="28" spans="2:47">
      <c r="B28" s="88" t="s">
        <v>249</v>
      </c>
      <c r="C28" s="83" t="s">
        <v>250</v>
      </c>
      <c r="D28" s="96" t="s">
        <v>112</v>
      </c>
      <c r="E28" s="83" t="s">
        <v>230</v>
      </c>
      <c r="F28" s="83"/>
      <c r="G28" s="83"/>
      <c r="H28" s="90">
        <v>6.03</v>
      </c>
      <c r="I28" s="96" t="s">
        <v>156</v>
      </c>
      <c r="J28" s="97">
        <v>4.2500000000000003E-2</v>
      </c>
      <c r="K28" s="91">
        <v>1.1700000000000002E-2</v>
      </c>
      <c r="L28" s="90">
        <v>627900</v>
      </c>
      <c r="M28" s="92">
        <v>120.93</v>
      </c>
      <c r="N28" s="90">
        <v>759.31948999999997</v>
      </c>
      <c r="O28" s="91">
        <v>3.6611822209668472E-5</v>
      </c>
      <c r="P28" s="91">
        <v>0.11311406486152413</v>
      </c>
      <c r="Q28" s="91">
        <v>3.2968784555304588E-2</v>
      </c>
    </row>
    <row r="29" spans="2:47">
      <c r="B29" s="88" t="s">
        <v>251</v>
      </c>
      <c r="C29" s="83" t="s">
        <v>252</v>
      </c>
      <c r="D29" s="96" t="s">
        <v>112</v>
      </c>
      <c r="E29" s="83" t="s">
        <v>230</v>
      </c>
      <c r="F29" s="83"/>
      <c r="G29" s="83"/>
      <c r="H29" s="90">
        <v>3.3299999999999996</v>
      </c>
      <c r="I29" s="96" t="s">
        <v>156</v>
      </c>
      <c r="J29" s="97">
        <v>0.05</v>
      </c>
      <c r="K29" s="91">
        <v>4.9000000000000007E-3</v>
      </c>
      <c r="L29" s="90">
        <v>295000</v>
      </c>
      <c r="M29" s="92">
        <v>118.08</v>
      </c>
      <c r="N29" s="90">
        <v>348.33600000000001</v>
      </c>
      <c r="O29" s="91">
        <v>1.6424685578624968E-5</v>
      </c>
      <c r="P29" s="91">
        <v>5.1890806724326111E-2</v>
      </c>
      <c r="Q29" s="91">
        <v>1.512435106447298E-2</v>
      </c>
    </row>
    <row r="30" spans="2:47">
      <c r="B30" s="89"/>
      <c r="C30" s="83"/>
      <c r="D30" s="83"/>
      <c r="E30" s="83"/>
      <c r="F30" s="83"/>
      <c r="G30" s="83"/>
      <c r="H30" s="83"/>
      <c r="I30" s="83"/>
      <c r="J30" s="83"/>
      <c r="K30" s="91"/>
      <c r="L30" s="90"/>
      <c r="M30" s="92"/>
      <c r="N30" s="83"/>
      <c r="O30" s="83"/>
      <c r="P30" s="91"/>
      <c r="Q30" s="83"/>
    </row>
    <row r="31" spans="2:4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47">
      <c r="B32" s="123" t="s">
        <v>466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123" t="s">
        <v>104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124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 spans="2:17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 spans="2:17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 spans="2:17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 spans="2:17">
      <c r="C130" s="1"/>
      <c r="D130" s="1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1 B3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81" t="s" vm="1">
        <v>225</v>
      </c>
    </row>
    <row r="2" spans="2:67">
      <c r="B2" s="57" t="s">
        <v>170</v>
      </c>
      <c r="C2" s="81" t="s">
        <v>226</v>
      </c>
    </row>
    <row r="3" spans="2:67">
      <c r="B3" s="57" t="s">
        <v>172</v>
      </c>
      <c r="C3" s="81" t="s">
        <v>227</v>
      </c>
    </row>
    <row r="4" spans="2:67">
      <c r="B4" s="57" t="s">
        <v>173</v>
      </c>
      <c r="C4" s="81">
        <v>9729</v>
      </c>
    </row>
    <row r="6" spans="2:67" ht="26.25" customHeight="1">
      <c r="B6" s="135" t="s">
        <v>202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107</v>
      </c>
      <c r="C8" s="14" t="s">
        <v>40</v>
      </c>
      <c r="D8" s="77" t="s">
        <v>111</v>
      </c>
      <c r="E8" s="77" t="s">
        <v>219</v>
      </c>
      <c r="F8" s="77" t="s">
        <v>109</v>
      </c>
      <c r="G8" s="14" t="s">
        <v>53</v>
      </c>
      <c r="H8" s="14" t="s">
        <v>15</v>
      </c>
      <c r="I8" s="14" t="s">
        <v>54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0</v>
      </c>
      <c r="P8" s="14" t="s">
        <v>97</v>
      </c>
      <c r="Q8" s="14" t="s">
        <v>51</v>
      </c>
      <c r="R8" s="14" t="s">
        <v>50</v>
      </c>
      <c r="S8" s="77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52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6" t="s">
        <v>220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9.710937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710937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171</v>
      </c>
      <c r="C1" s="81" t="s" vm="1">
        <v>225</v>
      </c>
    </row>
    <row r="2" spans="2:65">
      <c r="B2" s="57" t="s">
        <v>170</v>
      </c>
      <c r="C2" s="81" t="s">
        <v>226</v>
      </c>
    </row>
    <row r="3" spans="2:65">
      <c r="B3" s="57" t="s">
        <v>172</v>
      </c>
      <c r="C3" s="81" t="s">
        <v>227</v>
      </c>
    </row>
    <row r="4" spans="2:65">
      <c r="B4" s="57" t="s">
        <v>173</v>
      </c>
      <c r="C4" s="81">
        <v>9729</v>
      </c>
    </row>
    <row r="6" spans="2:65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80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63">
      <c r="B8" s="23" t="s">
        <v>107</v>
      </c>
      <c r="C8" s="31" t="s">
        <v>40</v>
      </c>
      <c r="D8" s="77" t="s">
        <v>111</v>
      </c>
      <c r="E8" s="77" t="s">
        <v>219</v>
      </c>
      <c r="F8" s="73" t="s">
        <v>109</v>
      </c>
      <c r="G8" s="31" t="s">
        <v>53</v>
      </c>
      <c r="H8" s="31" t="s">
        <v>15</v>
      </c>
      <c r="I8" s="31" t="s">
        <v>54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31" t="s">
        <v>0</v>
      </c>
      <c r="P8" s="31" t="s">
        <v>97</v>
      </c>
      <c r="Q8" s="31" t="s">
        <v>51</v>
      </c>
      <c r="R8" s="14" t="s">
        <v>50</v>
      </c>
      <c r="S8" s="77" t="s">
        <v>174</v>
      </c>
      <c r="T8" s="32" t="s">
        <v>176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52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220</v>
      </c>
      <c r="U10" s="5"/>
      <c r="BH10" s="1"/>
      <c r="BI10" s="3"/>
      <c r="BJ10" s="1"/>
    </row>
    <row r="11" spans="2:65" s="4" customFormat="1" ht="18" customHeight="1">
      <c r="B11" s="99" t="s">
        <v>33</v>
      </c>
      <c r="C11" s="100"/>
      <c r="D11" s="100"/>
      <c r="E11" s="100"/>
      <c r="F11" s="100"/>
      <c r="G11" s="100"/>
      <c r="H11" s="100"/>
      <c r="I11" s="100"/>
      <c r="J11" s="100"/>
      <c r="K11" s="102">
        <v>4.4675600186597455</v>
      </c>
      <c r="L11" s="100"/>
      <c r="M11" s="100"/>
      <c r="N11" s="103">
        <v>1.2552127833127417E-2</v>
      </c>
      <c r="O11" s="102"/>
      <c r="P11" s="104"/>
      <c r="Q11" s="102">
        <v>2808.20541</v>
      </c>
      <c r="R11" s="100"/>
      <c r="S11" s="105">
        <v>1</v>
      </c>
      <c r="T11" s="105">
        <v>0.12192906986929941</v>
      </c>
      <c r="U11" s="5"/>
      <c r="BH11" s="1"/>
      <c r="BI11" s="3"/>
      <c r="BJ11" s="1"/>
      <c r="BM11" s="1"/>
    </row>
    <row r="12" spans="2:65">
      <c r="B12" s="84" t="s">
        <v>223</v>
      </c>
      <c r="C12" s="85"/>
      <c r="D12" s="85"/>
      <c r="E12" s="85"/>
      <c r="F12" s="85"/>
      <c r="G12" s="85"/>
      <c r="H12" s="85"/>
      <c r="I12" s="85"/>
      <c r="J12" s="85"/>
      <c r="K12" s="93">
        <v>4.4675600186597455</v>
      </c>
      <c r="L12" s="85"/>
      <c r="M12" s="85"/>
      <c r="N12" s="106">
        <v>1.2552127833127417E-2</v>
      </c>
      <c r="O12" s="93"/>
      <c r="P12" s="95"/>
      <c r="Q12" s="93">
        <v>2808.20541</v>
      </c>
      <c r="R12" s="85"/>
      <c r="S12" s="94">
        <v>1</v>
      </c>
      <c r="T12" s="94">
        <v>0.12192906986929941</v>
      </c>
      <c r="BI12" s="3"/>
    </row>
    <row r="13" spans="2:65" ht="20.25">
      <c r="B13" s="101" t="s">
        <v>32</v>
      </c>
      <c r="C13" s="85"/>
      <c r="D13" s="85"/>
      <c r="E13" s="85"/>
      <c r="F13" s="85"/>
      <c r="G13" s="85"/>
      <c r="H13" s="85"/>
      <c r="I13" s="85"/>
      <c r="J13" s="85"/>
      <c r="K13" s="93">
        <v>4.4853410192119556</v>
      </c>
      <c r="L13" s="85"/>
      <c r="M13" s="85"/>
      <c r="N13" s="106">
        <v>8.6377494202334558E-3</v>
      </c>
      <c r="O13" s="93"/>
      <c r="P13" s="95"/>
      <c r="Q13" s="93">
        <v>2355.33167</v>
      </c>
      <c r="R13" s="85"/>
      <c r="S13" s="94">
        <v>0.8387319750943717</v>
      </c>
      <c r="T13" s="94">
        <v>0.10226580959289715</v>
      </c>
      <c r="BI13" s="4"/>
    </row>
    <row r="14" spans="2:65">
      <c r="B14" s="89" t="s">
        <v>253</v>
      </c>
      <c r="C14" s="83" t="s">
        <v>254</v>
      </c>
      <c r="D14" s="96" t="s">
        <v>112</v>
      </c>
      <c r="E14" s="96" t="s">
        <v>255</v>
      </c>
      <c r="F14" s="83" t="s">
        <v>256</v>
      </c>
      <c r="G14" s="96" t="s">
        <v>257</v>
      </c>
      <c r="H14" s="83" t="s">
        <v>258</v>
      </c>
      <c r="I14" s="83" t="s">
        <v>152</v>
      </c>
      <c r="J14" s="83"/>
      <c r="K14" s="90">
        <v>3.96</v>
      </c>
      <c r="L14" s="96" t="s">
        <v>156</v>
      </c>
      <c r="M14" s="97">
        <v>5.8999999999999999E-3</v>
      </c>
      <c r="N14" s="97">
        <v>4.2999999999999991E-3</v>
      </c>
      <c r="O14" s="90">
        <v>223106</v>
      </c>
      <c r="P14" s="92">
        <v>99.53</v>
      </c>
      <c r="Q14" s="90">
        <v>222.0574</v>
      </c>
      <c r="R14" s="91">
        <v>4.179462139606017E-5</v>
      </c>
      <c r="S14" s="91">
        <v>7.9074486221433496E-2</v>
      </c>
      <c r="T14" s="91">
        <v>9.6414785553721183E-3</v>
      </c>
    </row>
    <row r="15" spans="2:65">
      <c r="B15" s="89" t="s">
        <v>259</v>
      </c>
      <c r="C15" s="83" t="s">
        <v>260</v>
      </c>
      <c r="D15" s="96" t="s">
        <v>112</v>
      </c>
      <c r="E15" s="96" t="s">
        <v>255</v>
      </c>
      <c r="F15" s="83" t="s">
        <v>261</v>
      </c>
      <c r="G15" s="96" t="s">
        <v>257</v>
      </c>
      <c r="H15" s="83" t="s">
        <v>258</v>
      </c>
      <c r="I15" s="83" t="s">
        <v>154</v>
      </c>
      <c r="J15" s="83"/>
      <c r="K15" s="90">
        <v>4.6900000000000004</v>
      </c>
      <c r="L15" s="96" t="s">
        <v>156</v>
      </c>
      <c r="M15" s="97">
        <v>0.04</v>
      </c>
      <c r="N15" s="97">
        <v>5.5999999999999991E-3</v>
      </c>
      <c r="O15" s="90">
        <v>46916</v>
      </c>
      <c r="P15" s="92">
        <v>118.6</v>
      </c>
      <c r="Q15" s="90">
        <v>55.64237</v>
      </c>
      <c r="R15" s="91">
        <v>2.264617974838007E-5</v>
      </c>
      <c r="S15" s="91">
        <v>1.981420938862161E-2</v>
      </c>
      <c r="T15" s="91">
        <v>2.415928120950173E-3</v>
      </c>
    </row>
    <row r="16" spans="2:65">
      <c r="B16" s="89" t="s">
        <v>262</v>
      </c>
      <c r="C16" s="83" t="s">
        <v>263</v>
      </c>
      <c r="D16" s="96" t="s">
        <v>112</v>
      </c>
      <c r="E16" s="96" t="s">
        <v>255</v>
      </c>
      <c r="F16" s="83" t="s">
        <v>261</v>
      </c>
      <c r="G16" s="96" t="s">
        <v>257</v>
      </c>
      <c r="H16" s="83" t="s">
        <v>258</v>
      </c>
      <c r="I16" s="83" t="s">
        <v>154</v>
      </c>
      <c r="J16" s="83"/>
      <c r="K16" s="90">
        <v>2.4899999999999998</v>
      </c>
      <c r="L16" s="96" t="s">
        <v>156</v>
      </c>
      <c r="M16" s="97">
        <v>2.58E-2</v>
      </c>
      <c r="N16" s="97">
        <v>3.9000000000000003E-3</v>
      </c>
      <c r="O16" s="90">
        <v>40698</v>
      </c>
      <c r="P16" s="92">
        <v>108.77</v>
      </c>
      <c r="Q16" s="90">
        <v>44.267220000000002</v>
      </c>
      <c r="R16" s="91">
        <v>1.4942783217291595E-5</v>
      </c>
      <c r="S16" s="91">
        <v>1.576352635828018E-2</v>
      </c>
      <c r="T16" s="91">
        <v>1.922032106725287E-3</v>
      </c>
    </row>
    <row r="17" spans="2:60" ht="20.25">
      <c r="B17" s="89" t="s">
        <v>264</v>
      </c>
      <c r="C17" s="83" t="s">
        <v>265</v>
      </c>
      <c r="D17" s="96" t="s">
        <v>112</v>
      </c>
      <c r="E17" s="96" t="s">
        <v>255</v>
      </c>
      <c r="F17" s="83" t="s">
        <v>261</v>
      </c>
      <c r="G17" s="96" t="s">
        <v>257</v>
      </c>
      <c r="H17" s="83" t="s">
        <v>258</v>
      </c>
      <c r="I17" s="83" t="s">
        <v>154</v>
      </c>
      <c r="J17" s="83"/>
      <c r="K17" s="90">
        <v>3.5500000000000003</v>
      </c>
      <c r="L17" s="96" t="s">
        <v>156</v>
      </c>
      <c r="M17" s="97">
        <v>6.4000000000000003E-3</v>
      </c>
      <c r="N17" s="97">
        <v>3.8E-3</v>
      </c>
      <c r="O17" s="90">
        <v>180000</v>
      </c>
      <c r="P17" s="92">
        <v>99.86</v>
      </c>
      <c r="Q17" s="90">
        <v>179.74799999999999</v>
      </c>
      <c r="R17" s="91">
        <v>5.7141133838820737E-5</v>
      </c>
      <c r="S17" s="91">
        <v>6.4008138208094964E-2</v>
      </c>
      <c r="T17" s="91">
        <v>7.8044527557785846E-3</v>
      </c>
      <c r="BH17" s="4"/>
    </row>
    <row r="18" spans="2:60">
      <c r="B18" s="89" t="s">
        <v>266</v>
      </c>
      <c r="C18" s="83" t="s">
        <v>267</v>
      </c>
      <c r="D18" s="96" t="s">
        <v>112</v>
      </c>
      <c r="E18" s="96" t="s">
        <v>255</v>
      </c>
      <c r="F18" s="83" t="s">
        <v>268</v>
      </c>
      <c r="G18" s="96" t="s">
        <v>257</v>
      </c>
      <c r="H18" s="83" t="s">
        <v>258</v>
      </c>
      <c r="I18" s="83" t="s">
        <v>152</v>
      </c>
      <c r="J18" s="83"/>
      <c r="K18" s="90">
        <v>3.69</v>
      </c>
      <c r="L18" s="96" t="s">
        <v>156</v>
      </c>
      <c r="M18" s="97">
        <v>6.9999999999999993E-3</v>
      </c>
      <c r="N18" s="97">
        <v>3.9000000000000003E-3</v>
      </c>
      <c r="O18" s="90">
        <v>118621</v>
      </c>
      <c r="P18" s="92">
        <v>101.65</v>
      </c>
      <c r="Q18" s="90">
        <v>120.57825</v>
      </c>
      <c r="R18" s="91">
        <v>2.383363451624479E-5</v>
      </c>
      <c r="S18" s="91">
        <v>4.2937831246468543E-2</v>
      </c>
      <c r="T18" s="91">
        <v>5.2353698260868501E-3</v>
      </c>
    </row>
    <row r="19" spans="2:60">
      <c r="B19" s="89" t="s">
        <v>269</v>
      </c>
      <c r="C19" s="83" t="s">
        <v>270</v>
      </c>
      <c r="D19" s="96" t="s">
        <v>112</v>
      </c>
      <c r="E19" s="96" t="s">
        <v>255</v>
      </c>
      <c r="F19" s="83" t="s">
        <v>268</v>
      </c>
      <c r="G19" s="96" t="s">
        <v>257</v>
      </c>
      <c r="H19" s="83" t="s">
        <v>258</v>
      </c>
      <c r="I19" s="83" t="s">
        <v>152</v>
      </c>
      <c r="J19" s="83"/>
      <c r="K19" s="90">
        <v>5.3599999999999994</v>
      </c>
      <c r="L19" s="96" t="s">
        <v>156</v>
      </c>
      <c r="M19" s="97">
        <v>0.05</v>
      </c>
      <c r="N19" s="97">
        <v>6.6E-3</v>
      </c>
      <c r="O19" s="90">
        <v>49176</v>
      </c>
      <c r="P19" s="92">
        <v>130.38999999999999</v>
      </c>
      <c r="Q19" s="90">
        <v>64.120589999999993</v>
      </c>
      <c r="R19" s="91">
        <v>1.5603468325841387E-5</v>
      </c>
      <c r="S19" s="91">
        <v>2.2833297653963282E-2</v>
      </c>
      <c r="T19" s="91">
        <v>2.7840427449965992E-3</v>
      </c>
      <c r="BH19" s="3"/>
    </row>
    <row r="20" spans="2:60">
      <c r="B20" s="89" t="s">
        <v>271</v>
      </c>
      <c r="C20" s="83" t="s">
        <v>272</v>
      </c>
      <c r="D20" s="96" t="s">
        <v>112</v>
      </c>
      <c r="E20" s="96" t="s">
        <v>255</v>
      </c>
      <c r="F20" s="83" t="s">
        <v>273</v>
      </c>
      <c r="G20" s="96" t="s">
        <v>257</v>
      </c>
      <c r="H20" s="83" t="s">
        <v>274</v>
      </c>
      <c r="I20" s="83" t="s">
        <v>152</v>
      </c>
      <c r="J20" s="83"/>
      <c r="K20" s="90">
        <v>3.7</v>
      </c>
      <c r="L20" s="96" t="s">
        <v>156</v>
      </c>
      <c r="M20" s="97">
        <v>8.0000000000000002E-3</v>
      </c>
      <c r="N20" s="97">
        <v>3.8E-3</v>
      </c>
      <c r="O20" s="90">
        <v>45572</v>
      </c>
      <c r="P20" s="92">
        <v>102.07</v>
      </c>
      <c r="Q20" s="90">
        <v>46.515339999999995</v>
      </c>
      <c r="R20" s="91">
        <v>7.0704688615136382E-5</v>
      </c>
      <c r="S20" s="91">
        <v>1.6564080332001067E-2</v>
      </c>
      <c r="T20" s="91">
        <v>2.0196429081212465E-3</v>
      </c>
    </row>
    <row r="21" spans="2:60">
      <c r="B21" s="89" t="s">
        <v>275</v>
      </c>
      <c r="C21" s="83" t="s">
        <v>276</v>
      </c>
      <c r="D21" s="96" t="s">
        <v>112</v>
      </c>
      <c r="E21" s="96" t="s">
        <v>255</v>
      </c>
      <c r="F21" s="83" t="s">
        <v>268</v>
      </c>
      <c r="G21" s="96" t="s">
        <v>257</v>
      </c>
      <c r="H21" s="83" t="s">
        <v>274</v>
      </c>
      <c r="I21" s="83" t="s">
        <v>154</v>
      </c>
      <c r="J21" s="83"/>
      <c r="K21" s="90">
        <v>2.6599999999999997</v>
      </c>
      <c r="L21" s="96" t="s">
        <v>156</v>
      </c>
      <c r="M21" s="97">
        <v>4.0999999999999995E-2</v>
      </c>
      <c r="N21" s="97">
        <v>5.0000000000000001E-3</v>
      </c>
      <c r="O21" s="90">
        <v>120000</v>
      </c>
      <c r="P21" s="92">
        <v>132.75</v>
      </c>
      <c r="Q21" s="90">
        <v>159.29998000000001</v>
      </c>
      <c r="R21" s="91">
        <v>3.0804324002960297E-5</v>
      </c>
      <c r="S21" s="91">
        <v>5.6726612459592124E-2</v>
      </c>
      <c r="T21" s="91">
        <v>6.9166230940342788E-3</v>
      </c>
    </row>
    <row r="22" spans="2:60">
      <c r="B22" s="89" t="s">
        <v>277</v>
      </c>
      <c r="C22" s="83" t="s">
        <v>278</v>
      </c>
      <c r="D22" s="96" t="s">
        <v>112</v>
      </c>
      <c r="E22" s="96" t="s">
        <v>255</v>
      </c>
      <c r="F22" s="83" t="s">
        <v>256</v>
      </c>
      <c r="G22" s="96" t="s">
        <v>257</v>
      </c>
      <c r="H22" s="83" t="s">
        <v>274</v>
      </c>
      <c r="I22" s="83" t="s">
        <v>152</v>
      </c>
      <c r="J22" s="83"/>
      <c r="K22" s="90">
        <v>4.0699999999999994</v>
      </c>
      <c r="L22" s="96" t="s">
        <v>156</v>
      </c>
      <c r="M22" s="97">
        <v>3.4000000000000002E-2</v>
      </c>
      <c r="N22" s="97">
        <v>5.1000000000000004E-3</v>
      </c>
      <c r="O22" s="90">
        <v>150000</v>
      </c>
      <c r="P22" s="92">
        <v>116.82</v>
      </c>
      <c r="Q22" s="90">
        <v>175.23001000000002</v>
      </c>
      <c r="R22" s="91">
        <v>8.0181959593637824E-5</v>
      </c>
      <c r="S22" s="91">
        <v>6.239928510072916E-2</v>
      </c>
      <c r="T22" s="91">
        <v>7.6082867928411388E-3</v>
      </c>
    </row>
    <row r="23" spans="2:60">
      <c r="B23" s="89" t="s">
        <v>279</v>
      </c>
      <c r="C23" s="83" t="s">
        <v>280</v>
      </c>
      <c r="D23" s="96" t="s">
        <v>112</v>
      </c>
      <c r="E23" s="96" t="s">
        <v>255</v>
      </c>
      <c r="F23" s="83" t="s">
        <v>268</v>
      </c>
      <c r="G23" s="96" t="s">
        <v>257</v>
      </c>
      <c r="H23" s="83" t="s">
        <v>274</v>
      </c>
      <c r="I23" s="83" t="s">
        <v>154</v>
      </c>
      <c r="J23" s="83"/>
      <c r="K23" s="90">
        <v>4.5699999999999994</v>
      </c>
      <c r="L23" s="96" t="s">
        <v>156</v>
      </c>
      <c r="M23" s="97">
        <v>0.04</v>
      </c>
      <c r="N23" s="97">
        <v>5.8999999999999999E-3</v>
      </c>
      <c r="O23" s="90">
        <v>100000</v>
      </c>
      <c r="P23" s="92">
        <v>122.21</v>
      </c>
      <c r="Q23" s="90">
        <v>122.21</v>
      </c>
      <c r="R23" s="91">
        <v>3.4427378028103071E-5</v>
      </c>
      <c r="S23" s="91">
        <v>4.3518896290424852E-2</v>
      </c>
      <c r="T23" s="91">
        <v>5.3062185464300068E-3</v>
      </c>
    </row>
    <row r="24" spans="2:60">
      <c r="B24" s="89" t="s">
        <v>281</v>
      </c>
      <c r="C24" s="83" t="s">
        <v>282</v>
      </c>
      <c r="D24" s="96" t="s">
        <v>112</v>
      </c>
      <c r="E24" s="96" t="s">
        <v>255</v>
      </c>
      <c r="F24" s="83" t="s">
        <v>283</v>
      </c>
      <c r="G24" s="96" t="s">
        <v>284</v>
      </c>
      <c r="H24" s="83" t="s">
        <v>285</v>
      </c>
      <c r="I24" s="83" t="s">
        <v>154</v>
      </c>
      <c r="J24" s="83"/>
      <c r="K24" s="90">
        <v>4.1500000000000004</v>
      </c>
      <c r="L24" s="96" t="s">
        <v>156</v>
      </c>
      <c r="M24" s="97">
        <v>3.7000000000000005E-2</v>
      </c>
      <c r="N24" s="97">
        <v>8.3999999999999995E-3</v>
      </c>
      <c r="O24" s="90">
        <v>160000</v>
      </c>
      <c r="P24" s="92">
        <v>115.3</v>
      </c>
      <c r="Q24" s="90">
        <v>184.48002</v>
      </c>
      <c r="R24" s="91">
        <v>5.5667051847525623E-5</v>
      </c>
      <c r="S24" s="91">
        <v>6.5693207250106397E-2</v>
      </c>
      <c r="T24" s="91">
        <v>8.0099116567365885E-3</v>
      </c>
    </row>
    <row r="25" spans="2:60">
      <c r="B25" s="89" t="s">
        <v>286</v>
      </c>
      <c r="C25" s="83" t="s">
        <v>287</v>
      </c>
      <c r="D25" s="96" t="s">
        <v>112</v>
      </c>
      <c r="E25" s="96" t="s">
        <v>255</v>
      </c>
      <c r="F25" s="83" t="s">
        <v>273</v>
      </c>
      <c r="G25" s="96" t="s">
        <v>257</v>
      </c>
      <c r="H25" s="83" t="s">
        <v>285</v>
      </c>
      <c r="I25" s="83" t="s">
        <v>152</v>
      </c>
      <c r="J25" s="83"/>
      <c r="K25" s="90">
        <v>2.95</v>
      </c>
      <c r="L25" s="96" t="s">
        <v>156</v>
      </c>
      <c r="M25" s="97">
        <v>2.7999999999999997E-2</v>
      </c>
      <c r="N25" s="97">
        <v>3.899999999999999E-3</v>
      </c>
      <c r="O25" s="90">
        <v>100000</v>
      </c>
      <c r="P25" s="92">
        <v>107.89</v>
      </c>
      <c r="Q25" s="90">
        <v>110.70905</v>
      </c>
      <c r="R25" s="91">
        <v>1.0167427020750702E-4</v>
      </c>
      <c r="S25" s="91">
        <v>3.9423415967281397E-2</v>
      </c>
      <c r="T25" s="91">
        <v>4.8068604399611079E-3</v>
      </c>
    </row>
    <row r="26" spans="2:60">
      <c r="B26" s="89" t="s">
        <v>288</v>
      </c>
      <c r="C26" s="83" t="s">
        <v>289</v>
      </c>
      <c r="D26" s="96" t="s">
        <v>112</v>
      </c>
      <c r="E26" s="96" t="s">
        <v>255</v>
      </c>
      <c r="F26" s="83" t="s">
        <v>256</v>
      </c>
      <c r="G26" s="96" t="s">
        <v>257</v>
      </c>
      <c r="H26" s="83" t="s">
        <v>285</v>
      </c>
      <c r="I26" s="83" t="s">
        <v>152</v>
      </c>
      <c r="J26" s="83"/>
      <c r="K26" s="90">
        <v>3.7500000000000004</v>
      </c>
      <c r="L26" s="96" t="s">
        <v>156</v>
      </c>
      <c r="M26" s="97">
        <v>0.05</v>
      </c>
      <c r="N26" s="97">
        <v>8.8000000000000005E-3</v>
      </c>
      <c r="O26" s="90">
        <v>31809</v>
      </c>
      <c r="P26" s="92">
        <v>127.61</v>
      </c>
      <c r="Q26" s="90">
        <v>40.591459999999998</v>
      </c>
      <c r="R26" s="91">
        <v>3.1809031809031808E-5</v>
      </c>
      <c r="S26" s="91">
        <v>1.445459077012461E-2</v>
      </c>
      <c r="T26" s="91">
        <v>1.7624348079426542E-3</v>
      </c>
    </row>
    <row r="27" spans="2:60">
      <c r="B27" s="89" t="s">
        <v>290</v>
      </c>
      <c r="C27" s="83" t="s">
        <v>291</v>
      </c>
      <c r="D27" s="96" t="s">
        <v>112</v>
      </c>
      <c r="E27" s="96" t="s">
        <v>255</v>
      </c>
      <c r="F27" s="83" t="s">
        <v>292</v>
      </c>
      <c r="G27" s="96" t="s">
        <v>293</v>
      </c>
      <c r="H27" s="83" t="s">
        <v>294</v>
      </c>
      <c r="I27" s="83" t="s">
        <v>154</v>
      </c>
      <c r="J27" s="83"/>
      <c r="K27" s="90">
        <v>9.14</v>
      </c>
      <c r="L27" s="96" t="s">
        <v>156</v>
      </c>
      <c r="M27" s="97">
        <v>5.1500000000000004E-2</v>
      </c>
      <c r="N27" s="97">
        <v>4.5299999999999993E-2</v>
      </c>
      <c r="O27" s="90">
        <v>50000</v>
      </c>
      <c r="P27" s="92">
        <v>126.79</v>
      </c>
      <c r="Q27" s="90">
        <v>63.395000000000003</v>
      </c>
      <c r="R27" s="91">
        <v>1.4080453458187531E-5</v>
      </c>
      <c r="S27" s="91">
        <v>2.2574915557904293E-2</v>
      </c>
      <c r="T27" s="91">
        <v>2.7525384563532465E-3</v>
      </c>
    </row>
    <row r="28" spans="2:60">
      <c r="B28" s="89" t="s">
        <v>295</v>
      </c>
      <c r="C28" s="83" t="s">
        <v>296</v>
      </c>
      <c r="D28" s="96" t="s">
        <v>112</v>
      </c>
      <c r="E28" s="96" t="s">
        <v>255</v>
      </c>
      <c r="F28" s="83" t="s">
        <v>297</v>
      </c>
      <c r="G28" s="96" t="s">
        <v>257</v>
      </c>
      <c r="H28" s="83" t="s">
        <v>294</v>
      </c>
      <c r="I28" s="83" t="s">
        <v>154</v>
      </c>
      <c r="J28" s="83"/>
      <c r="K28" s="90">
        <v>3.4000000000000004</v>
      </c>
      <c r="L28" s="96" t="s">
        <v>156</v>
      </c>
      <c r="M28" s="97">
        <v>3.5499999999999997E-2</v>
      </c>
      <c r="N28" s="97">
        <v>5.0000000000000001E-3</v>
      </c>
      <c r="O28" s="90">
        <v>15210</v>
      </c>
      <c r="P28" s="92">
        <v>121.47</v>
      </c>
      <c r="Q28" s="90">
        <v>18.47559</v>
      </c>
      <c r="R28" s="91">
        <v>2.6675459103767713E-5</v>
      </c>
      <c r="S28" s="91">
        <v>6.5791447926880822E-3</v>
      </c>
      <c r="T28" s="91">
        <v>8.0218900510790252E-4</v>
      </c>
    </row>
    <row r="29" spans="2:60">
      <c r="B29" s="89" t="s">
        <v>298</v>
      </c>
      <c r="C29" s="83" t="s">
        <v>299</v>
      </c>
      <c r="D29" s="96" t="s">
        <v>112</v>
      </c>
      <c r="E29" s="96" t="s">
        <v>255</v>
      </c>
      <c r="F29" s="83" t="s">
        <v>297</v>
      </c>
      <c r="G29" s="96" t="s">
        <v>257</v>
      </c>
      <c r="H29" s="83" t="s">
        <v>294</v>
      </c>
      <c r="I29" s="83" t="s">
        <v>154</v>
      </c>
      <c r="J29" s="83"/>
      <c r="K29" s="90">
        <v>6.71</v>
      </c>
      <c r="L29" s="96" t="s">
        <v>156</v>
      </c>
      <c r="M29" s="97">
        <v>1.4999999999999999E-2</v>
      </c>
      <c r="N29" s="97">
        <v>1.01E-2</v>
      </c>
      <c r="O29" s="90">
        <v>180000</v>
      </c>
      <c r="P29" s="92">
        <v>102.57</v>
      </c>
      <c r="Q29" s="90">
        <v>184.626</v>
      </c>
      <c r="R29" s="91">
        <v>2.7675370918812795E-4</v>
      </c>
      <c r="S29" s="91">
        <v>6.5745190626920705E-2</v>
      </c>
      <c r="T29" s="91">
        <v>8.0162499415202225E-3</v>
      </c>
    </row>
    <row r="30" spans="2:60">
      <c r="B30" s="89" t="s">
        <v>300</v>
      </c>
      <c r="C30" s="83" t="s">
        <v>301</v>
      </c>
      <c r="D30" s="96" t="s">
        <v>112</v>
      </c>
      <c r="E30" s="96" t="s">
        <v>255</v>
      </c>
      <c r="F30" s="83" t="s">
        <v>302</v>
      </c>
      <c r="G30" s="96" t="s">
        <v>303</v>
      </c>
      <c r="H30" s="83" t="s">
        <v>294</v>
      </c>
      <c r="I30" s="83" t="s">
        <v>154</v>
      </c>
      <c r="J30" s="83"/>
      <c r="K30" s="90">
        <v>6.19</v>
      </c>
      <c r="L30" s="96" t="s">
        <v>156</v>
      </c>
      <c r="M30" s="97">
        <v>3.85E-2</v>
      </c>
      <c r="N30" s="97">
        <v>1.26E-2</v>
      </c>
      <c r="O30" s="90">
        <v>18498</v>
      </c>
      <c r="P30" s="92">
        <v>119.72</v>
      </c>
      <c r="Q30" s="90">
        <v>22.145810000000001</v>
      </c>
      <c r="R30" s="91">
        <v>7.7220792856913853E-5</v>
      </c>
      <c r="S30" s="91">
        <v>7.8861075906836893E-3</v>
      </c>
      <c r="T30" s="91">
        <v>9.6154576342128394E-4</v>
      </c>
    </row>
    <row r="31" spans="2:60">
      <c r="B31" s="89" t="s">
        <v>304</v>
      </c>
      <c r="C31" s="83" t="s">
        <v>305</v>
      </c>
      <c r="D31" s="96" t="s">
        <v>112</v>
      </c>
      <c r="E31" s="96" t="s">
        <v>255</v>
      </c>
      <c r="F31" s="83" t="s">
        <v>302</v>
      </c>
      <c r="G31" s="96" t="s">
        <v>303</v>
      </c>
      <c r="H31" s="83" t="s">
        <v>294</v>
      </c>
      <c r="I31" s="83" t="s">
        <v>154</v>
      </c>
      <c r="J31" s="83"/>
      <c r="K31" s="90">
        <v>4.54</v>
      </c>
      <c r="L31" s="96" t="s">
        <v>156</v>
      </c>
      <c r="M31" s="97">
        <v>3.9E-2</v>
      </c>
      <c r="N31" s="97">
        <v>9.8999999999999991E-3</v>
      </c>
      <c r="O31" s="90">
        <v>14071</v>
      </c>
      <c r="P31" s="92">
        <v>122.19</v>
      </c>
      <c r="Q31" s="90">
        <v>17.193360000000002</v>
      </c>
      <c r="R31" s="91">
        <v>3.5262791877854558E-5</v>
      </c>
      <c r="S31" s="91">
        <v>6.1225435784628022E-3</v>
      </c>
      <c r="T31" s="91">
        <v>7.4651604375622143E-4</v>
      </c>
    </row>
    <row r="32" spans="2:60">
      <c r="B32" s="89" t="s">
        <v>306</v>
      </c>
      <c r="C32" s="83" t="s">
        <v>307</v>
      </c>
      <c r="D32" s="96" t="s">
        <v>112</v>
      </c>
      <c r="E32" s="96" t="s">
        <v>255</v>
      </c>
      <c r="F32" s="83" t="s">
        <v>302</v>
      </c>
      <c r="G32" s="96" t="s">
        <v>303</v>
      </c>
      <c r="H32" s="83" t="s">
        <v>294</v>
      </c>
      <c r="I32" s="83" t="s">
        <v>154</v>
      </c>
      <c r="J32" s="83"/>
      <c r="K32" s="90">
        <v>6.9799999999999995</v>
      </c>
      <c r="L32" s="96" t="s">
        <v>156</v>
      </c>
      <c r="M32" s="97">
        <v>3.85E-2</v>
      </c>
      <c r="N32" s="97">
        <v>1.4600000000000002E-2</v>
      </c>
      <c r="O32" s="90">
        <v>12448</v>
      </c>
      <c r="P32" s="92">
        <v>120.46</v>
      </c>
      <c r="Q32" s="90">
        <v>14.994860000000001</v>
      </c>
      <c r="R32" s="91">
        <v>4.9792E-5</v>
      </c>
      <c r="S32" s="91">
        <v>5.3396592523479256E-3</v>
      </c>
      <c r="T32" s="91">
        <v>6.5105968605778128E-4</v>
      </c>
    </row>
    <row r="33" spans="2:20">
      <c r="B33" s="89" t="s">
        <v>308</v>
      </c>
      <c r="C33" s="83" t="s">
        <v>309</v>
      </c>
      <c r="D33" s="96" t="s">
        <v>112</v>
      </c>
      <c r="E33" s="96" t="s">
        <v>255</v>
      </c>
      <c r="F33" s="83" t="s">
        <v>310</v>
      </c>
      <c r="G33" s="96" t="s">
        <v>303</v>
      </c>
      <c r="H33" s="83" t="s">
        <v>294</v>
      </c>
      <c r="I33" s="83" t="s">
        <v>152</v>
      </c>
      <c r="J33" s="83"/>
      <c r="K33" s="90">
        <v>4.6500000000000004</v>
      </c>
      <c r="L33" s="96" t="s">
        <v>156</v>
      </c>
      <c r="M33" s="97">
        <v>3.7499999999999999E-2</v>
      </c>
      <c r="N33" s="97">
        <v>1.1300000000000001E-2</v>
      </c>
      <c r="O33" s="90">
        <v>133660</v>
      </c>
      <c r="P33" s="92">
        <v>121.57</v>
      </c>
      <c r="Q33" s="90">
        <v>162.49045999999998</v>
      </c>
      <c r="R33" s="91">
        <v>1.7253101180718936E-4</v>
      </c>
      <c r="S33" s="91">
        <v>5.786274017611838E-2</v>
      </c>
      <c r="T33" s="91">
        <v>7.055150089763056E-3</v>
      </c>
    </row>
    <row r="34" spans="2:20">
      <c r="B34" s="89" t="s">
        <v>311</v>
      </c>
      <c r="C34" s="83" t="s">
        <v>312</v>
      </c>
      <c r="D34" s="96" t="s">
        <v>112</v>
      </c>
      <c r="E34" s="96" t="s">
        <v>255</v>
      </c>
      <c r="F34" s="83" t="s">
        <v>310</v>
      </c>
      <c r="G34" s="96" t="s">
        <v>303</v>
      </c>
      <c r="H34" s="83" t="s">
        <v>294</v>
      </c>
      <c r="I34" s="83" t="s">
        <v>152</v>
      </c>
      <c r="J34" s="83"/>
      <c r="K34" s="90">
        <v>8.1399999999999988</v>
      </c>
      <c r="L34" s="96" t="s">
        <v>156</v>
      </c>
      <c r="M34" s="97">
        <v>2.4799999999999999E-2</v>
      </c>
      <c r="N34" s="97">
        <v>1.8799999999999997E-2</v>
      </c>
      <c r="O34" s="90">
        <v>17927</v>
      </c>
      <c r="P34" s="92">
        <v>104.94</v>
      </c>
      <c r="Q34" s="90">
        <v>18.81259</v>
      </c>
      <c r="R34" s="91">
        <v>6.9747264889428393E-5</v>
      </c>
      <c r="S34" s="91">
        <v>6.6991502590973218E-3</v>
      </c>
      <c r="T34" s="91">
        <v>8.1682116000641254E-4</v>
      </c>
    </row>
    <row r="35" spans="2:20">
      <c r="B35" s="89" t="s">
        <v>313</v>
      </c>
      <c r="C35" s="83" t="s">
        <v>314</v>
      </c>
      <c r="D35" s="96" t="s">
        <v>112</v>
      </c>
      <c r="E35" s="96" t="s">
        <v>255</v>
      </c>
      <c r="F35" s="83" t="s">
        <v>315</v>
      </c>
      <c r="G35" s="96" t="s">
        <v>316</v>
      </c>
      <c r="H35" s="83" t="s">
        <v>294</v>
      </c>
      <c r="I35" s="83" t="s">
        <v>154</v>
      </c>
      <c r="J35" s="83"/>
      <c r="K35" s="90">
        <v>7.5199999999999987</v>
      </c>
      <c r="L35" s="96" t="s">
        <v>156</v>
      </c>
      <c r="M35" s="97">
        <v>2.3E-2</v>
      </c>
      <c r="N35" s="97">
        <v>2.4399999999999998E-2</v>
      </c>
      <c r="O35" s="90">
        <v>46499</v>
      </c>
      <c r="P35" s="92">
        <v>99.33</v>
      </c>
      <c r="Q35" s="90">
        <v>46.72383</v>
      </c>
      <c r="R35" s="91">
        <v>8.4652451857438444E-5</v>
      </c>
      <c r="S35" s="91">
        <v>1.6638323476486715E-2</v>
      </c>
      <c r="T35" s="91">
        <v>2.0286953056725533E-3</v>
      </c>
    </row>
    <row r="36" spans="2:20">
      <c r="B36" s="89" t="s">
        <v>317</v>
      </c>
      <c r="C36" s="83" t="s">
        <v>318</v>
      </c>
      <c r="D36" s="96" t="s">
        <v>112</v>
      </c>
      <c r="E36" s="96" t="s">
        <v>255</v>
      </c>
      <c r="F36" s="83" t="s">
        <v>315</v>
      </c>
      <c r="G36" s="96" t="s">
        <v>316</v>
      </c>
      <c r="H36" s="83" t="s">
        <v>294</v>
      </c>
      <c r="I36" s="83" t="s">
        <v>154</v>
      </c>
      <c r="J36" s="83"/>
      <c r="K36" s="90">
        <v>8.0399999999999991</v>
      </c>
      <c r="L36" s="96" t="s">
        <v>156</v>
      </c>
      <c r="M36" s="97">
        <v>2.1499999999999998E-2</v>
      </c>
      <c r="N36" s="97">
        <v>2.2200000000000001E-2</v>
      </c>
      <c r="O36" s="90">
        <v>91101</v>
      </c>
      <c r="P36" s="92">
        <v>100.45</v>
      </c>
      <c r="Q36" s="90">
        <v>91.510949999999994</v>
      </c>
      <c r="R36" s="91">
        <v>1.6728026573583228E-4</v>
      </c>
      <c r="S36" s="91">
        <v>3.2586985864399426E-2</v>
      </c>
      <c r="T36" s="91">
        <v>3.9733008762902304E-3</v>
      </c>
    </row>
    <row r="37" spans="2:20">
      <c r="B37" s="89" t="s">
        <v>319</v>
      </c>
      <c r="C37" s="83" t="s">
        <v>320</v>
      </c>
      <c r="D37" s="96" t="s">
        <v>112</v>
      </c>
      <c r="E37" s="96" t="s">
        <v>255</v>
      </c>
      <c r="F37" s="83" t="s">
        <v>321</v>
      </c>
      <c r="G37" s="96" t="s">
        <v>257</v>
      </c>
      <c r="H37" s="83" t="s">
        <v>322</v>
      </c>
      <c r="I37" s="83" t="s">
        <v>154</v>
      </c>
      <c r="J37" s="83"/>
      <c r="K37" s="90">
        <v>3.4</v>
      </c>
      <c r="L37" s="96" t="s">
        <v>156</v>
      </c>
      <c r="M37" s="97">
        <v>0.02</v>
      </c>
      <c r="N37" s="97">
        <v>6.1999999999999998E-3</v>
      </c>
      <c r="O37" s="90">
        <v>74330</v>
      </c>
      <c r="P37" s="92">
        <v>106.25</v>
      </c>
      <c r="Q37" s="90">
        <v>78.97563000000001</v>
      </c>
      <c r="R37" s="91">
        <v>1.0450953071241671E-4</v>
      </c>
      <c r="S37" s="91">
        <v>2.8123167101227118E-2</v>
      </c>
      <c r="T37" s="91">
        <v>3.4290316064315035E-3</v>
      </c>
    </row>
    <row r="38" spans="2:20">
      <c r="B38" s="89" t="s">
        <v>323</v>
      </c>
      <c r="C38" s="83" t="s">
        <v>324</v>
      </c>
      <c r="D38" s="96" t="s">
        <v>112</v>
      </c>
      <c r="E38" s="96" t="s">
        <v>255</v>
      </c>
      <c r="F38" s="83" t="s">
        <v>325</v>
      </c>
      <c r="G38" s="96" t="s">
        <v>303</v>
      </c>
      <c r="H38" s="83" t="s">
        <v>322</v>
      </c>
      <c r="I38" s="83" t="s">
        <v>154</v>
      </c>
      <c r="J38" s="83"/>
      <c r="K38" s="90">
        <v>1.7</v>
      </c>
      <c r="L38" s="96" t="s">
        <v>156</v>
      </c>
      <c r="M38" s="97">
        <v>4.4999999999999998E-2</v>
      </c>
      <c r="N38" s="97">
        <v>6.7000000000000002E-3</v>
      </c>
      <c r="O38" s="90">
        <v>41425</v>
      </c>
      <c r="P38" s="92">
        <v>129.08000000000001</v>
      </c>
      <c r="Q38" s="90">
        <v>53.471400000000003</v>
      </c>
      <c r="R38" s="91">
        <v>2.6470367236999299E-4</v>
      </c>
      <c r="S38" s="91">
        <v>1.904112847642438E-2</v>
      </c>
      <c r="T38" s="91">
        <v>2.3216670843922548E-3</v>
      </c>
    </row>
    <row r="39" spans="2:20">
      <c r="B39" s="89" t="s">
        <v>326</v>
      </c>
      <c r="C39" s="83" t="s">
        <v>327</v>
      </c>
      <c r="D39" s="96" t="s">
        <v>112</v>
      </c>
      <c r="E39" s="96" t="s">
        <v>255</v>
      </c>
      <c r="F39" s="83" t="s">
        <v>321</v>
      </c>
      <c r="G39" s="96" t="s">
        <v>257</v>
      </c>
      <c r="H39" s="83" t="s">
        <v>328</v>
      </c>
      <c r="I39" s="83" t="s">
        <v>154</v>
      </c>
      <c r="J39" s="83"/>
      <c r="K39" s="90">
        <v>3.84</v>
      </c>
      <c r="L39" s="96" t="s">
        <v>156</v>
      </c>
      <c r="M39" s="97">
        <v>2.4E-2</v>
      </c>
      <c r="N39" s="97">
        <v>1.2199999999999999E-2</v>
      </c>
      <c r="O39" s="90">
        <v>54287</v>
      </c>
      <c r="P39" s="92">
        <v>105.12</v>
      </c>
      <c r="Q39" s="90">
        <v>57.066499999999998</v>
      </c>
      <c r="R39" s="91">
        <v>4.158298289557338E-4</v>
      </c>
      <c r="S39" s="91">
        <v>2.0321341094489236E-2</v>
      </c>
      <c r="T39" s="91">
        <v>2.4777622181478436E-3</v>
      </c>
    </row>
    <row r="40" spans="2:20">
      <c r="B40" s="86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90"/>
      <c r="P40" s="92"/>
      <c r="Q40" s="83"/>
      <c r="R40" s="83"/>
      <c r="S40" s="91"/>
      <c r="T40" s="83"/>
    </row>
    <row r="41" spans="2:20">
      <c r="B41" s="101" t="s">
        <v>41</v>
      </c>
      <c r="C41" s="85"/>
      <c r="D41" s="85"/>
      <c r="E41" s="85"/>
      <c r="F41" s="85"/>
      <c r="G41" s="85"/>
      <c r="H41" s="85"/>
      <c r="I41" s="85"/>
      <c r="J41" s="85"/>
      <c r="K41" s="93">
        <v>4.3750835731831135</v>
      </c>
      <c r="L41" s="85"/>
      <c r="M41" s="85"/>
      <c r="N41" s="106">
        <v>3.2910251146379126E-2</v>
      </c>
      <c r="O41" s="93"/>
      <c r="P41" s="95"/>
      <c r="Q41" s="93">
        <v>452.87374</v>
      </c>
      <c r="R41" s="85"/>
      <c r="S41" s="94">
        <v>0.16126802490562825</v>
      </c>
      <c r="T41" s="94">
        <v>1.9663260276402264E-2</v>
      </c>
    </row>
    <row r="42" spans="2:20">
      <c r="B42" s="89" t="s">
        <v>329</v>
      </c>
      <c r="C42" s="83" t="s">
        <v>330</v>
      </c>
      <c r="D42" s="96" t="s">
        <v>112</v>
      </c>
      <c r="E42" s="96" t="s">
        <v>255</v>
      </c>
      <c r="F42" s="83" t="s">
        <v>283</v>
      </c>
      <c r="G42" s="96" t="s">
        <v>284</v>
      </c>
      <c r="H42" s="83" t="s">
        <v>285</v>
      </c>
      <c r="I42" s="83" t="s">
        <v>154</v>
      </c>
      <c r="J42" s="83"/>
      <c r="K42" s="90">
        <v>7.19</v>
      </c>
      <c r="L42" s="96" t="s">
        <v>156</v>
      </c>
      <c r="M42" s="97">
        <v>3.6499999999999998E-2</v>
      </c>
      <c r="N42" s="97">
        <v>2.7200000000000002E-2</v>
      </c>
      <c r="O42" s="90">
        <v>35629</v>
      </c>
      <c r="P42" s="92">
        <v>107.25</v>
      </c>
      <c r="Q42" s="90">
        <v>38.2121</v>
      </c>
      <c r="R42" s="91">
        <v>3.2316523975941974E-5</v>
      </c>
      <c r="S42" s="91">
        <v>1.3607302323372421E-2</v>
      </c>
      <c r="T42" s="91">
        <v>1.659125715719156E-3</v>
      </c>
    </row>
    <row r="43" spans="2:20">
      <c r="B43" s="89" t="s">
        <v>331</v>
      </c>
      <c r="C43" s="83" t="s">
        <v>332</v>
      </c>
      <c r="D43" s="96" t="s">
        <v>112</v>
      </c>
      <c r="E43" s="96" t="s">
        <v>255</v>
      </c>
      <c r="F43" s="83" t="s">
        <v>333</v>
      </c>
      <c r="G43" s="96" t="s">
        <v>316</v>
      </c>
      <c r="H43" s="83" t="s">
        <v>294</v>
      </c>
      <c r="I43" s="83" t="s">
        <v>154</v>
      </c>
      <c r="J43" s="83"/>
      <c r="K43" s="90">
        <v>3.9600000000000004</v>
      </c>
      <c r="L43" s="96" t="s">
        <v>156</v>
      </c>
      <c r="M43" s="97">
        <v>5.0499999999999996E-2</v>
      </c>
      <c r="N43" s="97">
        <v>3.0499999999999999E-2</v>
      </c>
      <c r="O43" s="90">
        <v>11382</v>
      </c>
      <c r="P43" s="92">
        <v>110.52</v>
      </c>
      <c r="Q43" s="90">
        <v>12.57939</v>
      </c>
      <c r="R43" s="91">
        <v>1.8557528010747781E-5</v>
      </c>
      <c r="S43" s="91">
        <v>4.4795120596252966E-3</v>
      </c>
      <c r="T43" s="91">
        <v>5.4618273889842203E-4</v>
      </c>
    </row>
    <row r="44" spans="2:20">
      <c r="B44" s="89" t="s">
        <v>334</v>
      </c>
      <c r="C44" s="83" t="s">
        <v>335</v>
      </c>
      <c r="D44" s="96" t="s">
        <v>112</v>
      </c>
      <c r="E44" s="96" t="s">
        <v>255</v>
      </c>
      <c r="F44" s="83" t="s">
        <v>333</v>
      </c>
      <c r="G44" s="96" t="s">
        <v>316</v>
      </c>
      <c r="H44" s="83" t="s">
        <v>294</v>
      </c>
      <c r="I44" s="83" t="s">
        <v>154</v>
      </c>
      <c r="J44" s="83"/>
      <c r="K44" s="90">
        <v>6.07</v>
      </c>
      <c r="L44" s="96" t="s">
        <v>156</v>
      </c>
      <c r="M44" s="97">
        <v>4.3499999999999997E-2</v>
      </c>
      <c r="N44" s="97">
        <v>4.2500000000000003E-2</v>
      </c>
      <c r="O44" s="90">
        <v>6593</v>
      </c>
      <c r="P44" s="92">
        <v>101.42</v>
      </c>
      <c r="Q44" s="90">
        <v>6.6866199999999996</v>
      </c>
      <c r="R44" s="91">
        <v>2.5773840704920212E-5</v>
      </c>
      <c r="S44" s="91">
        <v>2.3811007471850145E-3</v>
      </c>
      <c r="T44" s="91">
        <v>2.9032539936936264E-4</v>
      </c>
    </row>
    <row r="45" spans="2:20">
      <c r="B45" s="89" t="s">
        <v>336</v>
      </c>
      <c r="C45" s="83" t="s">
        <v>337</v>
      </c>
      <c r="D45" s="96" t="s">
        <v>112</v>
      </c>
      <c r="E45" s="96" t="s">
        <v>255</v>
      </c>
      <c r="F45" s="83" t="s">
        <v>310</v>
      </c>
      <c r="G45" s="96" t="s">
        <v>303</v>
      </c>
      <c r="H45" s="83" t="s">
        <v>294</v>
      </c>
      <c r="I45" s="83" t="s">
        <v>152</v>
      </c>
      <c r="J45" s="83"/>
      <c r="K45" s="90">
        <v>6.94</v>
      </c>
      <c r="L45" s="96" t="s">
        <v>156</v>
      </c>
      <c r="M45" s="97">
        <v>3.9199999999999999E-2</v>
      </c>
      <c r="N45" s="97">
        <v>3.0799999999999998E-2</v>
      </c>
      <c r="O45" s="90">
        <v>20433</v>
      </c>
      <c r="P45" s="92">
        <v>107.79</v>
      </c>
      <c r="Q45" s="90">
        <v>22.024729999999998</v>
      </c>
      <c r="R45" s="91">
        <v>2.128761249106635E-5</v>
      </c>
      <c r="S45" s="91">
        <v>7.8429910866100062E-3</v>
      </c>
      <c r="T45" s="91">
        <v>9.5628860818356407E-4</v>
      </c>
    </row>
    <row r="46" spans="2:20">
      <c r="B46" s="89" t="s">
        <v>338</v>
      </c>
      <c r="C46" s="83" t="s">
        <v>339</v>
      </c>
      <c r="D46" s="96" t="s">
        <v>112</v>
      </c>
      <c r="E46" s="96" t="s">
        <v>255</v>
      </c>
      <c r="F46" s="83"/>
      <c r="G46" s="96" t="s">
        <v>340</v>
      </c>
      <c r="H46" s="83" t="s">
        <v>294</v>
      </c>
      <c r="I46" s="83" t="s">
        <v>152</v>
      </c>
      <c r="J46" s="83"/>
      <c r="K46" s="90">
        <v>4.04</v>
      </c>
      <c r="L46" s="96" t="s">
        <v>156</v>
      </c>
      <c r="M46" s="97">
        <v>4.2000000000000003E-2</v>
      </c>
      <c r="N46" s="97">
        <v>3.9000000000000007E-2</v>
      </c>
      <c r="O46" s="90">
        <v>66675</v>
      </c>
      <c r="P46" s="92">
        <v>101.34</v>
      </c>
      <c r="Q46" s="90">
        <v>67.568439999999995</v>
      </c>
      <c r="R46" s="91">
        <v>4.7624999999999999E-5</v>
      </c>
      <c r="S46" s="91">
        <v>2.4061074649094131E-2</v>
      </c>
      <c r="T46" s="91">
        <v>2.9337444520198277E-3</v>
      </c>
    </row>
    <row r="47" spans="2:20">
      <c r="B47" s="89" t="s">
        <v>341</v>
      </c>
      <c r="C47" s="83" t="s">
        <v>342</v>
      </c>
      <c r="D47" s="96" t="s">
        <v>112</v>
      </c>
      <c r="E47" s="96" t="s">
        <v>255</v>
      </c>
      <c r="F47" s="83" t="s">
        <v>343</v>
      </c>
      <c r="G47" s="96" t="s">
        <v>344</v>
      </c>
      <c r="H47" s="83" t="s">
        <v>294</v>
      </c>
      <c r="I47" s="83" t="s">
        <v>154</v>
      </c>
      <c r="J47" s="83"/>
      <c r="K47" s="90">
        <v>2.8099999999999996</v>
      </c>
      <c r="L47" s="96" t="s">
        <v>156</v>
      </c>
      <c r="M47" s="97">
        <v>2.3E-2</v>
      </c>
      <c r="N47" s="97">
        <v>1.44E-2</v>
      </c>
      <c r="O47" s="90">
        <v>95000</v>
      </c>
      <c r="P47" s="92">
        <v>102.47</v>
      </c>
      <c r="Q47" s="90">
        <v>97.346500000000006</v>
      </c>
      <c r="R47" s="91">
        <v>3.0477153523688286E-5</v>
      </c>
      <c r="S47" s="91">
        <v>3.4665021174501619E-2</v>
      </c>
      <c r="T47" s="91">
        <v>4.2266737888065516E-3</v>
      </c>
    </row>
    <row r="48" spans="2:20">
      <c r="B48" s="89" t="s">
        <v>345</v>
      </c>
      <c r="C48" s="83" t="s">
        <v>346</v>
      </c>
      <c r="D48" s="96" t="s">
        <v>112</v>
      </c>
      <c r="E48" s="96" t="s">
        <v>255</v>
      </c>
      <c r="F48" s="83" t="s">
        <v>347</v>
      </c>
      <c r="G48" s="96" t="s">
        <v>143</v>
      </c>
      <c r="H48" s="83" t="s">
        <v>294</v>
      </c>
      <c r="I48" s="83" t="s">
        <v>152</v>
      </c>
      <c r="J48" s="83"/>
      <c r="K48" s="90">
        <v>4.7699999999999996</v>
      </c>
      <c r="L48" s="96" t="s">
        <v>156</v>
      </c>
      <c r="M48" s="97">
        <v>2.75E-2</v>
      </c>
      <c r="N48" s="97">
        <v>2.0700000000000003E-2</v>
      </c>
      <c r="O48" s="90">
        <v>61143</v>
      </c>
      <c r="P48" s="92">
        <v>104.21</v>
      </c>
      <c r="Q48" s="90">
        <v>63.717120000000001</v>
      </c>
      <c r="R48" s="91">
        <v>1.0202680657351925E-4</v>
      </c>
      <c r="S48" s="91">
        <v>2.268962226662757E-2</v>
      </c>
      <c r="T48" s="91">
        <v>2.7665245386556446E-3</v>
      </c>
    </row>
    <row r="49" spans="2:20">
      <c r="B49" s="89" t="s">
        <v>348</v>
      </c>
      <c r="C49" s="83" t="s">
        <v>349</v>
      </c>
      <c r="D49" s="96" t="s">
        <v>112</v>
      </c>
      <c r="E49" s="96" t="s">
        <v>255</v>
      </c>
      <c r="F49" s="83" t="s">
        <v>350</v>
      </c>
      <c r="G49" s="96" t="s">
        <v>316</v>
      </c>
      <c r="H49" s="83" t="s">
        <v>322</v>
      </c>
      <c r="I49" s="83" t="s">
        <v>154</v>
      </c>
      <c r="J49" s="83"/>
      <c r="K49" s="90">
        <v>4.2700000000000005</v>
      </c>
      <c r="L49" s="96" t="s">
        <v>156</v>
      </c>
      <c r="M49" s="97">
        <v>6.0499999999999998E-2</v>
      </c>
      <c r="N49" s="97">
        <v>4.9500000000000002E-2</v>
      </c>
      <c r="O49" s="90">
        <v>27992</v>
      </c>
      <c r="P49" s="92">
        <v>105.42</v>
      </c>
      <c r="Q49" s="90">
        <v>29.509169999999997</v>
      </c>
      <c r="R49" s="91">
        <v>4.6802633734947817E-5</v>
      </c>
      <c r="S49" s="91">
        <v>1.0508194982787957E-2</v>
      </c>
      <c r="T49" s="91">
        <v>1.2812544402565744E-3</v>
      </c>
    </row>
    <row r="50" spans="2:20">
      <c r="B50" s="89" t="s">
        <v>351</v>
      </c>
      <c r="C50" s="83" t="s">
        <v>352</v>
      </c>
      <c r="D50" s="96" t="s">
        <v>112</v>
      </c>
      <c r="E50" s="96" t="s">
        <v>255</v>
      </c>
      <c r="F50" s="83" t="s">
        <v>353</v>
      </c>
      <c r="G50" s="96" t="s">
        <v>354</v>
      </c>
      <c r="H50" s="83" t="s">
        <v>355</v>
      </c>
      <c r="I50" s="83" t="s">
        <v>154</v>
      </c>
      <c r="J50" s="83"/>
      <c r="K50" s="90">
        <v>3.36</v>
      </c>
      <c r="L50" s="96" t="s">
        <v>156</v>
      </c>
      <c r="M50" s="97">
        <v>3.4000000000000002E-2</v>
      </c>
      <c r="N50" s="97">
        <v>2.8299999999999995E-2</v>
      </c>
      <c r="O50" s="90">
        <v>21479</v>
      </c>
      <c r="P50" s="92">
        <v>102.49</v>
      </c>
      <c r="Q50" s="90">
        <v>22.013830000000002</v>
      </c>
      <c r="R50" s="91">
        <v>4.9308318432234312E-5</v>
      </c>
      <c r="S50" s="91">
        <v>7.8391096041653171E-3</v>
      </c>
      <c r="T50" s="91">
        <v>9.5581534263936897E-4</v>
      </c>
    </row>
    <row r="51" spans="2:20">
      <c r="B51" s="89" t="s">
        <v>356</v>
      </c>
      <c r="C51" s="83" t="s">
        <v>357</v>
      </c>
      <c r="D51" s="96" t="s">
        <v>112</v>
      </c>
      <c r="E51" s="96" t="s">
        <v>255</v>
      </c>
      <c r="F51" s="83" t="s">
        <v>358</v>
      </c>
      <c r="G51" s="96" t="s">
        <v>316</v>
      </c>
      <c r="H51" s="83" t="s">
        <v>328</v>
      </c>
      <c r="I51" s="83" t="s">
        <v>154</v>
      </c>
      <c r="J51" s="83"/>
      <c r="K51" s="90">
        <v>5.7299999999999995</v>
      </c>
      <c r="L51" s="96" t="s">
        <v>156</v>
      </c>
      <c r="M51" s="97">
        <v>6.9000000000000006E-2</v>
      </c>
      <c r="N51" s="97">
        <v>6.9500000000000006E-2</v>
      </c>
      <c r="O51" s="90">
        <v>50395</v>
      </c>
      <c r="P51" s="92">
        <v>101.21</v>
      </c>
      <c r="Q51" s="90">
        <v>51.004779999999997</v>
      </c>
      <c r="R51" s="91">
        <v>1.3961342084047862E-4</v>
      </c>
      <c r="S51" s="91">
        <v>1.8162766804156252E-2</v>
      </c>
      <c r="T51" s="91">
        <v>2.2145692626837597E-3</v>
      </c>
    </row>
    <row r="52" spans="2:20">
      <c r="B52" s="89" t="s">
        <v>359</v>
      </c>
      <c r="C52" s="83" t="s">
        <v>360</v>
      </c>
      <c r="D52" s="96" t="s">
        <v>112</v>
      </c>
      <c r="E52" s="96" t="s">
        <v>255</v>
      </c>
      <c r="F52" s="83" t="s">
        <v>361</v>
      </c>
      <c r="G52" s="96" t="s">
        <v>354</v>
      </c>
      <c r="H52" s="83" t="s">
        <v>362</v>
      </c>
      <c r="I52" s="83" t="s">
        <v>152</v>
      </c>
      <c r="J52" s="83"/>
      <c r="K52" s="90">
        <v>2.2800000000000002</v>
      </c>
      <c r="L52" s="96" t="s">
        <v>156</v>
      </c>
      <c r="M52" s="97">
        <v>4.2999999999999997E-2</v>
      </c>
      <c r="N52" s="97">
        <v>3.39E-2</v>
      </c>
      <c r="O52" s="90">
        <v>26608</v>
      </c>
      <c r="P52" s="92">
        <v>102.52</v>
      </c>
      <c r="Q52" s="90">
        <v>27.27853</v>
      </c>
      <c r="R52" s="91">
        <v>3.6860230647545994E-5</v>
      </c>
      <c r="S52" s="91">
        <v>9.7138656249508466E-3</v>
      </c>
      <c r="T52" s="91">
        <v>1.1844026004856176E-3</v>
      </c>
    </row>
    <row r="53" spans="2:20">
      <c r="B53" s="89" t="s">
        <v>363</v>
      </c>
      <c r="C53" s="83" t="s">
        <v>364</v>
      </c>
      <c r="D53" s="96" t="s">
        <v>112</v>
      </c>
      <c r="E53" s="96" t="s">
        <v>255</v>
      </c>
      <c r="F53" s="83" t="s">
        <v>361</v>
      </c>
      <c r="G53" s="96" t="s">
        <v>354</v>
      </c>
      <c r="H53" s="83" t="s">
        <v>362</v>
      </c>
      <c r="I53" s="83" t="s">
        <v>152</v>
      </c>
      <c r="J53" s="83"/>
      <c r="K53" s="90">
        <v>3.1700000000000004</v>
      </c>
      <c r="L53" s="96" t="s">
        <v>156</v>
      </c>
      <c r="M53" s="97">
        <v>4.2500000000000003E-2</v>
      </c>
      <c r="N53" s="97">
        <v>3.9899999999999991E-2</v>
      </c>
      <c r="O53" s="90">
        <v>9706</v>
      </c>
      <c r="P53" s="92">
        <v>101.86</v>
      </c>
      <c r="Q53" s="90">
        <v>9.8865300000000005</v>
      </c>
      <c r="R53" s="91">
        <v>1.876095726112446E-5</v>
      </c>
      <c r="S53" s="91">
        <v>3.520586480174896E-3</v>
      </c>
      <c r="T53" s="91">
        <v>4.2926183492215578E-4</v>
      </c>
    </row>
    <row r="54" spans="2:20">
      <c r="B54" s="89" t="s">
        <v>365</v>
      </c>
      <c r="C54" s="83" t="s">
        <v>366</v>
      </c>
      <c r="D54" s="96" t="s">
        <v>112</v>
      </c>
      <c r="E54" s="96" t="s">
        <v>255</v>
      </c>
      <c r="F54" s="83" t="s">
        <v>367</v>
      </c>
      <c r="G54" s="96" t="s">
        <v>293</v>
      </c>
      <c r="H54" s="83" t="s">
        <v>362</v>
      </c>
      <c r="I54" s="83" t="s">
        <v>154</v>
      </c>
      <c r="J54" s="83"/>
      <c r="K54" s="90">
        <v>5.38</v>
      </c>
      <c r="L54" s="96" t="s">
        <v>156</v>
      </c>
      <c r="M54" s="97">
        <v>5.9000000000000004E-2</v>
      </c>
      <c r="N54" s="97">
        <v>4.2599999999999999E-2</v>
      </c>
      <c r="O54" s="90">
        <v>4623</v>
      </c>
      <c r="P54" s="92">
        <v>109.15</v>
      </c>
      <c r="Q54" s="90">
        <v>5.0460000000000003</v>
      </c>
      <c r="R54" s="91">
        <v>6.4807987237466667E-6</v>
      </c>
      <c r="S54" s="91">
        <v>1.7968771023769235E-3</v>
      </c>
      <c r="T54" s="91">
        <v>2.1909155376226015E-4</v>
      </c>
    </row>
    <row r="55" spans="2:20">
      <c r="B55" s="125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</row>
    <row r="56" spans="2:20">
      <c r="B56" s="125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</row>
    <row r="57" spans="2:20">
      <c r="B57" s="123" t="s">
        <v>466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</row>
    <row r="58" spans="2:20">
      <c r="B58" s="123" t="s">
        <v>104</v>
      </c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</row>
    <row r="59" spans="2:20">
      <c r="B59" s="124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</row>
    <row r="60" spans="2:20">
      <c r="B60" s="125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</row>
    <row r="61" spans="2:20">
      <c r="C61" s="1"/>
      <c r="D61" s="1"/>
      <c r="E61" s="1"/>
      <c r="F61" s="1"/>
    </row>
    <row r="62" spans="2:20">
      <c r="C62" s="1"/>
      <c r="D62" s="1"/>
      <c r="E62" s="1"/>
      <c r="F62" s="1"/>
    </row>
    <row r="63" spans="2:20">
      <c r="C63" s="1"/>
      <c r="D63" s="1"/>
      <c r="E63" s="1"/>
      <c r="F63" s="1"/>
    </row>
    <row r="64" spans="2:20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54">
    <cfRule type="cellIs" dxfId="8" priority="2" operator="equal">
      <formula>"NR3"</formula>
    </cfRule>
  </conditionalFormatting>
  <conditionalFormatting sqref="B12:B5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81" t="s" vm="1">
        <v>225</v>
      </c>
    </row>
    <row r="2" spans="2:61">
      <c r="B2" s="57" t="s">
        <v>170</v>
      </c>
      <c r="C2" s="81" t="s">
        <v>226</v>
      </c>
    </row>
    <row r="3" spans="2:61">
      <c r="B3" s="57" t="s">
        <v>172</v>
      </c>
      <c r="C3" s="81" t="s">
        <v>227</v>
      </c>
    </row>
    <row r="4" spans="2:61">
      <c r="B4" s="57" t="s">
        <v>173</v>
      </c>
      <c r="C4" s="81">
        <v>9729</v>
      </c>
    </row>
    <row r="6" spans="2:61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78.75">
      <c r="B8" s="23" t="s">
        <v>107</v>
      </c>
      <c r="C8" s="31" t="s">
        <v>40</v>
      </c>
      <c r="D8" s="73" t="s">
        <v>111</v>
      </c>
      <c r="E8" s="73" t="s">
        <v>219</v>
      </c>
      <c r="F8" s="73" t="s">
        <v>109</v>
      </c>
      <c r="G8" s="31" t="s">
        <v>53</v>
      </c>
      <c r="H8" s="31" t="s">
        <v>93</v>
      </c>
      <c r="I8" s="31" t="s">
        <v>0</v>
      </c>
      <c r="J8" s="14" t="s">
        <v>97</v>
      </c>
      <c r="K8" s="14" t="s">
        <v>51</v>
      </c>
      <c r="L8" s="14" t="s">
        <v>50</v>
      </c>
      <c r="M8" s="77" t="s">
        <v>174</v>
      </c>
      <c r="N8" s="15" t="s">
        <v>176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52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1.28515625" style="2" bestFit="1" customWidth="1"/>
    <col min="4" max="4" width="6.5703125" style="2" bestFit="1" customWidth="1"/>
    <col min="5" max="5" width="11.28515625" style="2" bestFit="1" customWidth="1"/>
    <col min="6" max="6" width="6.425781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171</v>
      </c>
      <c r="C1" s="81" t="s" vm="1">
        <v>225</v>
      </c>
    </row>
    <row r="2" spans="2:58">
      <c r="B2" s="57" t="s">
        <v>170</v>
      </c>
      <c r="C2" s="81" t="s">
        <v>226</v>
      </c>
    </row>
    <row r="3" spans="2:58">
      <c r="B3" s="57" t="s">
        <v>172</v>
      </c>
      <c r="C3" s="81" t="s">
        <v>227</v>
      </c>
    </row>
    <row r="4" spans="2:58">
      <c r="B4" s="57" t="s">
        <v>173</v>
      </c>
      <c r="C4" s="81">
        <v>9729</v>
      </c>
    </row>
    <row r="6" spans="2:58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BF6" s="3"/>
    </row>
    <row r="7" spans="2:58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BC7" s="3"/>
      <c r="BF7" s="3"/>
    </row>
    <row r="8" spans="2:58" s="3" customFormat="1" ht="62.25" customHeight="1">
      <c r="B8" s="23" t="s">
        <v>107</v>
      </c>
      <c r="C8" s="31" t="s">
        <v>40</v>
      </c>
      <c r="D8" s="73" t="s">
        <v>111</v>
      </c>
      <c r="E8" s="73" t="s">
        <v>109</v>
      </c>
      <c r="F8" s="73" t="s">
        <v>53</v>
      </c>
      <c r="G8" s="31" t="s">
        <v>93</v>
      </c>
      <c r="H8" s="31" t="s">
        <v>0</v>
      </c>
      <c r="I8" s="31" t="s">
        <v>97</v>
      </c>
      <c r="J8" s="31" t="s">
        <v>51</v>
      </c>
      <c r="K8" s="31" t="s">
        <v>50</v>
      </c>
      <c r="L8" s="73" t="s">
        <v>174</v>
      </c>
      <c r="M8" s="32" t="s">
        <v>176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52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2">
        <v>9549.9005099999958</v>
      </c>
      <c r="K11" s="100"/>
      <c r="L11" s="105">
        <v>1</v>
      </c>
      <c r="M11" s="105">
        <v>0.41464576714445101</v>
      </c>
      <c r="N11" s="5"/>
      <c r="BC11" s="1"/>
      <c r="BD11" s="3"/>
      <c r="BF11" s="1"/>
    </row>
    <row r="12" spans="2:58" ht="20.25">
      <c r="B12" s="84" t="s">
        <v>223</v>
      </c>
      <c r="C12" s="85"/>
      <c r="D12" s="85"/>
      <c r="E12" s="85"/>
      <c r="F12" s="85"/>
      <c r="G12" s="85"/>
      <c r="H12" s="93"/>
      <c r="I12" s="95"/>
      <c r="J12" s="93">
        <v>6191.7216600000002</v>
      </c>
      <c r="K12" s="85"/>
      <c r="L12" s="94">
        <v>0.64835457222998893</v>
      </c>
      <c r="M12" s="94">
        <v>0.26883747898391613</v>
      </c>
      <c r="BD12" s="4"/>
    </row>
    <row r="13" spans="2:58">
      <c r="B13" s="101" t="s">
        <v>55</v>
      </c>
      <c r="C13" s="85"/>
      <c r="D13" s="85"/>
      <c r="E13" s="85"/>
      <c r="F13" s="85"/>
      <c r="G13" s="85"/>
      <c r="H13" s="93"/>
      <c r="I13" s="95"/>
      <c r="J13" s="93">
        <v>1954.8875</v>
      </c>
      <c r="K13" s="85"/>
      <c r="L13" s="94">
        <v>0.20470239432892279</v>
      </c>
      <c r="M13" s="94">
        <v>8.4878981332822109E-2</v>
      </c>
    </row>
    <row r="14" spans="2:58">
      <c r="B14" s="89" t="s">
        <v>368</v>
      </c>
      <c r="C14" s="83" t="s">
        <v>369</v>
      </c>
      <c r="D14" s="96" t="s">
        <v>112</v>
      </c>
      <c r="E14" s="83" t="s">
        <v>370</v>
      </c>
      <c r="F14" s="96" t="s">
        <v>371</v>
      </c>
      <c r="G14" s="96" t="s">
        <v>156</v>
      </c>
      <c r="H14" s="90">
        <v>34893</v>
      </c>
      <c r="I14" s="92">
        <v>1210</v>
      </c>
      <c r="J14" s="90">
        <v>422.20529999999997</v>
      </c>
      <c r="K14" s="91">
        <v>1.6899653491961311E-4</v>
      </c>
      <c r="L14" s="91">
        <v>4.4210439633155942E-2</v>
      </c>
      <c r="M14" s="91">
        <v>1.8331671657483388E-2</v>
      </c>
    </row>
    <row r="15" spans="2:58">
      <c r="B15" s="89" t="s">
        <v>372</v>
      </c>
      <c r="C15" s="83" t="s">
        <v>373</v>
      </c>
      <c r="D15" s="96" t="s">
        <v>112</v>
      </c>
      <c r="E15" s="83" t="s">
        <v>374</v>
      </c>
      <c r="F15" s="96" t="s">
        <v>371</v>
      </c>
      <c r="G15" s="96" t="s">
        <v>156</v>
      </c>
      <c r="H15" s="90">
        <v>14190</v>
      </c>
      <c r="I15" s="92">
        <v>1205</v>
      </c>
      <c r="J15" s="90">
        <v>170.98949999999999</v>
      </c>
      <c r="K15" s="91">
        <v>5.5647058823529412E-5</v>
      </c>
      <c r="L15" s="91">
        <v>1.7904846214989528E-2</v>
      </c>
      <c r="M15" s="91">
        <v>7.4241686944177534E-3</v>
      </c>
    </row>
    <row r="16" spans="2:58" ht="20.25">
      <c r="B16" s="89" t="s">
        <v>375</v>
      </c>
      <c r="C16" s="83" t="s">
        <v>376</v>
      </c>
      <c r="D16" s="96" t="s">
        <v>112</v>
      </c>
      <c r="E16" s="83" t="s">
        <v>377</v>
      </c>
      <c r="F16" s="96" t="s">
        <v>371</v>
      </c>
      <c r="G16" s="96" t="s">
        <v>156</v>
      </c>
      <c r="H16" s="90">
        <v>5381</v>
      </c>
      <c r="I16" s="92">
        <v>12070</v>
      </c>
      <c r="J16" s="90">
        <v>649.48669999999993</v>
      </c>
      <c r="K16" s="91">
        <v>5.2417039198457458E-5</v>
      </c>
      <c r="L16" s="91">
        <v>6.8009787046462142E-2</v>
      </c>
      <c r="M16" s="91">
        <v>2.8199970323211043E-2</v>
      </c>
      <c r="BC16" s="4"/>
    </row>
    <row r="17" spans="2:13">
      <c r="B17" s="89" t="s">
        <v>378</v>
      </c>
      <c r="C17" s="83" t="s">
        <v>379</v>
      </c>
      <c r="D17" s="96" t="s">
        <v>112</v>
      </c>
      <c r="E17" s="83" t="s">
        <v>380</v>
      </c>
      <c r="F17" s="96" t="s">
        <v>371</v>
      </c>
      <c r="G17" s="96" t="s">
        <v>156</v>
      </c>
      <c r="H17" s="90">
        <v>5886</v>
      </c>
      <c r="I17" s="92">
        <v>12100</v>
      </c>
      <c r="J17" s="90">
        <v>712.20600000000002</v>
      </c>
      <c r="K17" s="91">
        <v>1.4235770578198181E-4</v>
      </c>
      <c r="L17" s="91">
        <v>7.4577321434315169E-2</v>
      </c>
      <c r="M17" s="91">
        <v>3.0923170657709921E-2</v>
      </c>
    </row>
    <row r="18" spans="2:13">
      <c r="B18" s="86"/>
      <c r="C18" s="83"/>
      <c r="D18" s="83"/>
      <c r="E18" s="83"/>
      <c r="F18" s="83"/>
      <c r="G18" s="83"/>
      <c r="H18" s="90"/>
      <c r="I18" s="92"/>
      <c r="J18" s="83"/>
      <c r="K18" s="83"/>
      <c r="L18" s="91"/>
      <c r="M18" s="83"/>
    </row>
    <row r="19" spans="2:13">
      <c r="B19" s="101" t="s">
        <v>56</v>
      </c>
      <c r="C19" s="85"/>
      <c r="D19" s="85"/>
      <c r="E19" s="85"/>
      <c r="F19" s="85"/>
      <c r="G19" s="85"/>
      <c r="H19" s="93"/>
      <c r="I19" s="95"/>
      <c r="J19" s="93">
        <v>4236.8341600000003</v>
      </c>
      <c r="K19" s="85"/>
      <c r="L19" s="94">
        <v>0.44365217790106615</v>
      </c>
      <c r="M19" s="94">
        <v>0.18395849765109401</v>
      </c>
    </row>
    <row r="20" spans="2:13">
      <c r="B20" s="89" t="s">
        <v>381</v>
      </c>
      <c r="C20" s="83" t="s">
        <v>382</v>
      </c>
      <c r="D20" s="96" t="s">
        <v>112</v>
      </c>
      <c r="E20" s="83" t="s">
        <v>380</v>
      </c>
      <c r="F20" s="96" t="s">
        <v>383</v>
      </c>
      <c r="G20" s="96" t="s">
        <v>156</v>
      </c>
      <c r="H20" s="90">
        <v>150000</v>
      </c>
      <c r="I20" s="92">
        <v>312.22000000000003</v>
      </c>
      <c r="J20" s="90">
        <v>468.33</v>
      </c>
      <c r="K20" s="91">
        <v>4.0540540540540538E-4</v>
      </c>
      <c r="L20" s="91">
        <v>4.9040301468020235E-2</v>
      </c>
      <c r="M20" s="91">
        <v>2.0334353423202396E-2</v>
      </c>
    </row>
    <row r="21" spans="2:13">
      <c r="B21" s="89" t="s">
        <v>384</v>
      </c>
      <c r="C21" s="83" t="s">
        <v>385</v>
      </c>
      <c r="D21" s="96" t="s">
        <v>112</v>
      </c>
      <c r="E21" s="83" t="s">
        <v>370</v>
      </c>
      <c r="F21" s="96" t="s">
        <v>383</v>
      </c>
      <c r="G21" s="96" t="s">
        <v>156</v>
      </c>
      <c r="H21" s="90">
        <v>183620</v>
      </c>
      <c r="I21" s="92">
        <v>307.32</v>
      </c>
      <c r="J21" s="90">
        <v>564.30097999999998</v>
      </c>
      <c r="K21" s="91">
        <v>7.0365185541080243E-4</v>
      </c>
      <c r="L21" s="91">
        <v>5.9089723438385873E-2</v>
      </c>
      <c r="M21" s="91">
        <v>2.4501303705462957E-2</v>
      </c>
    </row>
    <row r="22" spans="2:13">
      <c r="B22" s="89" t="s">
        <v>386</v>
      </c>
      <c r="C22" s="83" t="s">
        <v>387</v>
      </c>
      <c r="D22" s="96" t="s">
        <v>112</v>
      </c>
      <c r="E22" s="83" t="s">
        <v>370</v>
      </c>
      <c r="F22" s="96" t="s">
        <v>383</v>
      </c>
      <c r="G22" s="96" t="s">
        <v>156</v>
      </c>
      <c r="H22" s="90">
        <v>106000</v>
      </c>
      <c r="I22" s="92">
        <v>313.58999999999997</v>
      </c>
      <c r="J22" s="90">
        <v>332.40540000000004</v>
      </c>
      <c r="K22" s="91">
        <v>4.3477649008147058E-4</v>
      </c>
      <c r="L22" s="91">
        <v>3.4807210782136222E-2</v>
      </c>
      <c r="M22" s="91">
        <v>1.443266261691748E-2</v>
      </c>
    </row>
    <row r="23" spans="2:13">
      <c r="B23" s="89" t="s">
        <v>388</v>
      </c>
      <c r="C23" s="83" t="s">
        <v>389</v>
      </c>
      <c r="D23" s="96" t="s">
        <v>112</v>
      </c>
      <c r="E23" s="83" t="s">
        <v>374</v>
      </c>
      <c r="F23" s="96" t="s">
        <v>383</v>
      </c>
      <c r="G23" s="96" t="s">
        <v>156</v>
      </c>
      <c r="H23" s="90">
        <v>143900</v>
      </c>
      <c r="I23" s="92">
        <v>341.21</v>
      </c>
      <c r="J23" s="90">
        <v>491.00119000000001</v>
      </c>
      <c r="K23" s="91">
        <v>2.7843723878066509E-4</v>
      </c>
      <c r="L23" s="91">
        <v>5.1414272796439869E-2</v>
      </c>
      <c r="M23" s="91">
        <v>2.1318710585853887E-2</v>
      </c>
    </row>
    <row r="24" spans="2:13">
      <c r="B24" s="89" t="s">
        <v>390</v>
      </c>
      <c r="C24" s="83" t="s">
        <v>391</v>
      </c>
      <c r="D24" s="96" t="s">
        <v>112</v>
      </c>
      <c r="E24" s="83" t="s">
        <v>374</v>
      </c>
      <c r="F24" s="96" t="s">
        <v>383</v>
      </c>
      <c r="G24" s="96" t="s">
        <v>156</v>
      </c>
      <c r="H24" s="90">
        <v>22550</v>
      </c>
      <c r="I24" s="92">
        <v>3145.92</v>
      </c>
      <c r="J24" s="90">
        <v>709.40495999999996</v>
      </c>
      <c r="K24" s="91">
        <v>7.6617287306333243E-4</v>
      </c>
      <c r="L24" s="91">
        <v>7.4284015760913966E-2</v>
      </c>
      <c r="M24" s="91">
        <v>3.0801552701754657E-2</v>
      </c>
    </row>
    <row r="25" spans="2:13">
      <c r="B25" s="89" t="s">
        <v>392</v>
      </c>
      <c r="C25" s="83" t="s">
        <v>393</v>
      </c>
      <c r="D25" s="96" t="s">
        <v>112</v>
      </c>
      <c r="E25" s="83" t="s">
        <v>377</v>
      </c>
      <c r="F25" s="96" t="s">
        <v>383</v>
      </c>
      <c r="G25" s="96" t="s">
        <v>156</v>
      </c>
      <c r="H25" s="90">
        <v>12000</v>
      </c>
      <c r="I25" s="92">
        <v>3414.69</v>
      </c>
      <c r="J25" s="90">
        <v>409.76279999999997</v>
      </c>
      <c r="K25" s="91">
        <v>5.2260524638180796E-4</v>
      </c>
      <c r="L25" s="91">
        <v>4.2907546478722441E-2</v>
      </c>
      <c r="M25" s="91">
        <v>1.7791432525956056E-2</v>
      </c>
    </row>
    <row r="26" spans="2:13">
      <c r="B26" s="89" t="s">
        <v>394</v>
      </c>
      <c r="C26" s="83" t="s">
        <v>395</v>
      </c>
      <c r="D26" s="96" t="s">
        <v>112</v>
      </c>
      <c r="E26" s="83" t="s">
        <v>377</v>
      </c>
      <c r="F26" s="96" t="s">
        <v>383</v>
      </c>
      <c r="G26" s="96" t="s">
        <v>156</v>
      </c>
      <c r="H26" s="90">
        <v>17050</v>
      </c>
      <c r="I26" s="92">
        <v>3068.84</v>
      </c>
      <c r="J26" s="90">
        <v>523.23721999999998</v>
      </c>
      <c r="K26" s="91">
        <v>1.2178571428571429E-4</v>
      </c>
      <c r="L26" s="91">
        <v>5.4789808485659314E-2</v>
      </c>
      <c r="M26" s="91">
        <v>2.2718362171233759E-2</v>
      </c>
    </row>
    <row r="27" spans="2:13">
      <c r="B27" s="89" t="s">
        <v>396</v>
      </c>
      <c r="C27" s="83" t="s">
        <v>397</v>
      </c>
      <c r="D27" s="96" t="s">
        <v>112</v>
      </c>
      <c r="E27" s="83" t="s">
        <v>380</v>
      </c>
      <c r="F27" s="96" t="s">
        <v>383</v>
      </c>
      <c r="G27" s="96" t="s">
        <v>156</v>
      </c>
      <c r="H27" s="90">
        <v>12000</v>
      </c>
      <c r="I27" s="92">
        <v>3148.53</v>
      </c>
      <c r="J27" s="90">
        <v>377.8236</v>
      </c>
      <c r="K27" s="91">
        <v>8.3200000133119999E-5</v>
      </c>
      <c r="L27" s="91">
        <v>3.9563092788701751E-2</v>
      </c>
      <c r="M27" s="91">
        <v>1.6404668959978334E-2</v>
      </c>
    </row>
    <row r="28" spans="2:13">
      <c r="B28" s="89" t="s">
        <v>398</v>
      </c>
      <c r="C28" s="83" t="s">
        <v>399</v>
      </c>
      <c r="D28" s="96" t="s">
        <v>112</v>
      </c>
      <c r="E28" s="83" t="s">
        <v>380</v>
      </c>
      <c r="F28" s="96" t="s">
        <v>383</v>
      </c>
      <c r="G28" s="96" t="s">
        <v>156</v>
      </c>
      <c r="H28" s="90">
        <v>11660</v>
      </c>
      <c r="I28" s="92">
        <v>3092.35</v>
      </c>
      <c r="J28" s="90">
        <v>360.56801000000002</v>
      </c>
      <c r="K28" s="91">
        <v>7.7863105175292151E-5</v>
      </c>
      <c r="L28" s="91">
        <v>3.7756205902086427E-2</v>
      </c>
      <c r="M28" s="91">
        <v>1.5655450960734476E-2</v>
      </c>
    </row>
    <row r="29" spans="2:13">
      <c r="B29" s="86"/>
      <c r="C29" s="83"/>
      <c r="D29" s="83"/>
      <c r="E29" s="83"/>
      <c r="F29" s="83"/>
      <c r="G29" s="83"/>
      <c r="H29" s="90"/>
      <c r="I29" s="92"/>
      <c r="J29" s="83"/>
      <c r="K29" s="83"/>
      <c r="L29" s="91"/>
      <c r="M29" s="83"/>
    </row>
    <row r="30" spans="2:13">
      <c r="B30" s="84" t="s">
        <v>222</v>
      </c>
      <c r="C30" s="85"/>
      <c r="D30" s="85"/>
      <c r="E30" s="85"/>
      <c r="F30" s="85"/>
      <c r="G30" s="85"/>
      <c r="H30" s="93"/>
      <c r="I30" s="95"/>
      <c r="J30" s="93">
        <v>3358.1788499999998</v>
      </c>
      <c r="K30" s="85"/>
      <c r="L30" s="94">
        <v>0.35164542777001151</v>
      </c>
      <c r="M30" s="94">
        <v>0.14580828816053507</v>
      </c>
    </row>
    <row r="31" spans="2:13">
      <c r="B31" s="101" t="s">
        <v>57</v>
      </c>
      <c r="C31" s="85"/>
      <c r="D31" s="85"/>
      <c r="E31" s="85"/>
      <c r="F31" s="85"/>
      <c r="G31" s="85"/>
      <c r="H31" s="93"/>
      <c r="I31" s="95"/>
      <c r="J31" s="93">
        <v>2825.4409099999993</v>
      </c>
      <c r="K31" s="85"/>
      <c r="L31" s="94">
        <v>0.29586076912962528</v>
      </c>
      <c r="M31" s="94">
        <v>0.12267741558370077</v>
      </c>
    </row>
    <row r="32" spans="2:13">
      <c r="B32" s="89" t="s">
        <v>400</v>
      </c>
      <c r="C32" s="83" t="s">
        <v>401</v>
      </c>
      <c r="D32" s="96" t="s">
        <v>29</v>
      </c>
      <c r="E32" s="83"/>
      <c r="F32" s="96" t="s">
        <v>371</v>
      </c>
      <c r="G32" s="96" t="s">
        <v>165</v>
      </c>
      <c r="H32" s="90">
        <v>99</v>
      </c>
      <c r="I32" s="92">
        <v>16150</v>
      </c>
      <c r="J32" s="90">
        <v>59.793790000000001</v>
      </c>
      <c r="K32" s="91">
        <v>1.1653893626484398E-6</v>
      </c>
      <c r="L32" s="91">
        <v>6.2611950708165052E-3</v>
      </c>
      <c r="M32" s="91">
        <v>2.5961780333797649E-3</v>
      </c>
    </row>
    <row r="33" spans="2:13">
      <c r="B33" s="89" t="s">
        <v>402</v>
      </c>
      <c r="C33" s="83" t="s">
        <v>403</v>
      </c>
      <c r="D33" s="96" t="s">
        <v>404</v>
      </c>
      <c r="E33" s="83"/>
      <c r="F33" s="96" t="s">
        <v>371</v>
      </c>
      <c r="G33" s="96" t="s">
        <v>155</v>
      </c>
      <c r="H33" s="90">
        <v>2927</v>
      </c>
      <c r="I33" s="92">
        <v>2455</v>
      </c>
      <c r="J33" s="90">
        <v>276.36528999999996</v>
      </c>
      <c r="K33" s="91">
        <v>2.4784081077188137E-5</v>
      </c>
      <c r="L33" s="91">
        <v>2.8939075303518538E-2</v>
      </c>
      <c r="M33" s="91">
        <v>1.1999465079678482E-2</v>
      </c>
    </row>
    <row r="34" spans="2:13">
      <c r="B34" s="89" t="s">
        <v>405</v>
      </c>
      <c r="C34" s="83" t="s">
        <v>406</v>
      </c>
      <c r="D34" s="96" t="s">
        <v>404</v>
      </c>
      <c r="E34" s="83"/>
      <c r="F34" s="96" t="s">
        <v>371</v>
      </c>
      <c r="G34" s="96" t="s">
        <v>155</v>
      </c>
      <c r="H34" s="90">
        <v>1127</v>
      </c>
      <c r="I34" s="92">
        <v>2076</v>
      </c>
      <c r="J34" s="90">
        <v>89.983009999999993</v>
      </c>
      <c r="K34" s="91">
        <v>1.2879999999999999E-4</v>
      </c>
      <c r="L34" s="91">
        <v>9.422402872760402E-3</v>
      </c>
      <c r="M34" s="91">
        <v>3.906959467519816E-3</v>
      </c>
    </row>
    <row r="35" spans="2:13">
      <c r="B35" s="89" t="s">
        <v>407</v>
      </c>
      <c r="C35" s="83" t="s">
        <v>408</v>
      </c>
      <c r="D35" s="96" t="s">
        <v>404</v>
      </c>
      <c r="E35" s="83"/>
      <c r="F35" s="96" t="s">
        <v>371</v>
      </c>
      <c r="G35" s="96" t="s">
        <v>155</v>
      </c>
      <c r="H35" s="90">
        <v>2533</v>
      </c>
      <c r="I35" s="92">
        <v>2337</v>
      </c>
      <c r="J35" s="90">
        <v>227.66863000000001</v>
      </c>
      <c r="K35" s="91">
        <v>1.1754060324825986E-4</v>
      </c>
      <c r="L35" s="91">
        <v>2.3839895479706951E-2</v>
      </c>
      <c r="M35" s="91">
        <v>9.8851117498266177E-3</v>
      </c>
    </row>
    <row r="36" spans="2:13">
      <c r="B36" s="89" t="s">
        <v>409</v>
      </c>
      <c r="C36" s="83" t="s">
        <v>410</v>
      </c>
      <c r="D36" s="96" t="s">
        <v>115</v>
      </c>
      <c r="E36" s="83"/>
      <c r="F36" s="96" t="s">
        <v>371</v>
      </c>
      <c r="G36" s="96" t="s">
        <v>155</v>
      </c>
      <c r="H36" s="90">
        <v>595</v>
      </c>
      <c r="I36" s="92">
        <v>35741</v>
      </c>
      <c r="J36" s="90">
        <v>817.88631999999996</v>
      </c>
      <c r="K36" s="91">
        <v>9.222943024068161E-5</v>
      </c>
      <c r="L36" s="91">
        <v>8.5643438813165218E-2</v>
      </c>
      <c r="M36" s="91">
        <v>3.5511689387573743E-2</v>
      </c>
    </row>
    <row r="37" spans="2:13">
      <c r="B37" s="89" t="s">
        <v>411</v>
      </c>
      <c r="C37" s="83" t="s">
        <v>412</v>
      </c>
      <c r="D37" s="96" t="s">
        <v>29</v>
      </c>
      <c r="E37" s="83"/>
      <c r="F37" s="96" t="s">
        <v>371</v>
      </c>
      <c r="G37" s="96" t="s">
        <v>157</v>
      </c>
      <c r="H37" s="90">
        <v>1339.0000000000002</v>
      </c>
      <c r="I37" s="92">
        <v>6488</v>
      </c>
      <c r="J37" s="90">
        <v>372.16090000000003</v>
      </c>
      <c r="K37" s="91">
        <v>3.1405318827312735E-4</v>
      </c>
      <c r="L37" s="91">
        <v>3.8970133731791118E-2</v>
      </c>
      <c r="M37" s="91">
        <v>1.6158800996940375E-2</v>
      </c>
    </row>
    <row r="38" spans="2:13">
      <c r="B38" s="89" t="s">
        <v>413</v>
      </c>
      <c r="C38" s="83" t="s">
        <v>414</v>
      </c>
      <c r="D38" s="96" t="s">
        <v>404</v>
      </c>
      <c r="E38" s="83"/>
      <c r="F38" s="96" t="s">
        <v>371</v>
      </c>
      <c r="G38" s="96" t="s">
        <v>155</v>
      </c>
      <c r="H38" s="90">
        <v>1004</v>
      </c>
      <c r="I38" s="92">
        <v>20947.5</v>
      </c>
      <c r="J38" s="90">
        <v>813.02770999999996</v>
      </c>
      <c r="K38" s="91">
        <v>1.1861553703144223E-6</v>
      </c>
      <c r="L38" s="91">
        <v>8.5134678539179914E-2</v>
      </c>
      <c r="M38" s="91">
        <v>3.5300734093474485E-2</v>
      </c>
    </row>
    <row r="39" spans="2:13">
      <c r="B39" s="89" t="s">
        <v>415</v>
      </c>
      <c r="C39" s="83" t="s">
        <v>416</v>
      </c>
      <c r="D39" s="96" t="s">
        <v>404</v>
      </c>
      <c r="E39" s="83"/>
      <c r="F39" s="96" t="s">
        <v>371</v>
      </c>
      <c r="G39" s="96" t="s">
        <v>155</v>
      </c>
      <c r="H39" s="90">
        <v>1244.0000000000002</v>
      </c>
      <c r="I39" s="92">
        <v>3523</v>
      </c>
      <c r="J39" s="90">
        <v>168.55526</v>
      </c>
      <c r="K39" s="91">
        <v>1.1537587383579196E-6</v>
      </c>
      <c r="L39" s="91">
        <v>1.7649949318686679E-2</v>
      </c>
      <c r="M39" s="91">
        <v>7.3184767753075187E-3</v>
      </c>
    </row>
    <row r="40" spans="2:13">
      <c r="B40" s="86"/>
      <c r="C40" s="83"/>
      <c r="D40" s="83"/>
      <c r="E40" s="83"/>
      <c r="F40" s="83"/>
      <c r="G40" s="83"/>
      <c r="H40" s="90"/>
      <c r="I40" s="92"/>
      <c r="J40" s="83"/>
      <c r="K40" s="83"/>
      <c r="L40" s="91"/>
      <c r="M40" s="83"/>
    </row>
    <row r="41" spans="2:13">
      <c r="B41" s="101" t="s">
        <v>58</v>
      </c>
      <c r="C41" s="85"/>
      <c r="D41" s="85"/>
      <c r="E41" s="85"/>
      <c r="F41" s="85"/>
      <c r="G41" s="85"/>
      <c r="H41" s="93"/>
      <c r="I41" s="95"/>
      <c r="J41" s="93">
        <v>532.73793999999998</v>
      </c>
      <c r="K41" s="85"/>
      <c r="L41" s="94">
        <v>5.5784658640386217E-2</v>
      </c>
      <c r="M41" s="94">
        <v>2.3130872576834268E-2</v>
      </c>
    </row>
    <row r="42" spans="2:13">
      <c r="B42" s="89" t="s">
        <v>417</v>
      </c>
      <c r="C42" s="83" t="s">
        <v>418</v>
      </c>
      <c r="D42" s="96" t="s">
        <v>115</v>
      </c>
      <c r="E42" s="83"/>
      <c r="F42" s="96" t="s">
        <v>383</v>
      </c>
      <c r="G42" s="96" t="s">
        <v>155</v>
      </c>
      <c r="H42" s="90">
        <v>531</v>
      </c>
      <c r="I42" s="92">
        <v>11785</v>
      </c>
      <c r="J42" s="90">
        <v>240.67632999999998</v>
      </c>
      <c r="K42" s="91">
        <v>1.1776827391010896E-5</v>
      </c>
      <c r="L42" s="91">
        <v>2.5201972496779454E-2</v>
      </c>
      <c r="M42" s="91">
        <v>1.0449891219480473E-2</v>
      </c>
    </row>
    <row r="43" spans="2:13">
      <c r="B43" s="89" t="s">
        <v>419</v>
      </c>
      <c r="C43" s="83" t="s">
        <v>420</v>
      </c>
      <c r="D43" s="96" t="s">
        <v>115</v>
      </c>
      <c r="E43" s="83"/>
      <c r="F43" s="96" t="s">
        <v>383</v>
      </c>
      <c r="G43" s="96" t="s">
        <v>155</v>
      </c>
      <c r="H43" s="90">
        <v>183</v>
      </c>
      <c r="I43" s="92">
        <v>10085</v>
      </c>
      <c r="J43" s="90">
        <v>70.980039999999988</v>
      </c>
      <c r="K43" s="91">
        <v>5.4810170515338999E-6</v>
      </c>
      <c r="L43" s="91">
        <v>7.4325423522134705E-3</v>
      </c>
      <c r="M43" s="91">
        <v>3.0818722254671769E-3</v>
      </c>
    </row>
    <row r="44" spans="2:13">
      <c r="B44" s="89" t="s">
        <v>421</v>
      </c>
      <c r="C44" s="83" t="s">
        <v>422</v>
      </c>
      <c r="D44" s="96" t="s">
        <v>404</v>
      </c>
      <c r="E44" s="83"/>
      <c r="F44" s="96" t="s">
        <v>383</v>
      </c>
      <c r="G44" s="96" t="s">
        <v>155</v>
      </c>
      <c r="H44" s="90">
        <v>457</v>
      </c>
      <c r="I44" s="92">
        <v>3569</v>
      </c>
      <c r="J44" s="90">
        <v>62.729529999999997</v>
      </c>
      <c r="K44" s="91">
        <v>1.4415320953872071E-6</v>
      </c>
      <c r="L44" s="91">
        <v>6.5686056032012025E-3</v>
      </c>
      <c r="M44" s="91">
        <v>2.7236445094087022E-3</v>
      </c>
    </row>
    <row r="45" spans="2:13">
      <c r="B45" s="89" t="s">
        <v>423</v>
      </c>
      <c r="C45" s="83" t="s">
        <v>424</v>
      </c>
      <c r="D45" s="96" t="s">
        <v>29</v>
      </c>
      <c r="E45" s="83"/>
      <c r="F45" s="96" t="s">
        <v>383</v>
      </c>
      <c r="G45" s="96" t="s">
        <v>157</v>
      </c>
      <c r="H45" s="90">
        <v>88</v>
      </c>
      <c r="I45" s="92">
        <v>19911</v>
      </c>
      <c r="J45" s="90">
        <v>75.061119999999988</v>
      </c>
      <c r="K45" s="91">
        <v>8.9795826738952312E-5</v>
      </c>
      <c r="L45" s="91">
        <v>7.8598850240796936E-3</v>
      </c>
      <c r="M45" s="91">
        <v>3.2590680554767065E-3</v>
      </c>
    </row>
    <row r="46" spans="2:13">
      <c r="B46" s="89" t="s">
        <v>425</v>
      </c>
      <c r="C46" s="83" t="s">
        <v>426</v>
      </c>
      <c r="D46" s="96" t="s">
        <v>29</v>
      </c>
      <c r="E46" s="83"/>
      <c r="F46" s="96" t="s">
        <v>383</v>
      </c>
      <c r="G46" s="96" t="s">
        <v>157</v>
      </c>
      <c r="H46" s="90">
        <v>113</v>
      </c>
      <c r="I46" s="92">
        <v>17206</v>
      </c>
      <c r="J46" s="90">
        <v>83.29092</v>
      </c>
      <c r="K46" s="91">
        <v>5.6886544066934819E-5</v>
      </c>
      <c r="L46" s="91">
        <v>8.7216531641123914E-3</v>
      </c>
      <c r="M46" s="91">
        <v>3.6163965670012108E-3</v>
      </c>
    </row>
    <row r="47" spans="2:13">
      <c r="B47" s="125"/>
      <c r="C47" s="125"/>
      <c r="D47" s="126"/>
      <c r="E47" s="126"/>
      <c r="F47" s="126"/>
      <c r="G47" s="126"/>
      <c r="H47" s="126"/>
      <c r="I47" s="126"/>
      <c r="J47" s="126"/>
      <c r="K47" s="126"/>
      <c r="L47" s="126"/>
      <c r="M47" s="126"/>
    </row>
    <row r="48" spans="2:13">
      <c r="B48" s="125"/>
      <c r="C48" s="125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2:13">
      <c r="B49" s="123" t="s">
        <v>466</v>
      </c>
      <c r="C49" s="125"/>
      <c r="D49" s="126"/>
      <c r="E49" s="126"/>
      <c r="F49" s="126"/>
      <c r="G49" s="126"/>
      <c r="H49" s="126"/>
      <c r="I49" s="126"/>
      <c r="J49" s="126"/>
      <c r="K49" s="126"/>
      <c r="L49" s="126"/>
      <c r="M49" s="126"/>
    </row>
    <row r="50" spans="2:13">
      <c r="B50" s="123" t="s">
        <v>104</v>
      </c>
      <c r="C50" s="125"/>
      <c r="D50" s="126"/>
      <c r="E50" s="126"/>
      <c r="F50" s="126"/>
      <c r="G50" s="126"/>
      <c r="H50" s="126"/>
      <c r="I50" s="126"/>
      <c r="J50" s="126"/>
      <c r="K50" s="126"/>
      <c r="L50" s="126"/>
      <c r="M50" s="126"/>
    </row>
    <row r="51" spans="2:13">
      <c r="B51" s="124"/>
      <c r="C51" s="125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2:13">
      <c r="D52" s="1"/>
      <c r="E52" s="1"/>
      <c r="F52" s="1"/>
      <c r="G52" s="1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1:B1048576 A1:A1048576 B1:B48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28515625" style="2" bestFit="1" customWidth="1"/>
    <col min="4" max="4" width="7.1406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171</v>
      </c>
      <c r="C1" s="81" t="s" vm="1">
        <v>225</v>
      </c>
    </row>
    <row r="2" spans="2:61">
      <c r="B2" s="57" t="s">
        <v>170</v>
      </c>
      <c r="C2" s="81" t="s">
        <v>226</v>
      </c>
    </row>
    <row r="3" spans="2:61">
      <c r="B3" s="57" t="s">
        <v>172</v>
      </c>
      <c r="C3" s="81" t="s">
        <v>227</v>
      </c>
    </row>
    <row r="4" spans="2:61">
      <c r="B4" s="57" t="s">
        <v>173</v>
      </c>
      <c r="C4" s="81">
        <v>9729</v>
      </c>
    </row>
    <row r="6" spans="2:61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1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I7" s="3"/>
    </row>
    <row r="8" spans="2:61" s="3" customFormat="1" ht="63">
      <c r="B8" s="23" t="s">
        <v>107</v>
      </c>
      <c r="C8" s="31" t="s">
        <v>40</v>
      </c>
      <c r="D8" s="73" t="s">
        <v>111</v>
      </c>
      <c r="E8" s="73" t="s">
        <v>109</v>
      </c>
      <c r="F8" s="77" t="s">
        <v>53</v>
      </c>
      <c r="G8" s="31" t="s">
        <v>15</v>
      </c>
      <c r="H8" s="31" t="s">
        <v>54</v>
      </c>
      <c r="I8" s="31" t="s">
        <v>93</v>
      </c>
      <c r="J8" s="31" t="s">
        <v>0</v>
      </c>
      <c r="K8" s="31" t="s">
        <v>97</v>
      </c>
      <c r="L8" s="31" t="s">
        <v>51</v>
      </c>
      <c r="M8" s="31" t="s">
        <v>50</v>
      </c>
      <c r="N8" s="73" t="s">
        <v>174</v>
      </c>
      <c r="O8" s="32" t="s">
        <v>176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52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6" t="s">
        <v>31</v>
      </c>
      <c r="C11" s="117"/>
      <c r="D11" s="117"/>
      <c r="E11" s="117"/>
      <c r="F11" s="117"/>
      <c r="G11" s="117"/>
      <c r="H11" s="117"/>
      <c r="I11" s="117"/>
      <c r="J11" s="118"/>
      <c r="K11" s="121"/>
      <c r="L11" s="118">
        <v>275.83751000000001</v>
      </c>
      <c r="M11" s="117"/>
      <c r="N11" s="119">
        <v>1</v>
      </c>
      <c r="O11" s="119">
        <v>1.1976549475190839E-2</v>
      </c>
      <c r="P11" s="5"/>
      <c r="BC11" s="1"/>
      <c r="BD11" s="3"/>
      <c r="BE11" s="1"/>
      <c r="BI11" s="1"/>
    </row>
    <row r="12" spans="2:61" s="4" customFormat="1" ht="18" customHeight="1">
      <c r="B12" s="122" t="s">
        <v>222</v>
      </c>
      <c r="C12" s="117"/>
      <c r="D12" s="117"/>
      <c r="E12" s="117"/>
      <c r="F12" s="117"/>
      <c r="G12" s="117"/>
      <c r="H12" s="117"/>
      <c r="I12" s="117"/>
      <c r="J12" s="118"/>
      <c r="K12" s="121"/>
      <c r="L12" s="118">
        <v>275.83751000000001</v>
      </c>
      <c r="M12" s="117"/>
      <c r="N12" s="119">
        <v>1</v>
      </c>
      <c r="O12" s="119">
        <v>1.1976549475190839E-2</v>
      </c>
      <c r="P12" s="5"/>
      <c r="BC12" s="1"/>
      <c r="BD12" s="3"/>
      <c r="BE12" s="1"/>
      <c r="BI12" s="1"/>
    </row>
    <row r="13" spans="2:61">
      <c r="B13" s="101" t="s">
        <v>427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275.83751000000001</v>
      </c>
      <c r="M13" s="85"/>
      <c r="N13" s="94">
        <v>1</v>
      </c>
      <c r="O13" s="94">
        <v>1.1976549475190839E-2</v>
      </c>
      <c r="BD13" s="3"/>
    </row>
    <row r="14" spans="2:61" ht="20.25">
      <c r="B14" s="89" t="s">
        <v>428</v>
      </c>
      <c r="C14" s="83" t="s">
        <v>429</v>
      </c>
      <c r="D14" s="96" t="s">
        <v>29</v>
      </c>
      <c r="E14" s="83"/>
      <c r="F14" s="96" t="s">
        <v>383</v>
      </c>
      <c r="G14" s="83" t="s">
        <v>328</v>
      </c>
      <c r="H14" s="83" t="s">
        <v>430</v>
      </c>
      <c r="I14" s="96" t="s">
        <v>155</v>
      </c>
      <c r="J14" s="90">
        <v>553.45000000000005</v>
      </c>
      <c r="K14" s="92">
        <v>10615</v>
      </c>
      <c r="L14" s="90">
        <v>225.94757999999999</v>
      </c>
      <c r="M14" s="91">
        <v>2.8754372961799143E-5</v>
      </c>
      <c r="N14" s="91">
        <v>0.81913290183050147</v>
      </c>
      <c r="O14" s="91">
        <v>9.8103857255296429E-3</v>
      </c>
      <c r="BD14" s="4"/>
    </row>
    <row r="15" spans="2:61">
      <c r="B15" s="89" t="s">
        <v>431</v>
      </c>
      <c r="C15" s="83" t="s">
        <v>432</v>
      </c>
      <c r="D15" s="96" t="s">
        <v>29</v>
      </c>
      <c r="E15" s="83"/>
      <c r="F15" s="96" t="s">
        <v>383</v>
      </c>
      <c r="G15" s="83" t="s">
        <v>433</v>
      </c>
      <c r="H15" s="83" t="s">
        <v>430</v>
      </c>
      <c r="I15" s="96" t="s">
        <v>155</v>
      </c>
      <c r="J15" s="90">
        <v>1159.24</v>
      </c>
      <c r="K15" s="92">
        <v>1119</v>
      </c>
      <c r="L15" s="90">
        <v>49.88993</v>
      </c>
      <c r="M15" s="91">
        <v>1.7551356818794981E-6</v>
      </c>
      <c r="N15" s="91">
        <v>0.18086709816949839</v>
      </c>
      <c r="O15" s="91">
        <v>2.166163749661196E-3</v>
      </c>
    </row>
    <row r="16" spans="2:61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5">
      <c r="B18" s="123" t="s">
        <v>466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5" ht="20.25">
      <c r="B19" s="123" t="s">
        <v>104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C19" s="4"/>
    </row>
    <row r="20" spans="2:55">
      <c r="B20" s="124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C20" s="3"/>
    </row>
    <row r="21" spans="2:5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ACAA1B0-C9C1-4DE7-BE78-11BF4213DC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1405638523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