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630]}"/>
    <s v="{[Medida].[Medida].&amp;[2]}"/>
    <s v="{[Keren].[Keren].[All]}"/>
    <s v="{[Cheshbon KM].[Hie Peilut].[Peilut 4].&amp;[Kod_Peilut_L4_709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<sst xmlns="http://schemas.openxmlformats.org/spreadsheetml/2006/main" count="2304" uniqueCount="469">
  <si>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</si>
  <si>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</si>
  <si>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</si>
  <si>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</si>
  <si>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</si>
  <si>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</si>
  <si>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</si>
  <si>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</si>
  <si>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</si>
  <si>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</si>
  <si>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</si>
  <si>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</si>
  <si>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</si>
  <si>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</si>
  <si>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</si>
  <si>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</si>
  <si>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</si>
  <si>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</si>
  <si>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</si>
  <si>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</si>
  <si>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</si>
  <si>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</si>
  <si>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</si>
  <si>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</si>
  <si>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</si>
  <si>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</si>
  <si>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</si>
  <si>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</si>
  <si>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</si>
  <si>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</si>
  <si>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</si>
  <si>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</si>
  <si>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</si>
  <si>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</si>
  <si>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</si>
  <si>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</si>
  <si>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</si>
  <si>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</si>
  <si>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</si>
  <si>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</si>
  <si>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</si>
  <si>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</si>
  <si>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</si>
  <si>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</si>
  <si>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</si>
  <si>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</si>
  <si>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</si>
  <si>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</si>
  <si>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</si>
  <si>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</si>
  <si>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</si>
  <si>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</si>
  <si>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</si>
  <si>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</si>
  <si>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</si>
  <si>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</si>
  <si>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</si>
  <si>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</si>
  <si>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</si>
  <si>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</si>
  <si>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</si>
  <si>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</si>
  <si>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</si>
  <si>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</si>
  <si>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</si>
  <si>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</si>
  <si>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</si>
  <si>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</si>
  <si>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</si>
  <si>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</si>
  <si>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</si>
  <si>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</si>
  <si>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</si>
  <si>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</si>
  <si>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</si>
  <si>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</si>
  <si>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</si>
  <si>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</si>
  <si>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</si>
  <si>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</si>
  <si>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</si>
  <si>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</si>
  <si>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</si>
  <si>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</si>
  <si>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</si>
  <si>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</si>
  <si>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</si>
  <si>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</si>
  <si>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</si>
  <si>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</si>
  <si>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</si>
  <si>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</si>
  <si>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</si>
  <si>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</si>
  <si>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</si>
  <si>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</si>
  <si>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</si>
  <si>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</si>
  <si>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</si>
  <si>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</si>
  <si>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</si>
  <si>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</si>
  <si>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</si>
  <si>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</si>
  <si>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</si>
  <si>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</si>
  <si>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</si>
  <si>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</si>
  <si>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</si>
  <si>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</si>
  <si>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</si>
  <si>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</si>
  <si>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</si>
  <si>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</si>
  <si>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</si>
  <si>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</si>
  <si>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</si>
  <si>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</si>
  <si>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</si>
  <si>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</si>
  <si>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</si>
  <si>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</si>
  <si>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</si>
  <si>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</si>
  <si>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</si>
  <si>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</si>
  <si>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</si>
  <si>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</si>
  <si>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</si>
  <si>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</si>
  <si>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</si>
  <si>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</si>
  <si>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</si>
  <si>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</si>
  <si>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</si>
  <si>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</si>
  <si>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</si>
  <si>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</si>
  <si>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</si>
  <si>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</si>
  <si>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</si>
  <si>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</si>
  <si>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</si>
  <si>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</si>
  <si>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</si>
  <si>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</si>
  <si>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</si>
  <si>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</si>
  <si>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</si>
  <si>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</si>
  <si>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</si>
  <si>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</si>
  <si>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</si>
  <si>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</si>
  <si>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</si>
  <si>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</si>
  <si>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</si>
  <si>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</si>
  <si>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</si>
  <si>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</si>
  <si>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</si>
  <si>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</si>
  <si>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</si>
  <si>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</si>
  <si>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</si>
  <si>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</si>
  <si>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</si>
  <si>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</si>
  <si>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</si>
  <si>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</si>
  <si>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</si>
  <si>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</si>
  <si>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</si>
  <si>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</si>
  <si>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</si>
  <si>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</si>
  <si>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</si>
  <si>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</si>
  <si>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</si>
  <si>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</si>
  <si>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</si>
  <si>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</si>
  <si>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</si>
  <si>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</si>
  <si>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</si>
  <si>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</si>
  <si>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</si>
  <si>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</si>
  <si>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</si>
  <si>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</si>
  <si>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</si>
  <si>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</si>
  <si>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</si>
  <si>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</si>
  <si>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</si>
  <si>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</si>
  <si>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</si>
  <si>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</si>
  <si>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</si>
  <si>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</si>
  <si>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</si>
  <si>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</si>
  <si>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</si>
  <si>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</si>
  <si>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</si>
  <si>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</si>
  <si>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</si>
  <si>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</si>
  <si>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</si>
  <si>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</si>
  <si>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</si>
  <si>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</si>
  <si>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</si>
  <si>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</si>
  <si>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</si>
  <si>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</si>
  <si>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</si>
  <si>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</si>
  <si>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</si>
  <si>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</si>
  <si>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</si>
  <si>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</si>
  <si>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</si>
  <si>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</si>
  <si>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</si>
  <si>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30/06/2016</t>
  </si>
  <si>
    <t>מגדל חברה לביטוח</t>
  </si>
  <si>
    <t>מסלול לבני 50 עד 60</t>
  </si>
  <si>
    <t>5903 גליל</t>
  </si>
  <si>
    <t>9590332</t>
  </si>
  <si>
    <t>RF</t>
  </si>
  <si>
    <t>5904 גליל</t>
  </si>
  <si>
    <t>9590431</t>
  </si>
  <si>
    <t>ממשלתי צמוד 0923</t>
  </si>
  <si>
    <t>1128081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</si>
  <si>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</si>
  <si>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</si>
  <si>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</si>
  <si>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</si>
  <si>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</si>
  <si>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</si>
  <si>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ממשלתי  שיקלית 219</t>
  </si>
  <si>
    <t>1110907</t>
  </si>
  <si>
    <t>ממשלתי שקלי 0324</t>
  </si>
  <si>
    <t>1130848</t>
  </si>
  <si>
    <t>ממשלתי שקלי 0519</t>
  </si>
  <si>
    <t>1131770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</si>
  <si>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</si>
  <si>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</si>
  <si>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</si>
  <si>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</si>
  <si>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</si>
  <si>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</si>
  <si>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</si>
  <si>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</si>
  <si>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</si>
  <si>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</si>
  <si>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</si>
  <si>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</si>
  <si>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</si>
  <si>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</si>
  <si>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</si>
  <si>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</si>
  <si>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</si>
  <si>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טפחות 35</t>
  </si>
  <si>
    <t>2310118</t>
  </si>
  <si>
    <t>פועלים הנפקות אגח 34</t>
  </si>
  <si>
    <t>1940576</t>
  </si>
  <si>
    <t>520000118</t>
  </si>
  <si>
    <t>פעלה.ק32</t>
  </si>
  <si>
    <t>1940535</t>
  </si>
  <si>
    <t>הבינלאומי סדרה ט</t>
  </si>
  <si>
    <t>1135177</t>
  </si>
  <si>
    <t>513141879</t>
  </si>
  <si>
    <t>AA+</t>
  </si>
  <si>
    <t>בזק סדרה ו</t>
  </si>
  <si>
    <t>2300143</t>
  </si>
  <si>
    <t>520031931</t>
  </si>
  <si>
    <t>תקשורת מדיה</t>
  </si>
  <si>
    <t>AA</t>
  </si>
  <si>
    <t>למן.ק300</t>
  </si>
  <si>
    <t>6040257</t>
  </si>
  <si>
    <t>דקאהנ.ק7</t>
  </si>
  <si>
    <t>1119825</t>
  </si>
  <si>
    <t>520019753</t>
  </si>
  <si>
    <t>AA-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</si>
  <si>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</si>
  <si>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</si>
  <si>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</si>
  <si>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</si>
  <si>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</si>
  <si>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</si>
  <si>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</si>
  <si>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</si>
  <si>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</si>
  <si>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</si>
  <si>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</si>
  <si>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</si>
  <si>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</si>
  <si>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אגח ו*</t>
  </si>
  <si>
    <t>3230125</t>
  </si>
  <si>
    <t>520037789</t>
  </si>
  <si>
    <t>נדלן ובינוי</t>
  </si>
  <si>
    <t>מליסרון אגח יד*</t>
  </si>
  <si>
    <t>3230232</t>
  </si>
  <si>
    <t>מנורה מב אג1</t>
  </si>
  <si>
    <t>5660048</t>
  </si>
  <si>
    <t>520007469</t>
  </si>
  <si>
    <t>פניקס הון אגח ב</t>
  </si>
  <si>
    <t>1120799</t>
  </si>
  <si>
    <t>520017450</t>
  </si>
  <si>
    <t>ירושלים הנפקות אגח ט</t>
  </si>
  <si>
    <t>1127422</t>
  </si>
  <si>
    <t>520025636</t>
  </si>
  <si>
    <t>A+</t>
  </si>
  <si>
    <t>ירושלים הנפקות נדחה אגח י</t>
  </si>
  <si>
    <t>1127414</t>
  </si>
  <si>
    <t>A-</t>
  </si>
  <si>
    <t>מבני תעשיה 14</t>
  </si>
  <si>
    <t>2260412</t>
  </si>
  <si>
    <t>520024126</t>
  </si>
  <si>
    <t>BBB</t>
  </si>
  <si>
    <t>דה זראסאי אגח ב</t>
  </si>
  <si>
    <t>1131028</t>
  </si>
  <si>
    <t>1744984</t>
  </si>
  <si>
    <t>דה זראסאי אגח ג</t>
  </si>
  <si>
    <t>1137975</t>
  </si>
  <si>
    <t>דיסקונט התחייבות יא</t>
  </si>
  <si>
    <t>6910137</t>
  </si>
  <si>
    <t>520007030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</si>
  <si>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</si>
  <si>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</si>
  <si>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</si>
  <si>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</si>
  <si>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</si>
  <si>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</si>
  <si>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</si>
  <si>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510216054</t>
  </si>
  <si>
    <t>השקעה ואחזקות</t>
  </si>
  <si>
    <t>קרסו אגח א</t>
  </si>
  <si>
    <t>1136464</t>
  </si>
  <si>
    <t>514065283</t>
  </si>
  <si>
    <t>לייטסטון אגח א</t>
  </si>
  <si>
    <t>1133891</t>
  </si>
  <si>
    <t>1838682</t>
  </si>
  <si>
    <t>קרדן אגח ח</t>
  </si>
  <si>
    <t>4590147</t>
  </si>
  <si>
    <t>520039249</t>
  </si>
  <si>
    <t>שרותים</t>
  </si>
  <si>
    <t>A</t>
  </si>
  <si>
    <t>אלדן סדרה א</t>
  </si>
  <si>
    <t>1134840</t>
  </si>
  <si>
    <t>510454333</t>
  </si>
  <si>
    <t>BBB+</t>
  </si>
  <si>
    <t>אלדן סדרה ב</t>
  </si>
  <si>
    <t>1138254</t>
  </si>
  <si>
    <t>בזן אגח ה</t>
  </si>
  <si>
    <t>2590388</t>
  </si>
  <si>
    <t>520036658</t>
  </si>
  <si>
    <t>כימיה גומי ופלסטיק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</si>
  <si>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</si>
  <si>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</si>
  <si>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</si>
  <si>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</si>
  <si>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</si>
  <si>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</si>
  <si>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</si>
  <si>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קסם תא100</t>
  </si>
  <si>
    <t>1117266</t>
  </si>
  <si>
    <t>520041989</t>
  </si>
  <si>
    <t>תכלית תא 100</t>
  </si>
  <si>
    <t>1091818</t>
  </si>
  <si>
    <t>513540310</t>
  </si>
  <si>
    <t>תכלית בונד סדרה 3</t>
  </si>
  <si>
    <t>1107549</t>
  </si>
  <si>
    <t>אג"ח</t>
  </si>
  <si>
    <t>הראל סל תל בונד 60</t>
  </si>
  <si>
    <t>1113257</t>
  </si>
  <si>
    <t>הראל תל בונד 20</t>
  </si>
  <si>
    <t>1113240</t>
  </si>
  <si>
    <t>פסגות סל בונד שקלי</t>
  </si>
  <si>
    <t>1116326</t>
  </si>
  <si>
    <t>פסגות תל בונד 60 סדרה 3</t>
  </si>
  <si>
    <t>1134550</t>
  </si>
  <si>
    <t>קסם פח בונד שקלי</t>
  </si>
  <si>
    <t>1116334</t>
  </si>
  <si>
    <t>קסם תל בונד 60</t>
  </si>
  <si>
    <t>1109248</t>
  </si>
  <si>
    <t>תכלית תל בונד 20</t>
  </si>
  <si>
    <t>1109370</t>
  </si>
  <si>
    <t>תכלית תל בונד 60</t>
  </si>
  <si>
    <t>1109362</t>
  </si>
  <si>
    <t>DAIWA NIKKEI 225</t>
  </si>
  <si>
    <t>JP3027640006</t>
  </si>
  <si>
    <t>DB X TRACKERS MSCI EUROPE HEDGE</t>
  </si>
  <si>
    <t>US2330518539</t>
  </si>
  <si>
    <t>NYSE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</si>
  <si>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</si>
  <si>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</si>
  <si>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</si>
  <si>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</si>
  <si>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</si>
  <si>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</si>
  <si>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</si>
  <si>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</si>
  <si>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</si>
  <si>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</si>
  <si>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</si>
  <si>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</si>
  <si>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ISHARES USD CORP BND</t>
  </si>
  <si>
    <t>IE0032895942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</si>
  <si>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</si>
  <si>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</si>
  <si>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</si>
  <si>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</si>
  <si>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</si>
  <si>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</si>
  <si>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</si>
  <si>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</si>
  <si>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</si>
  <si>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UBS LUX BD USD</t>
  </si>
  <si>
    <t>LU0396367608</t>
  </si>
  <si>
    <t>S&amp;P</t>
  </si>
  <si>
    <t>NEUBER BERMAN H/Y BD I2A</t>
  </si>
  <si>
    <t>IE00B8QBJF01</t>
  </si>
  <si>
    <t>BB</t>
  </si>
  <si>
    <t>+ILS/-USD 3.7389 11-07-16 (10) --56</t>
  </si>
  <si>
    <t>10000058</t>
  </si>
  <si>
    <t>+ILS/-USD 3.7729 11-07-16 (10) --51</t>
  </si>
  <si>
    <t>10000067</t>
  </si>
  <si>
    <t>+ILS/-USD 3.7764 11-07-16 (10) --51</t>
  </si>
  <si>
    <t>10000071</t>
  </si>
  <si>
    <t>+ILS/-USD 3.7779 11-07-16 (10) --86</t>
  </si>
  <si>
    <t>10000051</t>
  </si>
  <si>
    <t>+ILS/-USD 3.781 11-07-16 (10) --55</t>
  </si>
  <si>
    <t>10000061</t>
  </si>
  <si>
    <t>+ILS/-USD 3.8244 11-07-16 (10) --16</t>
  </si>
  <si>
    <t>10000079</t>
  </si>
  <si>
    <t>+ILS/-USD 3.8391 11-07-16 (10) --14</t>
  </si>
  <si>
    <t>10000080</t>
  </si>
  <si>
    <t>+ILS/-USD 3.8706 11-07-16 (10) --14</t>
  </si>
  <si>
    <t>10000088</t>
  </si>
  <si>
    <t>+USD/-ILS 3.7694 11-07-16 (10) --76</t>
  </si>
  <si>
    <t>10000053</t>
  </si>
  <si>
    <t>+USD/-ILS 3.8106 11-07-16 (10) --44</t>
  </si>
  <si>
    <t>10000072</t>
  </si>
  <si>
    <t>+USD/-ILS 3.8283 11-07-16 (10) --17</t>
  </si>
  <si>
    <t>10000075</t>
  </si>
  <si>
    <t>+USD/-ILS 3.8664 11-07-16 (10) --11</t>
  </si>
  <si>
    <t>10000081</t>
  </si>
  <si>
    <t>+USD/-EUR 1.1202 29-08-16 (10) +33.5</t>
  </si>
  <si>
    <t>10000073</t>
  </si>
  <si>
    <t>+USD/-EUR 1.1246 29-08-16 (10) +29.75</t>
  </si>
  <si>
    <t>10000082</t>
  </si>
  <si>
    <t>+USD/-EUR 1.1254 29-08-16 (10) +30.2</t>
  </si>
  <si>
    <t>10000084</t>
  </si>
  <si>
    <t>+USD/-EUR 1.1413 29-08-16 (10) +28</t>
  </si>
  <si>
    <t>10000093</t>
  </si>
  <si>
    <t/>
  </si>
  <si>
    <t>פרנק שווצרי</t>
  </si>
  <si>
    <t>דולר ניו-זילנד</t>
  </si>
  <si>
    <t>בנק לאומי לישראל בע"מ</t>
  </si>
  <si>
    <t>30110000</t>
  </si>
  <si>
    <t>30210000</t>
  </si>
  <si>
    <t>30310000</t>
  </si>
  <si>
    <t>32010000</t>
  </si>
  <si>
    <t>31710000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</si>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</sst>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32" xfId="0" applyNumberFormat="1" applyFont="1" applyFill="1" applyBorder="1" applyAlignment="1">
      <alignment horizontal="right"/>
    </xf>
    <xf numFmtId="166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4" fillId="0" borderId="0" xfId="7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171</v>
      </c>
      <c r="C1" s="80" t="s" vm="1">
        <v>225</v>
      </c>
    </row>
    <row r="2" spans="1:23">
      <c r="B2" s="57" t="s">
        <v>170</v>
      </c>
      <c r="C2" s="80" t="s">
        <v>226</v>
      </c>
    </row>
    <row r="3" spans="1:23">
      <c r="B3" s="57" t="s">
        <v>172</v>
      </c>
      <c r="C3" s="80" t="s">
        <v>227</v>
      </c>
    </row>
    <row r="4" spans="1:23">
      <c r="B4" s="57" t="s">
        <v>173</v>
      </c>
      <c r="C4" s="80">
        <v>9604</v>
      </c>
    </row>
    <row r="6" spans="1:23" ht="26.25" customHeight="1">
      <c r="B6" s="126" t="s">
        <v>187</v>
      </c>
      <c r="C6" s="127"/>
      <c r="D6" s="128"/>
    </row>
    <row r="7" spans="1:23" s="10" customFormat="1">
      <c r="B7" s="23"/>
      <c r="C7" s="24" t="s">
        <v>102</v>
      </c>
      <c r="D7" s="25" t="s">
        <v>100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8" t="s">
        <v>186</v>
      </c>
      <c r="C10" s="108">
        <v>16410.161199999999</v>
      </c>
      <c r="D10" s="109">
        <v>0.99999999999999956</v>
      </c>
    </row>
    <row r="11" spans="1:23">
      <c r="A11" s="45" t="s">
        <v>133</v>
      </c>
      <c r="B11" s="29" t="s">
        <v>188</v>
      </c>
      <c r="C11" s="108" vm="2">
        <v>1572.07494</v>
      </c>
      <c r="D11" s="109" vm="3">
        <v>9.5798872469333177E-2</v>
      </c>
    </row>
    <row r="12" spans="1:23">
      <c r="B12" s="29" t="s">
        <v>189</v>
      </c>
      <c r="C12" s="108" vm="4">
        <v>14851.761019999998</v>
      </c>
      <c r="D12" s="109" vm="5">
        <v>0.90503443805292982</v>
      </c>
    </row>
    <row r="13" spans="1:23">
      <c r="A13" s="55" t="s">
        <v>133</v>
      </c>
      <c r="B13" s="30" t="s">
        <v>59</v>
      </c>
      <c r="C13" s="108" vm="6">
        <v>4439.4439499999989</v>
      </c>
      <c r="D13" s="109" vm="7">
        <v>0.27053018528544365</v>
      </c>
    </row>
    <row r="14" spans="1:23">
      <c r="A14" s="55" t="s">
        <v>133</v>
      </c>
      <c r="B14" s="30" t="s">
        <v>60</v>
      </c>
      <c r="C14" s="108" t="s" vm="8">
        <v>458</v>
      </c>
      <c r="D14" s="109" t="s" vm="9">
        <v>458</v>
      </c>
    </row>
    <row r="15" spans="1:23">
      <c r="A15" s="55" t="s">
        <v>133</v>
      </c>
      <c r="B15" s="30" t="s">
        <v>61</v>
      </c>
      <c r="C15" s="108" vm="10">
        <v>1464.3884099999998</v>
      </c>
      <c r="D15" s="109" vm="11">
        <v>8.9236686474475288E-2</v>
      </c>
    </row>
    <row r="16" spans="1:23">
      <c r="A16" s="55" t="s">
        <v>133</v>
      </c>
      <c r="B16" s="30" t="s">
        <v>62</v>
      </c>
      <c r="C16" s="108" t="s" vm="12">
        <v>458</v>
      </c>
      <c r="D16" s="109" t="s" vm="13">
        <v>458</v>
      </c>
    </row>
    <row r="17" spans="1:4">
      <c r="A17" s="55" t="s">
        <v>133</v>
      </c>
      <c r="B17" s="30" t="s">
        <v>63</v>
      </c>
      <c r="C17" s="108" vm="14">
        <v>8716.3480699999982</v>
      </c>
      <c r="D17" s="109" vm="15">
        <v>0.53115554221368622</v>
      </c>
    </row>
    <row r="18" spans="1:4">
      <c r="A18" s="55" t="s">
        <v>133</v>
      </c>
      <c r="B18" s="30" t="s">
        <v>64</v>
      </c>
      <c r="C18" s="108" vm="16">
        <v>231.58059</v>
      </c>
      <c r="D18" s="109" vm="17">
        <v>1.41120240793247E-2</v>
      </c>
    </row>
    <row r="19" spans="1:4">
      <c r="A19" s="55" t="s">
        <v>133</v>
      </c>
      <c r="B19" s="30" t="s">
        <v>65</v>
      </c>
      <c r="C19" s="108" t="s" vm="18">
        <v>458</v>
      </c>
      <c r="D19" s="109" t="s" vm="19">
        <v>458</v>
      </c>
    </row>
    <row r="20" spans="1:4">
      <c r="A20" s="55" t="s">
        <v>133</v>
      </c>
      <c r="B20" s="30" t="s">
        <v>66</v>
      </c>
      <c r="C20" s="108" t="s" vm="20">
        <v>458</v>
      </c>
      <c r="D20" s="109" t="s" vm="21">
        <v>458</v>
      </c>
    </row>
    <row r="21" spans="1:4">
      <c r="A21" s="55" t="s">
        <v>133</v>
      </c>
      <c r="B21" s="30" t="s">
        <v>67</v>
      </c>
      <c r="C21" s="108" t="s" vm="22">
        <v>458</v>
      </c>
      <c r="D21" s="109" t="s" vm="23">
        <v>458</v>
      </c>
    </row>
    <row r="22" spans="1:4">
      <c r="A22" s="55" t="s">
        <v>133</v>
      </c>
      <c r="B22" s="30" t="s">
        <v>68</v>
      </c>
      <c r="C22" s="108" t="s" vm="24">
        <v>458</v>
      </c>
      <c r="D22" s="109" t="s" vm="25">
        <v>458</v>
      </c>
    </row>
    <row r="23" spans="1:4">
      <c r="B23" s="29" t="s">
        <v>190</v>
      </c>
      <c r="C23" s="108" vm="26">
        <v>-13.674760000000001</v>
      </c>
      <c r="D23" s="109" vm="27">
        <v>-8.3331052226348612E-4</v>
      </c>
    </row>
    <row r="24" spans="1:4">
      <c r="A24" s="55" t="s">
        <v>133</v>
      </c>
      <c r="B24" s="30" t="s">
        <v>69</v>
      </c>
      <c r="C24" s="108" t="s" vm="28">
        <v>458</v>
      </c>
      <c r="D24" s="109" t="s" vm="29">
        <v>458</v>
      </c>
    </row>
    <row r="25" spans="1:4">
      <c r="A25" s="55" t="s">
        <v>133</v>
      </c>
      <c r="B25" s="30" t="s">
        <v>70</v>
      </c>
      <c r="C25" s="108" t="s" vm="30">
        <v>458</v>
      </c>
      <c r="D25" s="109" t="s" vm="31">
        <v>458</v>
      </c>
    </row>
    <row r="26" spans="1:4">
      <c r="A26" s="55" t="s">
        <v>133</v>
      </c>
      <c r="B26" s="30" t="s">
        <v>61</v>
      </c>
      <c r="C26" s="108" t="s" vm="32">
        <v>458</v>
      </c>
      <c r="D26" s="109" t="s" vm="33">
        <v>458</v>
      </c>
    </row>
    <row r="27" spans="1:4">
      <c r="A27" s="55" t="s">
        <v>133</v>
      </c>
      <c r="B27" s="30" t="s">
        <v>71</v>
      </c>
      <c r="C27" s="108" t="s" vm="34">
        <v>458</v>
      </c>
      <c r="D27" s="109" t="s" vm="35">
        <v>458</v>
      </c>
    </row>
    <row r="28" spans="1:4">
      <c r="A28" s="55" t="s">
        <v>133</v>
      </c>
      <c r="B28" s="30" t="s">
        <v>72</v>
      </c>
      <c r="C28" s="108" t="s" vm="36">
        <v>458</v>
      </c>
      <c r="D28" s="109" t="s" vm="37">
        <v>458</v>
      </c>
    </row>
    <row r="29" spans="1:4">
      <c r="A29" s="55" t="s">
        <v>133</v>
      </c>
      <c r="B29" s="30" t="s">
        <v>73</v>
      </c>
      <c r="C29" s="108" t="s" vm="38">
        <v>458</v>
      </c>
      <c r="D29" s="109" t="s" vm="39">
        <v>458</v>
      </c>
    </row>
    <row r="30" spans="1:4">
      <c r="A30" s="55" t="s">
        <v>133</v>
      </c>
      <c r="B30" s="30" t="s">
        <v>215</v>
      </c>
      <c r="C30" s="108" t="s" vm="40">
        <v>458</v>
      </c>
      <c r="D30" s="109" t="s" vm="41">
        <v>458</v>
      </c>
    </row>
    <row r="31" spans="1:4">
      <c r="A31" s="55" t="s">
        <v>133</v>
      </c>
      <c r="B31" s="30" t="s">
        <v>96</v>
      </c>
      <c r="C31" s="108" vm="42">
        <v>-13.674760000000001</v>
      </c>
      <c r="D31" s="109" vm="43">
        <v>-8.3331052226348612E-4</v>
      </c>
    </row>
    <row r="32" spans="1:4">
      <c r="A32" s="55" t="s">
        <v>133</v>
      </c>
      <c r="B32" s="30" t="s">
        <v>74</v>
      </c>
      <c r="C32" s="108" t="s" vm="44">
        <v>458</v>
      </c>
      <c r="D32" s="109" t="s" vm="45">
        <v>458</v>
      </c>
    </row>
    <row r="33" spans="1:6">
      <c r="A33" s="55" t="s">
        <v>133</v>
      </c>
      <c r="B33" s="29" t="s">
        <v>191</v>
      </c>
      <c r="C33" s="108" t="s" vm="46">
        <v>458</v>
      </c>
      <c r="D33" s="109" t="s" vm="47">
        <v>458</v>
      </c>
    </row>
    <row r="34" spans="1:6">
      <c r="A34" s="55" t="s">
        <v>133</v>
      </c>
      <c r="B34" s="29" t="s">
        <v>192</v>
      </c>
      <c r="C34" s="108" t="s" vm="48">
        <v>458</v>
      </c>
      <c r="D34" s="109" t="s" vm="49">
        <v>458</v>
      </c>
    </row>
    <row r="35" spans="1:6">
      <c r="A35" s="55" t="s">
        <v>133</v>
      </c>
      <c r="B35" s="29" t="s">
        <v>193</v>
      </c>
      <c r="C35" s="108" t="s" vm="50">
        <v>458</v>
      </c>
      <c r="D35" s="109" t="s" vm="51">
        <v>458</v>
      </c>
    </row>
    <row r="36" spans="1:6">
      <c r="A36" s="55" t="s">
        <v>133</v>
      </c>
      <c r="B36" s="56" t="s">
        <v>194</v>
      </c>
      <c r="C36" s="108" t="s" vm="52">
        <v>458</v>
      </c>
      <c r="D36" s="109" t="s" vm="53">
        <v>458</v>
      </c>
    </row>
    <row r="37" spans="1:6">
      <c r="A37" s="55" t="s">
        <v>133</v>
      </c>
      <c r="B37" s="29" t="s">
        <v>195</v>
      </c>
      <c r="C37" s="108"/>
      <c r="D37" s="109"/>
    </row>
    <row r="38" spans="1:6">
      <c r="A38" s="55"/>
      <c r="B38" s="69" t="s">
        <v>197</v>
      </c>
      <c r="C38" s="108"/>
      <c r="D38" s="109"/>
    </row>
    <row r="39" spans="1:6">
      <c r="A39" s="55" t="s">
        <v>133</v>
      </c>
      <c r="B39" s="70" t="s">
        <v>199</v>
      </c>
      <c r="C39" s="108" t="s" vm="54">
        <v>458</v>
      </c>
      <c r="D39" s="109" t="s" vm="55">
        <v>458</v>
      </c>
    </row>
    <row r="40" spans="1:6">
      <c r="A40" s="55" t="s">
        <v>133</v>
      </c>
      <c r="B40" s="70" t="s">
        <v>198</v>
      </c>
      <c r="C40" s="108" t="s" vm="56">
        <v>458</v>
      </c>
      <c r="D40" s="109" t="s" vm="57">
        <v>458</v>
      </c>
    </row>
    <row r="41" spans="1:6">
      <c r="A41" s="55" t="s">
        <v>133</v>
      </c>
      <c r="B41" s="70" t="s">
        <v>200</v>
      </c>
      <c r="C41" s="108" t="s" vm="58">
        <v>458</v>
      </c>
      <c r="D41" s="109" t="s" vm="59">
        <v>458</v>
      </c>
    </row>
    <row r="42" spans="1:6">
      <c r="B42" s="70" t="s">
        <v>75</v>
      </c>
      <c r="C42" s="108" vm="60">
        <v>16410.161199999999</v>
      </c>
      <c r="D42" s="109" vm="61">
        <v>0.99999999999999956</v>
      </c>
    </row>
    <row r="43" spans="1:6">
      <c r="A43" s="55" t="s">
        <v>133</v>
      </c>
      <c r="B43" s="29" t="s">
        <v>196</v>
      </c>
      <c r="C43" s="108"/>
      <c r="D43" s="109"/>
    </row>
    <row r="44" spans="1:6">
      <c r="B44" s="6" t="s">
        <v>101</v>
      </c>
    </row>
    <row r="45" spans="1:6">
      <c r="C45" s="65" t="s">
        <v>178</v>
      </c>
      <c r="D45" s="36" t="s">
        <v>95</v>
      </c>
    </row>
    <row r="46" spans="1:6">
      <c r="C46" s="65" t="s">
        <v>1</v>
      </c>
      <c r="D46" s="65" t="s">
        <v>2</v>
      </c>
    </row>
    <row r="47" spans="1:6">
      <c r="C47" s="110" t="s">
        <v>159</v>
      </c>
      <c r="D47" s="111">
        <v>2.8647</v>
      </c>
      <c r="F47" s="114"/>
    </row>
    <row r="48" spans="1:6">
      <c r="C48" s="110" t="s">
        <v>168</v>
      </c>
      <c r="D48" s="111">
        <v>1.1900999999999999</v>
      </c>
    </row>
    <row r="49" spans="2:4">
      <c r="C49" s="110" t="s">
        <v>164</v>
      </c>
      <c r="D49" s="111">
        <v>2.9716999999999998</v>
      </c>
    </row>
    <row r="50" spans="2:4">
      <c r="B50" s="12"/>
      <c r="C50" s="110" t="s">
        <v>459</v>
      </c>
      <c r="D50" s="111">
        <v>3.9373</v>
      </c>
    </row>
    <row r="51" spans="2:4">
      <c r="C51" s="110" t="s">
        <v>157</v>
      </c>
      <c r="D51" s="111">
        <v>4.2839</v>
      </c>
    </row>
    <row r="52" spans="2:4">
      <c r="C52" s="110" t="s">
        <v>158</v>
      </c>
      <c r="D52" s="111">
        <v>5.1712999999999996</v>
      </c>
    </row>
    <row r="53" spans="2:4">
      <c r="C53" s="110" t="s">
        <v>160</v>
      </c>
      <c r="D53" s="111">
        <v>0.49569999999999997</v>
      </c>
    </row>
    <row r="54" spans="2:4">
      <c r="C54" s="110" t="s">
        <v>165</v>
      </c>
      <c r="D54" s="111">
        <v>3.7397999999999998</v>
      </c>
    </row>
    <row r="55" spans="2:4">
      <c r="C55" s="110" t="s">
        <v>166</v>
      </c>
      <c r="D55" s="111">
        <v>0.20710000000000001</v>
      </c>
    </row>
    <row r="56" spans="2:4">
      <c r="C56" s="110" t="s">
        <v>163</v>
      </c>
      <c r="D56" s="111">
        <v>0.57579999999999998</v>
      </c>
    </row>
    <row r="57" spans="2:4">
      <c r="C57" s="110" t="s">
        <v>460</v>
      </c>
      <c r="D57" s="111">
        <v>2.7343000000000002</v>
      </c>
    </row>
    <row r="58" spans="2:4">
      <c r="C58" s="110" t="s">
        <v>162</v>
      </c>
      <c r="D58" s="111">
        <v>0.45419999999999999</v>
      </c>
    </row>
    <row r="59" spans="2:4">
      <c r="C59" s="110" t="s">
        <v>155</v>
      </c>
      <c r="D59" s="111">
        <v>3.8460000000000001</v>
      </c>
    </row>
    <row r="60" spans="2:4">
      <c r="C60" s="110" t="s">
        <v>169</v>
      </c>
      <c r="D60" s="111">
        <v>0.26</v>
      </c>
    </row>
    <row r="61" spans="2:4">
      <c r="C61" s="110" t="s">
        <v>467</v>
      </c>
      <c r="D61" s="111">
        <v>0.4587</v>
      </c>
    </row>
    <row r="62" spans="2:4">
      <c r="C62" s="110" t="s">
        <v>156</v>
      </c>
      <c r="D62" s="111">
        <v>1</v>
      </c>
    </row>
    <row r="63" spans="2:4">
      <c r="C63" s="112"/>
      <c r="D63" s="113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80" t="s" vm="1">
        <v>225</v>
      </c>
    </row>
    <row r="2" spans="2:60">
      <c r="B2" s="57" t="s">
        <v>170</v>
      </c>
      <c r="C2" s="80" t="s">
        <v>226</v>
      </c>
    </row>
    <row r="3" spans="2:60">
      <c r="B3" s="57" t="s">
        <v>172</v>
      </c>
      <c r="C3" s="80" t="s">
        <v>227</v>
      </c>
    </row>
    <row r="4" spans="2:60">
      <c r="B4" s="57" t="s">
        <v>173</v>
      </c>
      <c r="C4" s="80">
        <v>9604</v>
      </c>
    </row>
    <row r="6" spans="2:60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0" ht="26.25" customHeight="1">
      <c r="B7" s="139" t="s">
        <v>84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2:60" s="3" customFormat="1" ht="78.75">
      <c r="B8" s="23" t="s">
        <v>108</v>
      </c>
      <c r="C8" s="31" t="s">
        <v>40</v>
      </c>
      <c r="D8" s="72" t="s">
        <v>111</v>
      </c>
      <c r="E8" s="72" t="s">
        <v>53</v>
      </c>
      <c r="F8" s="31" t="s">
        <v>93</v>
      </c>
      <c r="G8" s="31" t="s">
        <v>0</v>
      </c>
      <c r="H8" s="31" t="s">
        <v>97</v>
      </c>
      <c r="I8" s="31" t="s">
        <v>51</v>
      </c>
      <c r="J8" s="31" t="s">
        <v>50</v>
      </c>
      <c r="K8" s="72" t="s">
        <v>174</v>
      </c>
      <c r="L8" s="32" t="s">
        <v>176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52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106" t="s">
        <v>104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171</v>
      </c>
      <c r="C1" s="80" t="s" vm="1">
        <v>225</v>
      </c>
    </row>
    <row r="2" spans="2:61">
      <c r="B2" s="57" t="s">
        <v>170</v>
      </c>
      <c r="C2" s="80" t="s">
        <v>226</v>
      </c>
    </row>
    <row r="3" spans="2:61">
      <c r="B3" s="57" t="s">
        <v>172</v>
      </c>
      <c r="C3" s="80" t="s">
        <v>227</v>
      </c>
    </row>
    <row r="4" spans="2:61">
      <c r="B4" s="57" t="s">
        <v>173</v>
      </c>
      <c r="C4" s="80">
        <v>9604</v>
      </c>
    </row>
    <row r="6" spans="2:61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85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78.75">
      <c r="B8" s="23" t="s">
        <v>108</v>
      </c>
      <c r="C8" s="31" t="s">
        <v>40</v>
      </c>
      <c r="D8" s="72" t="s">
        <v>111</v>
      </c>
      <c r="E8" s="72" t="s">
        <v>53</v>
      </c>
      <c r="F8" s="31" t="s">
        <v>93</v>
      </c>
      <c r="G8" s="31" t="s">
        <v>0</v>
      </c>
      <c r="H8" s="31" t="s">
        <v>97</v>
      </c>
      <c r="I8" s="31" t="s">
        <v>51</v>
      </c>
      <c r="J8" s="31" t="s">
        <v>50</v>
      </c>
      <c r="K8" s="72" t="s">
        <v>174</v>
      </c>
      <c r="L8" s="32" t="s">
        <v>176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52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1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171</v>
      </c>
      <c r="C1" s="80" t="s" vm="1">
        <v>225</v>
      </c>
    </row>
    <row r="2" spans="1:60">
      <c r="B2" s="57" t="s">
        <v>170</v>
      </c>
      <c r="C2" s="80" t="s">
        <v>226</v>
      </c>
    </row>
    <row r="3" spans="1:60">
      <c r="B3" s="57" t="s">
        <v>172</v>
      </c>
      <c r="C3" s="80" t="s">
        <v>227</v>
      </c>
    </row>
    <row r="4" spans="1:60">
      <c r="B4" s="57" t="s">
        <v>173</v>
      </c>
      <c r="C4" s="80">
        <v>9604</v>
      </c>
    </row>
    <row r="6" spans="1:60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112</v>
      </c>
      <c r="BF6" s="1" t="s">
        <v>179</v>
      </c>
      <c r="BH6" s="3" t="s">
        <v>156</v>
      </c>
    </row>
    <row r="7" spans="1:60" ht="26.25" customHeight="1">
      <c r="B7" s="139" t="s">
        <v>86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114</v>
      </c>
      <c r="BF7" s="1" t="s">
        <v>134</v>
      </c>
      <c r="BH7" s="3" t="s">
        <v>155</v>
      </c>
    </row>
    <row r="8" spans="1:60" s="3" customFormat="1" ht="78.75">
      <c r="A8" s="2"/>
      <c r="B8" s="23" t="s">
        <v>108</v>
      </c>
      <c r="C8" s="31" t="s">
        <v>40</v>
      </c>
      <c r="D8" s="72" t="s">
        <v>111</v>
      </c>
      <c r="E8" s="72" t="s">
        <v>53</v>
      </c>
      <c r="F8" s="31" t="s">
        <v>93</v>
      </c>
      <c r="G8" s="31" t="s">
        <v>0</v>
      </c>
      <c r="H8" s="31" t="s">
        <v>97</v>
      </c>
      <c r="I8" s="31" t="s">
        <v>51</v>
      </c>
      <c r="J8" s="72" t="s">
        <v>174</v>
      </c>
      <c r="K8" s="31" t="s">
        <v>176</v>
      </c>
      <c r="BC8" s="1" t="s">
        <v>127</v>
      </c>
      <c r="BD8" s="1" t="s">
        <v>128</v>
      </c>
      <c r="BE8" s="1" t="s">
        <v>135</v>
      </c>
      <c r="BG8" s="4" t="s">
        <v>157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52</v>
      </c>
      <c r="I9" s="17" t="s">
        <v>23</v>
      </c>
      <c r="J9" s="33" t="s">
        <v>20</v>
      </c>
      <c r="K9" s="58" t="s">
        <v>20</v>
      </c>
      <c r="BC9" s="1" t="s">
        <v>124</v>
      </c>
      <c r="BE9" s="1" t="s">
        <v>136</v>
      </c>
      <c r="BG9" s="4" t="s">
        <v>158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120</v>
      </c>
      <c r="BD10" s="3"/>
      <c r="BE10" s="1" t="s">
        <v>180</v>
      </c>
      <c r="BG10" s="1" t="s">
        <v>164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119</v>
      </c>
      <c r="BD11" s="3"/>
      <c r="BE11" s="1" t="s">
        <v>137</v>
      </c>
      <c r="BG11" s="1" t="s">
        <v>159</v>
      </c>
    </row>
    <row r="12" spans="1:60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117</v>
      </c>
      <c r="BD12" s="4"/>
      <c r="BE12" s="1" t="s">
        <v>138</v>
      </c>
      <c r="BG12" s="1" t="s">
        <v>160</v>
      </c>
    </row>
    <row r="13" spans="1:60">
      <c r="B13" s="97"/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121</v>
      </c>
      <c r="BE13" s="1" t="s">
        <v>139</v>
      </c>
      <c r="BG13" s="1" t="s">
        <v>161</v>
      </c>
    </row>
    <row r="14" spans="1:60">
      <c r="B14" s="81"/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118</v>
      </c>
      <c r="BE14" s="1" t="s">
        <v>140</v>
      </c>
      <c r="BG14" s="1" t="s">
        <v>163</v>
      </c>
    </row>
    <row r="15" spans="1:60">
      <c r="B15" s="81"/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129</v>
      </c>
      <c r="BE15" s="1" t="s">
        <v>181</v>
      </c>
      <c r="BG15" s="1" t="s">
        <v>165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115</v>
      </c>
      <c r="BD16" s="1" t="s">
        <v>130</v>
      </c>
      <c r="BE16" s="1" t="s">
        <v>141</v>
      </c>
      <c r="BG16" s="1" t="s">
        <v>166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125</v>
      </c>
      <c r="BE17" s="1" t="s">
        <v>142</v>
      </c>
      <c r="BG17" s="1" t="s">
        <v>167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113</v>
      </c>
      <c r="BF18" s="1" t="s">
        <v>143</v>
      </c>
      <c r="BH18" s="1" t="s">
        <v>29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126</v>
      </c>
      <c r="BF19" s="1" t="s">
        <v>144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131</v>
      </c>
      <c r="BF20" s="1" t="s">
        <v>145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116</v>
      </c>
      <c r="BE21" s="1" t="s">
        <v>132</v>
      </c>
      <c r="BF21" s="1" t="s">
        <v>146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122</v>
      </c>
      <c r="BF22" s="1" t="s">
        <v>147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29</v>
      </c>
      <c r="BE23" s="1" t="s">
        <v>123</v>
      </c>
      <c r="BF23" s="1" t="s">
        <v>182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185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148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149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184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150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151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183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29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171</v>
      </c>
      <c r="C1" s="80" t="s" vm="1">
        <v>225</v>
      </c>
    </row>
    <row r="2" spans="2:81">
      <c r="B2" s="57" t="s">
        <v>170</v>
      </c>
      <c r="C2" s="80" t="s">
        <v>226</v>
      </c>
    </row>
    <row r="3" spans="2:81">
      <c r="B3" s="57" t="s">
        <v>172</v>
      </c>
      <c r="C3" s="80" t="s">
        <v>227</v>
      </c>
      <c r="E3" s="2"/>
    </row>
    <row r="4" spans="2:81">
      <c r="B4" s="57" t="s">
        <v>173</v>
      </c>
      <c r="C4" s="80">
        <v>9604</v>
      </c>
    </row>
    <row r="6" spans="2:81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87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47.25">
      <c r="B8" s="23" t="s">
        <v>108</v>
      </c>
      <c r="C8" s="31" t="s">
        <v>40</v>
      </c>
      <c r="D8" s="14" t="s">
        <v>43</v>
      </c>
      <c r="E8" s="31" t="s">
        <v>15</v>
      </c>
      <c r="F8" s="31" t="s">
        <v>54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0</v>
      </c>
      <c r="M8" s="31" t="s">
        <v>97</v>
      </c>
      <c r="N8" s="31" t="s">
        <v>51</v>
      </c>
      <c r="O8" s="31" t="s">
        <v>50</v>
      </c>
      <c r="P8" s="72" t="s">
        <v>174</v>
      </c>
      <c r="Q8" s="32" t="s">
        <v>176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52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1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171</v>
      </c>
      <c r="C1" s="80" t="s" vm="1">
        <v>225</v>
      </c>
    </row>
    <row r="2" spans="2:72">
      <c r="B2" s="57" t="s">
        <v>170</v>
      </c>
      <c r="C2" s="80" t="s">
        <v>226</v>
      </c>
    </row>
    <row r="3" spans="2:72">
      <c r="B3" s="57" t="s">
        <v>172</v>
      </c>
      <c r="C3" s="80" t="s">
        <v>227</v>
      </c>
    </row>
    <row r="4" spans="2:72">
      <c r="B4" s="57" t="s">
        <v>173</v>
      </c>
      <c r="C4" s="80">
        <v>9604</v>
      </c>
    </row>
    <row r="6" spans="2:72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78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78.75">
      <c r="B8" s="23" t="s">
        <v>108</v>
      </c>
      <c r="C8" s="31" t="s">
        <v>40</v>
      </c>
      <c r="D8" s="31" t="s">
        <v>15</v>
      </c>
      <c r="E8" s="31" t="s">
        <v>54</v>
      </c>
      <c r="F8" s="31" t="s">
        <v>94</v>
      </c>
      <c r="G8" s="31" t="s">
        <v>18</v>
      </c>
      <c r="H8" s="31" t="s">
        <v>93</v>
      </c>
      <c r="I8" s="31" t="s">
        <v>17</v>
      </c>
      <c r="J8" s="31" t="s">
        <v>19</v>
      </c>
      <c r="K8" s="31" t="s">
        <v>0</v>
      </c>
      <c r="L8" s="31" t="s">
        <v>97</v>
      </c>
      <c r="M8" s="31" t="s">
        <v>102</v>
      </c>
      <c r="N8" s="31" t="s">
        <v>50</v>
      </c>
      <c r="O8" s="72" t="s">
        <v>174</v>
      </c>
      <c r="P8" s="32" t="s">
        <v>176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52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171</v>
      </c>
      <c r="C1" s="80" t="s" vm="1">
        <v>225</v>
      </c>
    </row>
    <row r="2" spans="2:65">
      <c r="B2" s="57" t="s">
        <v>170</v>
      </c>
      <c r="C2" s="80" t="s">
        <v>226</v>
      </c>
    </row>
    <row r="3" spans="2:65">
      <c r="B3" s="57" t="s">
        <v>172</v>
      </c>
      <c r="C3" s="80" t="s">
        <v>227</v>
      </c>
    </row>
    <row r="4" spans="2:65">
      <c r="B4" s="57" t="s">
        <v>173</v>
      </c>
      <c r="C4" s="80">
        <v>9604</v>
      </c>
    </row>
    <row r="6" spans="2:65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79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78.75">
      <c r="B8" s="23" t="s">
        <v>108</v>
      </c>
      <c r="C8" s="31" t="s">
        <v>40</v>
      </c>
      <c r="D8" s="72" t="s">
        <v>110</v>
      </c>
      <c r="E8" s="72" t="s">
        <v>109</v>
      </c>
      <c r="F8" s="72" t="s">
        <v>53</v>
      </c>
      <c r="G8" s="31" t="s">
        <v>15</v>
      </c>
      <c r="H8" s="31" t="s">
        <v>54</v>
      </c>
      <c r="I8" s="31" t="s">
        <v>94</v>
      </c>
      <c r="J8" s="31" t="s">
        <v>18</v>
      </c>
      <c r="K8" s="31" t="s">
        <v>93</v>
      </c>
      <c r="L8" s="31" t="s">
        <v>17</v>
      </c>
      <c r="M8" s="72" t="s">
        <v>19</v>
      </c>
      <c r="N8" s="31" t="s">
        <v>0</v>
      </c>
      <c r="O8" s="31" t="s">
        <v>97</v>
      </c>
      <c r="P8" s="31" t="s">
        <v>102</v>
      </c>
      <c r="Q8" s="31" t="s">
        <v>50</v>
      </c>
      <c r="R8" s="72" t="s">
        <v>174</v>
      </c>
      <c r="S8" s="32" t="s">
        <v>176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52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1" t="s">
        <v>106</v>
      </c>
      <c r="S10" s="21" t="s">
        <v>177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171</v>
      </c>
      <c r="C1" s="80" t="s" vm="1">
        <v>225</v>
      </c>
    </row>
    <row r="2" spans="2:81">
      <c r="B2" s="57" t="s">
        <v>170</v>
      </c>
      <c r="C2" s="80" t="s">
        <v>226</v>
      </c>
    </row>
    <row r="3" spans="2:81">
      <c r="B3" s="57" t="s">
        <v>172</v>
      </c>
      <c r="C3" s="80" t="s">
        <v>227</v>
      </c>
    </row>
    <row r="4" spans="2:81">
      <c r="B4" s="57" t="s">
        <v>173</v>
      </c>
      <c r="C4" s="80">
        <v>9604</v>
      </c>
    </row>
    <row r="6" spans="2:81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81" ht="26.25" customHeight="1">
      <c r="B7" s="139" t="s">
        <v>80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81" s="3" customFormat="1" ht="78.75">
      <c r="B8" s="23" t="s">
        <v>108</v>
      </c>
      <c r="C8" s="31" t="s">
        <v>40</v>
      </c>
      <c r="D8" s="72" t="s">
        <v>110</v>
      </c>
      <c r="E8" s="72" t="s">
        <v>109</v>
      </c>
      <c r="F8" s="72" t="s">
        <v>53</v>
      </c>
      <c r="G8" s="31" t="s">
        <v>15</v>
      </c>
      <c r="H8" s="31" t="s">
        <v>54</v>
      </c>
      <c r="I8" s="31" t="s">
        <v>94</v>
      </c>
      <c r="J8" s="31" t="s">
        <v>18</v>
      </c>
      <c r="K8" s="31" t="s">
        <v>93</v>
      </c>
      <c r="L8" s="31" t="s">
        <v>17</v>
      </c>
      <c r="M8" s="72" t="s">
        <v>19</v>
      </c>
      <c r="N8" s="31" t="s">
        <v>0</v>
      </c>
      <c r="O8" s="31" t="s">
        <v>97</v>
      </c>
      <c r="P8" s="31" t="s">
        <v>102</v>
      </c>
      <c r="Q8" s="31" t="s">
        <v>50</v>
      </c>
      <c r="R8" s="72" t="s">
        <v>174</v>
      </c>
      <c r="S8" s="32" t="s">
        <v>176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52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1" t="s">
        <v>106</v>
      </c>
      <c r="S10" s="21" t="s">
        <v>177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171</v>
      </c>
      <c r="C1" s="80" t="s" vm="1">
        <v>225</v>
      </c>
    </row>
    <row r="2" spans="2:98">
      <c r="B2" s="57" t="s">
        <v>170</v>
      </c>
      <c r="C2" s="80" t="s">
        <v>226</v>
      </c>
    </row>
    <row r="3" spans="2:98">
      <c r="B3" s="57" t="s">
        <v>172</v>
      </c>
      <c r="C3" s="80" t="s">
        <v>227</v>
      </c>
    </row>
    <row r="4" spans="2:98">
      <c r="B4" s="57" t="s">
        <v>173</v>
      </c>
      <c r="C4" s="80">
        <v>9604</v>
      </c>
    </row>
    <row r="6" spans="2:98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81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78.75">
      <c r="B8" s="23" t="s">
        <v>108</v>
      </c>
      <c r="C8" s="31" t="s">
        <v>40</v>
      </c>
      <c r="D8" s="72" t="s">
        <v>110</v>
      </c>
      <c r="E8" s="72" t="s">
        <v>109</v>
      </c>
      <c r="F8" s="72" t="s">
        <v>53</v>
      </c>
      <c r="G8" s="31" t="s">
        <v>93</v>
      </c>
      <c r="H8" s="31" t="s">
        <v>0</v>
      </c>
      <c r="I8" s="31" t="s">
        <v>97</v>
      </c>
      <c r="J8" s="31" t="s">
        <v>102</v>
      </c>
      <c r="K8" s="31" t="s">
        <v>50</v>
      </c>
      <c r="L8" s="72" t="s">
        <v>174</v>
      </c>
      <c r="M8" s="32" t="s">
        <v>176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52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171</v>
      </c>
      <c r="C1" s="80" t="s" vm="1">
        <v>225</v>
      </c>
    </row>
    <row r="2" spans="2:55">
      <c r="B2" s="57" t="s">
        <v>170</v>
      </c>
      <c r="C2" s="80" t="s">
        <v>226</v>
      </c>
    </row>
    <row r="3" spans="2:55">
      <c r="B3" s="57" t="s">
        <v>172</v>
      </c>
      <c r="C3" s="80" t="s">
        <v>227</v>
      </c>
    </row>
    <row r="4" spans="2:55">
      <c r="B4" s="57" t="s">
        <v>173</v>
      </c>
      <c r="C4" s="80">
        <v>9604</v>
      </c>
    </row>
    <row r="6" spans="2:55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88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78.75">
      <c r="B8" s="23" t="s">
        <v>108</v>
      </c>
      <c r="C8" s="31" t="s">
        <v>40</v>
      </c>
      <c r="D8" s="31" t="s">
        <v>93</v>
      </c>
      <c r="E8" s="31" t="s">
        <v>94</v>
      </c>
      <c r="F8" s="31" t="s">
        <v>0</v>
      </c>
      <c r="G8" s="31" t="s">
        <v>97</v>
      </c>
      <c r="H8" s="31" t="s">
        <v>102</v>
      </c>
      <c r="I8" s="31" t="s">
        <v>50</v>
      </c>
      <c r="J8" s="72" t="s">
        <v>174</v>
      </c>
      <c r="K8" s="32" t="s">
        <v>176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52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/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81"/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171</v>
      </c>
      <c r="C1" s="80" t="s" vm="1">
        <v>225</v>
      </c>
    </row>
    <row r="2" spans="2:59">
      <c r="B2" s="57" t="s">
        <v>170</v>
      </c>
      <c r="C2" s="80" t="s">
        <v>226</v>
      </c>
    </row>
    <row r="3" spans="2:59">
      <c r="B3" s="57" t="s">
        <v>172</v>
      </c>
      <c r="C3" s="80" t="s">
        <v>227</v>
      </c>
    </row>
    <row r="4" spans="2:59">
      <c r="B4" s="57" t="s">
        <v>173</v>
      </c>
      <c r="C4" s="80">
        <v>9604</v>
      </c>
    </row>
    <row r="6" spans="2:59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9" ht="26.25" customHeight="1">
      <c r="B7" s="139" t="s">
        <v>89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9" s="3" customFormat="1" ht="78.75">
      <c r="B8" s="23" t="s">
        <v>108</v>
      </c>
      <c r="C8" s="31" t="s">
        <v>40</v>
      </c>
      <c r="D8" s="72" t="s">
        <v>53</v>
      </c>
      <c r="E8" s="31" t="s">
        <v>93</v>
      </c>
      <c r="F8" s="31" t="s">
        <v>94</v>
      </c>
      <c r="G8" s="31" t="s">
        <v>0</v>
      </c>
      <c r="H8" s="31" t="s">
        <v>97</v>
      </c>
      <c r="I8" s="31" t="s">
        <v>102</v>
      </c>
      <c r="J8" s="31" t="s">
        <v>50</v>
      </c>
      <c r="K8" s="72" t="s">
        <v>174</v>
      </c>
      <c r="L8" s="32" t="s">
        <v>176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52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76</v>
      </c>
      <c r="C6" s="14" t="s">
        <v>40</v>
      </c>
      <c r="E6" s="14" t="s">
        <v>109</v>
      </c>
      <c r="I6" s="14" t="s">
        <v>15</v>
      </c>
      <c r="J6" s="14" t="s">
        <v>54</v>
      </c>
      <c r="M6" s="14" t="s">
        <v>93</v>
      </c>
      <c r="Q6" s="14" t="s">
        <v>17</v>
      </c>
      <c r="R6" s="14" t="s">
        <v>19</v>
      </c>
      <c r="U6" s="14" t="s">
        <v>51</v>
      </c>
      <c r="W6" s="15" t="s">
        <v>49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78</v>
      </c>
      <c r="C8" s="31" t="s">
        <v>40</v>
      </c>
      <c r="D8" s="31" t="s">
        <v>111</v>
      </c>
      <c r="I8" s="31" t="s">
        <v>15</v>
      </c>
      <c r="J8" s="31" t="s">
        <v>54</v>
      </c>
      <c r="K8" s="31" t="s">
        <v>94</v>
      </c>
      <c r="L8" s="31" t="s">
        <v>18</v>
      </c>
      <c r="M8" s="31" t="s">
        <v>93</v>
      </c>
      <c r="Q8" s="31" t="s">
        <v>17</v>
      </c>
      <c r="R8" s="31" t="s">
        <v>19</v>
      </c>
      <c r="S8" s="31" t="s">
        <v>0</v>
      </c>
      <c r="T8" s="31" t="s">
        <v>97</v>
      </c>
      <c r="U8" s="31" t="s">
        <v>51</v>
      </c>
      <c r="V8" s="31" t="s">
        <v>50</v>
      </c>
      <c r="W8" s="32" t="s">
        <v>103</v>
      </c>
    </row>
    <row r="9" spans="2:25" ht="31.5">
      <c r="B9" s="49" t="str">
        <f>'תעודות חוב מסחריות '!B7:T7</f>
        <v>2. תעודות חוב מסחריות</v>
      </c>
      <c r="C9" s="14" t="s">
        <v>40</v>
      </c>
      <c r="D9" s="14" t="s">
        <v>111</v>
      </c>
      <c r="E9" s="42" t="s">
        <v>109</v>
      </c>
      <c r="G9" s="14" t="s">
        <v>53</v>
      </c>
      <c r="I9" s="14" t="s">
        <v>15</v>
      </c>
      <c r="J9" s="14" t="s">
        <v>54</v>
      </c>
      <c r="K9" s="14" t="s">
        <v>94</v>
      </c>
      <c r="L9" s="14" t="s">
        <v>18</v>
      </c>
      <c r="M9" s="14" t="s">
        <v>93</v>
      </c>
      <c r="Q9" s="14" t="s">
        <v>17</v>
      </c>
      <c r="R9" s="14" t="s">
        <v>19</v>
      </c>
      <c r="S9" s="14" t="s">
        <v>0</v>
      </c>
      <c r="T9" s="14" t="s">
        <v>97</v>
      </c>
      <c r="U9" s="14" t="s">
        <v>51</v>
      </c>
      <c r="V9" s="14" t="s">
        <v>50</v>
      </c>
      <c r="W9" s="39" t="s">
        <v>103</v>
      </c>
    </row>
    <row r="10" spans="2:25" ht="31.5">
      <c r="B10" s="49" t="str">
        <f>'אג"ח קונצרני'!B7:T7</f>
        <v>3. אג"ח קונצרני</v>
      </c>
      <c r="C10" s="31" t="s">
        <v>40</v>
      </c>
      <c r="D10" s="14" t="s">
        <v>111</v>
      </c>
      <c r="E10" s="42" t="s">
        <v>109</v>
      </c>
      <c r="G10" s="31" t="s">
        <v>53</v>
      </c>
      <c r="I10" s="31" t="s">
        <v>15</v>
      </c>
      <c r="J10" s="31" t="s">
        <v>54</v>
      </c>
      <c r="K10" s="31" t="s">
        <v>94</v>
      </c>
      <c r="L10" s="31" t="s">
        <v>18</v>
      </c>
      <c r="M10" s="31" t="s">
        <v>93</v>
      </c>
      <c r="Q10" s="31" t="s">
        <v>17</v>
      </c>
      <c r="R10" s="31" t="s">
        <v>19</v>
      </c>
      <c r="S10" s="31" t="s">
        <v>0</v>
      </c>
      <c r="T10" s="31" t="s">
        <v>97</v>
      </c>
      <c r="U10" s="31" t="s">
        <v>51</v>
      </c>
      <c r="V10" s="14" t="s">
        <v>50</v>
      </c>
      <c r="W10" s="32" t="s">
        <v>103</v>
      </c>
    </row>
    <row r="11" spans="2:25" ht="31.5">
      <c r="B11" s="49" t="str">
        <f>מניות!B7</f>
        <v>4. מניות</v>
      </c>
      <c r="C11" s="31" t="s">
        <v>40</v>
      </c>
      <c r="D11" s="14" t="s">
        <v>111</v>
      </c>
      <c r="E11" s="42" t="s">
        <v>109</v>
      </c>
      <c r="H11" s="31" t="s">
        <v>93</v>
      </c>
      <c r="S11" s="31" t="s">
        <v>0</v>
      </c>
      <c r="T11" s="14" t="s">
        <v>97</v>
      </c>
      <c r="U11" s="14" t="s">
        <v>51</v>
      </c>
      <c r="V11" s="14" t="s">
        <v>50</v>
      </c>
      <c r="W11" s="15" t="s">
        <v>103</v>
      </c>
    </row>
    <row r="12" spans="2:25" ht="31.5">
      <c r="B12" s="49" t="str">
        <f>'תעודות סל'!B7:M7</f>
        <v>5. תעודות סל</v>
      </c>
      <c r="C12" s="31" t="s">
        <v>40</v>
      </c>
      <c r="D12" s="14" t="s">
        <v>111</v>
      </c>
      <c r="E12" s="42" t="s">
        <v>109</v>
      </c>
      <c r="H12" s="31" t="s">
        <v>93</v>
      </c>
      <c r="S12" s="31" t="s">
        <v>0</v>
      </c>
      <c r="T12" s="31" t="s">
        <v>97</v>
      </c>
      <c r="U12" s="31" t="s">
        <v>51</v>
      </c>
      <c r="V12" s="31" t="s">
        <v>50</v>
      </c>
      <c r="W12" s="32" t="s">
        <v>103</v>
      </c>
    </row>
    <row r="13" spans="2:25" ht="31.5">
      <c r="B13" s="49" t="str">
        <f>'קרנות נאמנות'!B7:O7</f>
        <v>6. קרנות נאמנות</v>
      </c>
      <c r="C13" s="31" t="s">
        <v>40</v>
      </c>
      <c r="D13" s="31" t="s">
        <v>111</v>
      </c>
      <c r="G13" s="31" t="s">
        <v>53</v>
      </c>
      <c r="H13" s="31" t="s">
        <v>93</v>
      </c>
      <c r="S13" s="31" t="s">
        <v>0</v>
      </c>
      <c r="T13" s="31" t="s">
        <v>97</v>
      </c>
      <c r="U13" s="31" t="s">
        <v>51</v>
      </c>
      <c r="V13" s="31" t="s">
        <v>50</v>
      </c>
      <c r="W13" s="32" t="s">
        <v>103</v>
      </c>
    </row>
    <row r="14" spans="2:25" ht="31.5">
      <c r="B14" s="49" t="str">
        <f>'כתבי אופציה'!B7:L7</f>
        <v>7. כתבי אופציה</v>
      </c>
      <c r="C14" s="31" t="s">
        <v>40</v>
      </c>
      <c r="D14" s="31" t="s">
        <v>111</v>
      </c>
      <c r="G14" s="31" t="s">
        <v>53</v>
      </c>
      <c r="H14" s="31" t="s">
        <v>93</v>
      </c>
      <c r="S14" s="31" t="s">
        <v>0</v>
      </c>
      <c r="T14" s="31" t="s">
        <v>97</v>
      </c>
      <c r="U14" s="31" t="s">
        <v>51</v>
      </c>
      <c r="V14" s="31" t="s">
        <v>50</v>
      </c>
      <c r="W14" s="32" t="s">
        <v>103</v>
      </c>
    </row>
    <row r="15" spans="2:25" ht="31.5">
      <c r="B15" s="49" t="str">
        <f>אופציות!B7</f>
        <v>8. אופציות</v>
      </c>
      <c r="C15" s="31" t="s">
        <v>40</v>
      </c>
      <c r="D15" s="31" t="s">
        <v>111</v>
      </c>
      <c r="G15" s="31" t="s">
        <v>53</v>
      </c>
      <c r="H15" s="31" t="s">
        <v>93</v>
      </c>
      <c r="S15" s="31" t="s">
        <v>0</v>
      </c>
      <c r="T15" s="31" t="s">
        <v>97</v>
      </c>
      <c r="U15" s="31" t="s">
        <v>51</v>
      </c>
      <c r="V15" s="31" t="s">
        <v>50</v>
      </c>
      <c r="W15" s="32" t="s">
        <v>103</v>
      </c>
    </row>
    <row r="16" spans="2:25" ht="31.5">
      <c r="B16" s="49" t="str">
        <f>'חוזים עתידיים'!B7:I7</f>
        <v>9. חוזים עתידיים</v>
      </c>
      <c r="C16" s="31" t="s">
        <v>40</v>
      </c>
      <c r="D16" s="31" t="s">
        <v>111</v>
      </c>
      <c r="G16" s="31" t="s">
        <v>53</v>
      </c>
      <c r="H16" s="31" t="s">
        <v>93</v>
      </c>
      <c r="S16" s="31" t="s">
        <v>0</v>
      </c>
      <c r="T16" s="32" t="s">
        <v>97</v>
      </c>
    </row>
    <row r="17" spans="2:25" ht="31.5">
      <c r="B17" s="49" t="str">
        <f>'מוצרים מובנים'!B7:Q7</f>
        <v>10. מוצרים מובנים</v>
      </c>
      <c r="C17" s="31" t="s">
        <v>40</v>
      </c>
      <c r="F17" s="14" t="s">
        <v>43</v>
      </c>
      <c r="I17" s="31" t="s">
        <v>15</v>
      </c>
      <c r="J17" s="31" t="s">
        <v>54</v>
      </c>
      <c r="K17" s="31" t="s">
        <v>94</v>
      </c>
      <c r="L17" s="31" t="s">
        <v>18</v>
      </c>
      <c r="M17" s="31" t="s">
        <v>93</v>
      </c>
      <c r="Q17" s="31" t="s">
        <v>17</v>
      </c>
      <c r="R17" s="31" t="s">
        <v>19</v>
      </c>
      <c r="S17" s="31" t="s">
        <v>0</v>
      </c>
      <c r="T17" s="31" t="s">
        <v>97</v>
      </c>
      <c r="U17" s="31" t="s">
        <v>51</v>
      </c>
      <c r="V17" s="31" t="s">
        <v>50</v>
      </c>
      <c r="W17" s="32" t="s">
        <v>103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40</v>
      </c>
      <c r="I19" s="31" t="s">
        <v>15</v>
      </c>
      <c r="J19" s="31" t="s">
        <v>54</v>
      </c>
      <c r="K19" s="31" t="s">
        <v>94</v>
      </c>
      <c r="L19" s="31" t="s">
        <v>18</v>
      </c>
      <c r="M19" s="31" t="s">
        <v>93</v>
      </c>
      <c r="Q19" s="31" t="s">
        <v>17</v>
      </c>
      <c r="R19" s="31" t="s">
        <v>19</v>
      </c>
      <c r="S19" s="31" t="s">
        <v>0</v>
      </c>
      <c r="T19" s="31" t="s">
        <v>97</v>
      </c>
      <c r="U19" s="31" t="s">
        <v>102</v>
      </c>
      <c r="V19" s="31" t="s">
        <v>50</v>
      </c>
      <c r="W19" s="32" t="s">
        <v>103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40</v>
      </c>
      <c r="D20" s="42" t="s">
        <v>110</v>
      </c>
      <c r="E20" s="42" t="s">
        <v>109</v>
      </c>
      <c r="G20" s="31" t="s">
        <v>53</v>
      </c>
      <c r="I20" s="31" t="s">
        <v>15</v>
      </c>
      <c r="J20" s="31" t="s">
        <v>54</v>
      </c>
      <c r="K20" s="31" t="s">
        <v>94</v>
      </c>
      <c r="L20" s="31" t="s">
        <v>18</v>
      </c>
      <c r="M20" s="31" t="s">
        <v>93</v>
      </c>
      <c r="Q20" s="31" t="s">
        <v>17</v>
      </c>
      <c r="R20" s="31" t="s">
        <v>19</v>
      </c>
      <c r="S20" s="31" t="s">
        <v>0</v>
      </c>
      <c r="T20" s="31" t="s">
        <v>97</v>
      </c>
      <c r="U20" s="31" t="s">
        <v>102</v>
      </c>
      <c r="V20" s="31" t="s">
        <v>50</v>
      </c>
      <c r="W20" s="32" t="s">
        <v>103</v>
      </c>
    </row>
    <row r="21" spans="2:25" ht="31.5">
      <c r="B21" s="49" t="str">
        <f>'לא סחיר - אג"ח קונצרני'!B7:S7</f>
        <v>3. אג"ח קונצרני</v>
      </c>
      <c r="C21" s="31" t="s">
        <v>40</v>
      </c>
      <c r="D21" s="42" t="s">
        <v>110</v>
      </c>
      <c r="E21" s="42" t="s">
        <v>109</v>
      </c>
      <c r="G21" s="31" t="s">
        <v>53</v>
      </c>
      <c r="I21" s="31" t="s">
        <v>15</v>
      </c>
      <c r="J21" s="31" t="s">
        <v>54</v>
      </c>
      <c r="K21" s="31" t="s">
        <v>94</v>
      </c>
      <c r="L21" s="31" t="s">
        <v>18</v>
      </c>
      <c r="M21" s="31" t="s">
        <v>93</v>
      </c>
      <c r="Q21" s="31" t="s">
        <v>17</v>
      </c>
      <c r="R21" s="31" t="s">
        <v>19</v>
      </c>
      <c r="S21" s="31" t="s">
        <v>0</v>
      </c>
      <c r="T21" s="31" t="s">
        <v>97</v>
      </c>
      <c r="U21" s="31" t="s">
        <v>102</v>
      </c>
      <c r="V21" s="31" t="s">
        <v>50</v>
      </c>
      <c r="W21" s="32" t="s">
        <v>103</v>
      </c>
    </row>
    <row r="22" spans="2:25" ht="31.5">
      <c r="B22" s="49" t="str">
        <f>'לא סחיר - מניות'!B7:M7</f>
        <v>4. מניות</v>
      </c>
      <c r="C22" s="31" t="s">
        <v>40</v>
      </c>
      <c r="D22" s="42" t="s">
        <v>110</v>
      </c>
      <c r="E22" s="42" t="s">
        <v>109</v>
      </c>
      <c r="G22" s="31" t="s">
        <v>53</v>
      </c>
      <c r="H22" s="31" t="s">
        <v>93</v>
      </c>
      <c r="S22" s="31" t="s">
        <v>0</v>
      </c>
      <c r="T22" s="31" t="s">
        <v>97</v>
      </c>
      <c r="U22" s="31" t="s">
        <v>102</v>
      </c>
      <c r="V22" s="31" t="s">
        <v>50</v>
      </c>
      <c r="W22" s="32" t="s">
        <v>103</v>
      </c>
    </row>
    <row r="23" spans="2:25" ht="31.5">
      <c r="B23" s="49" t="str">
        <f>'לא סחיר - קרנות השקעה'!B7:K7</f>
        <v>5. קרנות השקעה</v>
      </c>
      <c r="C23" s="31" t="s">
        <v>40</v>
      </c>
      <c r="G23" s="31" t="s">
        <v>53</v>
      </c>
      <c r="H23" s="31" t="s">
        <v>93</v>
      </c>
      <c r="K23" s="31" t="s">
        <v>94</v>
      </c>
      <c r="S23" s="31" t="s">
        <v>0</v>
      </c>
      <c r="T23" s="31" t="s">
        <v>97</v>
      </c>
      <c r="U23" s="31" t="s">
        <v>102</v>
      </c>
      <c r="V23" s="31" t="s">
        <v>50</v>
      </c>
      <c r="W23" s="32" t="s">
        <v>103</v>
      </c>
    </row>
    <row r="24" spans="2:25" ht="31.5">
      <c r="B24" s="49" t="str">
        <f>'לא סחיר - כתבי אופציה'!B7:L7</f>
        <v>6. כתבי אופציה</v>
      </c>
      <c r="C24" s="31" t="s">
        <v>40</v>
      </c>
      <c r="G24" s="31" t="s">
        <v>53</v>
      </c>
      <c r="H24" s="31" t="s">
        <v>93</v>
      </c>
      <c r="K24" s="31" t="s">
        <v>94</v>
      </c>
      <c r="S24" s="31" t="s">
        <v>0</v>
      </c>
      <c r="T24" s="31" t="s">
        <v>97</v>
      </c>
      <c r="U24" s="31" t="s">
        <v>102</v>
      </c>
      <c r="V24" s="31" t="s">
        <v>50</v>
      </c>
      <c r="W24" s="32" t="s">
        <v>103</v>
      </c>
    </row>
    <row r="25" spans="2:25" ht="31.5">
      <c r="B25" s="49" t="str">
        <f>'לא סחיר - אופציות'!B7:L7</f>
        <v>7. אופציות</v>
      </c>
      <c r="C25" s="31" t="s">
        <v>40</v>
      </c>
      <c r="G25" s="31" t="s">
        <v>53</v>
      </c>
      <c r="H25" s="31" t="s">
        <v>93</v>
      </c>
      <c r="K25" s="31" t="s">
        <v>94</v>
      </c>
      <c r="S25" s="31" t="s">
        <v>0</v>
      </c>
      <c r="T25" s="31" t="s">
        <v>97</v>
      </c>
      <c r="U25" s="31" t="s">
        <v>102</v>
      </c>
      <c r="V25" s="31" t="s">
        <v>50</v>
      </c>
      <c r="W25" s="32" t="s">
        <v>103</v>
      </c>
    </row>
    <row r="26" spans="2:25" ht="31.5">
      <c r="B26" s="49" t="str">
        <f>'לא סחיר - חוזים עתידיים'!B7:K7</f>
        <v>8. חוזים עתידיים</v>
      </c>
      <c r="C26" s="31" t="s">
        <v>40</v>
      </c>
      <c r="G26" s="31" t="s">
        <v>53</v>
      </c>
      <c r="H26" s="31" t="s">
        <v>93</v>
      </c>
      <c r="K26" s="31" t="s">
        <v>94</v>
      </c>
      <c r="S26" s="31" t="s">
        <v>0</v>
      </c>
      <c r="T26" s="31" t="s">
        <v>97</v>
      </c>
      <c r="U26" s="31" t="s">
        <v>102</v>
      </c>
      <c r="V26" s="32" t="s">
        <v>103</v>
      </c>
    </row>
    <row r="27" spans="2:25" ht="31.5">
      <c r="B27" s="49" t="str">
        <f>'לא סחיר - מוצרים מובנים'!B7:Q7</f>
        <v>9. מוצרים מובנים</v>
      </c>
      <c r="C27" s="31" t="s">
        <v>40</v>
      </c>
      <c r="F27" s="31" t="s">
        <v>43</v>
      </c>
      <c r="I27" s="31" t="s">
        <v>15</v>
      </c>
      <c r="J27" s="31" t="s">
        <v>54</v>
      </c>
      <c r="K27" s="31" t="s">
        <v>94</v>
      </c>
      <c r="L27" s="31" t="s">
        <v>18</v>
      </c>
      <c r="M27" s="31" t="s">
        <v>93</v>
      </c>
      <c r="Q27" s="31" t="s">
        <v>17</v>
      </c>
      <c r="R27" s="31" t="s">
        <v>19</v>
      </c>
      <c r="S27" s="31" t="s">
        <v>0</v>
      </c>
      <c r="T27" s="31" t="s">
        <v>97</v>
      </c>
      <c r="U27" s="31" t="s">
        <v>102</v>
      </c>
      <c r="V27" s="31" t="s">
        <v>50</v>
      </c>
      <c r="W27" s="32" t="s">
        <v>103</v>
      </c>
    </row>
    <row r="28" spans="2:25" ht="31.5">
      <c r="B28" s="53" t="str">
        <f>הלוואות!B6</f>
        <v>1.ד. הלוואות:</v>
      </c>
      <c r="C28" s="31" t="s">
        <v>40</v>
      </c>
      <c r="I28" s="31" t="s">
        <v>15</v>
      </c>
      <c r="J28" s="31" t="s">
        <v>54</v>
      </c>
      <c r="L28" s="31" t="s">
        <v>18</v>
      </c>
      <c r="M28" s="31" t="s">
        <v>93</v>
      </c>
      <c r="Q28" s="14" t="s">
        <v>36</v>
      </c>
      <c r="R28" s="31" t="s">
        <v>19</v>
      </c>
      <c r="S28" s="31" t="s">
        <v>0</v>
      </c>
      <c r="T28" s="31" t="s">
        <v>97</v>
      </c>
      <c r="U28" s="31" t="s">
        <v>102</v>
      </c>
      <c r="V28" s="32" t="s">
        <v>103</v>
      </c>
    </row>
    <row r="29" spans="2:25" ht="47.25">
      <c r="B29" s="53" t="str">
        <f>'פקדונות מעל 3 חודשים'!B6:O6</f>
        <v>1.ה. פקדונות מעל 3 חודשים:</v>
      </c>
      <c r="C29" s="31" t="s">
        <v>40</v>
      </c>
      <c r="E29" s="31" t="s">
        <v>109</v>
      </c>
      <c r="I29" s="31" t="s">
        <v>15</v>
      </c>
      <c r="J29" s="31" t="s">
        <v>54</v>
      </c>
      <c r="L29" s="31" t="s">
        <v>18</v>
      </c>
      <c r="M29" s="31" t="s">
        <v>93</v>
      </c>
      <c r="O29" s="50" t="s">
        <v>44</v>
      </c>
      <c r="P29" s="51"/>
      <c r="R29" s="31" t="s">
        <v>19</v>
      </c>
      <c r="S29" s="31" t="s">
        <v>0</v>
      </c>
      <c r="T29" s="31" t="s">
        <v>97</v>
      </c>
      <c r="U29" s="31" t="s">
        <v>102</v>
      </c>
      <c r="V29" s="32" t="s">
        <v>103</v>
      </c>
    </row>
    <row r="30" spans="2:25" ht="63">
      <c r="B30" s="53" t="str">
        <f>'זכויות מקרקעין'!B6</f>
        <v>1. ו. זכויות במקרקעין:</v>
      </c>
      <c r="C30" s="14" t="s">
        <v>46</v>
      </c>
      <c r="N30" s="50" t="s">
        <v>77</v>
      </c>
      <c r="P30" s="51" t="s">
        <v>47</v>
      </c>
      <c r="U30" s="31" t="s">
        <v>102</v>
      </c>
      <c r="V30" s="15" t="s">
        <v>49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48</v>
      </c>
      <c r="R31" s="14" t="s">
        <v>45</v>
      </c>
      <c r="U31" s="31" t="s">
        <v>102</v>
      </c>
      <c r="V31" s="15" t="s">
        <v>49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99</v>
      </c>
      <c r="Y32" s="15" t="s">
        <v>98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171</v>
      </c>
      <c r="C1" s="80" t="s" vm="1">
        <v>225</v>
      </c>
    </row>
    <row r="2" spans="2:54">
      <c r="B2" s="57" t="s">
        <v>170</v>
      </c>
      <c r="C2" s="80" t="s">
        <v>226</v>
      </c>
    </row>
    <row r="3" spans="2:54">
      <c r="B3" s="57" t="s">
        <v>172</v>
      </c>
      <c r="C3" s="80" t="s">
        <v>227</v>
      </c>
    </row>
    <row r="4" spans="2:54">
      <c r="B4" s="57" t="s">
        <v>173</v>
      </c>
      <c r="C4" s="80">
        <v>9604</v>
      </c>
    </row>
    <row r="6" spans="2:54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4" ht="26.25" customHeight="1">
      <c r="B7" s="139" t="s">
        <v>90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4" s="3" customFormat="1" ht="78.75">
      <c r="B8" s="23" t="s">
        <v>108</v>
      </c>
      <c r="C8" s="31" t="s">
        <v>40</v>
      </c>
      <c r="D8" s="72" t="s">
        <v>53</v>
      </c>
      <c r="E8" s="31" t="s">
        <v>93</v>
      </c>
      <c r="F8" s="31" t="s">
        <v>94</v>
      </c>
      <c r="G8" s="31" t="s">
        <v>0</v>
      </c>
      <c r="H8" s="31" t="s">
        <v>97</v>
      </c>
      <c r="I8" s="31" t="s">
        <v>102</v>
      </c>
      <c r="J8" s="31" t="s">
        <v>50</v>
      </c>
      <c r="K8" s="72" t="s">
        <v>174</v>
      </c>
      <c r="L8" s="32" t="s">
        <v>176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52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106" t="s">
        <v>104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21.140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171</v>
      </c>
      <c r="C1" s="80" t="s" vm="1">
        <v>225</v>
      </c>
    </row>
    <row r="2" spans="2:51">
      <c r="B2" s="57" t="s">
        <v>170</v>
      </c>
      <c r="C2" s="80" t="s">
        <v>226</v>
      </c>
    </row>
    <row r="3" spans="2:51">
      <c r="B3" s="57" t="s">
        <v>172</v>
      </c>
      <c r="C3" s="80" t="s">
        <v>227</v>
      </c>
    </row>
    <row r="4" spans="2:51">
      <c r="B4" s="57" t="s">
        <v>173</v>
      </c>
      <c r="C4" s="80">
        <v>9604</v>
      </c>
    </row>
    <row r="6" spans="2:51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1" ht="26.25" customHeight="1">
      <c r="B7" s="139" t="s">
        <v>91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1" s="3" customFormat="1" ht="63">
      <c r="B8" s="23" t="s">
        <v>108</v>
      </c>
      <c r="C8" s="31" t="s">
        <v>40</v>
      </c>
      <c r="D8" s="72" t="s">
        <v>53</v>
      </c>
      <c r="E8" s="31" t="s">
        <v>93</v>
      </c>
      <c r="F8" s="31" t="s">
        <v>94</v>
      </c>
      <c r="G8" s="31" t="s">
        <v>0</v>
      </c>
      <c r="H8" s="31" t="s">
        <v>97</v>
      </c>
      <c r="I8" s="31" t="s">
        <v>102</v>
      </c>
      <c r="J8" s="72" t="s">
        <v>174</v>
      </c>
      <c r="K8" s="32" t="s">
        <v>176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52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5" t="s">
        <v>42</v>
      </c>
      <c r="C11" s="116"/>
      <c r="D11" s="116"/>
      <c r="E11" s="116"/>
      <c r="F11" s="116"/>
      <c r="G11" s="117"/>
      <c r="H11" s="120"/>
      <c r="I11" s="117">
        <v>-13.674760000000001</v>
      </c>
      <c r="J11" s="118">
        <v>1</v>
      </c>
      <c r="K11" s="118">
        <v>-8.3331052226348612E-4</v>
      </c>
      <c r="AW11" s="1"/>
    </row>
    <row r="12" spans="2:51" ht="19.5" customHeight="1">
      <c r="B12" s="121" t="s">
        <v>35</v>
      </c>
      <c r="C12" s="116"/>
      <c r="D12" s="116"/>
      <c r="E12" s="116"/>
      <c r="F12" s="116"/>
      <c r="G12" s="117"/>
      <c r="H12" s="120"/>
      <c r="I12" s="117">
        <v>-13.674760000000001</v>
      </c>
      <c r="J12" s="118">
        <v>1</v>
      </c>
      <c r="K12" s="118">
        <v>-8.3331052226348612E-4</v>
      </c>
    </row>
    <row r="13" spans="2:51">
      <c r="B13" s="100" t="s">
        <v>34</v>
      </c>
      <c r="C13" s="84"/>
      <c r="D13" s="84"/>
      <c r="E13" s="84"/>
      <c r="F13" s="84"/>
      <c r="G13" s="92"/>
      <c r="H13" s="94"/>
      <c r="I13" s="92">
        <v>-14.704520000000004</v>
      </c>
      <c r="J13" s="93">
        <v>1.075303698200188</v>
      </c>
      <c r="K13" s="93">
        <v>-8.9606188633905681E-4</v>
      </c>
    </row>
    <row r="14" spans="2:51">
      <c r="B14" s="88" t="s">
        <v>426</v>
      </c>
      <c r="C14" s="82" t="s">
        <v>427</v>
      </c>
      <c r="D14" s="95"/>
      <c r="E14" s="95" t="s">
        <v>155</v>
      </c>
      <c r="F14" s="107">
        <v>42492</v>
      </c>
      <c r="G14" s="89">
        <v>37389</v>
      </c>
      <c r="H14" s="91">
        <v>-2.8534999999999999</v>
      </c>
      <c r="I14" s="89">
        <v>-1.0668900000000001</v>
      </c>
      <c r="J14" s="90">
        <v>7.8018919527655328E-2</v>
      </c>
      <c r="K14" s="90">
        <v>-6.501398657802336E-5</v>
      </c>
    </row>
    <row r="15" spans="2:51">
      <c r="B15" s="88" t="s">
        <v>428</v>
      </c>
      <c r="C15" s="82" t="s">
        <v>429</v>
      </c>
      <c r="D15" s="95"/>
      <c r="E15" s="95" t="s">
        <v>155</v>
      </c>
      <c r="F15" s="107">
        <v>42499</v>
      </c>
      <c r="G15" s="89">
        <v>150916</v>
      </c>
      <c r="H15" s="91">
        <v>-1.9266000000000001</v>
      </c>
      <c r="I15" s="89">
        <v>-2.9076</v>
      </c>
      <c r="J15" s="90">
        <v>0.21262530384445502</v>
      </c>
      <c r="K15" s="90">
        <v>-1.7718290299305523E-4</v>
      </c>
    </row>
    <row r="16" spans="2:51" s="7" customFormat="1">
      <c r="B16" s="88" t="s">
        <v>430</v>
      </c>
      <c r="C16" s="82" t="s">
        <v>431</v>
      </c>
      <c r="D16" s="95"/>
      <c r="E16" s="95" t="s">
        <v>155</v>
      </c>
      <c r="F16" s="107">
        <v>42500</v>
      </c>
      <c r="G16" s="89">
        <v>245466</v>
      </c>
      <c r="H16" s="91">
        <v>-1.8322000000000001</v>
      </c>
      <c r="I16" s="89">
        <v>-4.49735</v>
      </c>
      <c r="J16" s="90">
        <v>0.32887962933170306</v>
      </c>
      <c r="K16" s="90">
        <v>-2.7405885568022322E-4</v>
      </c>
      <c r="AW16" s="1"/>
      <c r="AY16" s="1"/>
    </row>
    <row r="17" spans="2:51" s="7" customFormat="1">
      <c r="B17" s="88" t="s">
        <v>432</v>
      </c>
      <c r="C17" s="82" t="s">
        <v>433</v>
      </c>
      <c r="D17" s="95"/>
      <c r="E17" s="95" t="s">
        <v>155</v>
      </c>
      <c r="F17" s="107">
        <v>42467</v>
      </c>
      <c r="G17" s="89">
        <v>404613.09</v>
      </c>
      <c r="H17" s="91">
        <v>-1.7917000000000001</v>
      </c>
      <c r="I17" s="89">
        <v>-7.2496099999999997</v>
      </c>
      <c r="J17" s="90">
        <v>0.53014531882095184</v>
      </c>
      <c r="K17" s="90">
        <v>-4.4177567250222973E-4</v>
      </c>
      <c r="AW17" s="1"/>
      <c r="AY17" s="1"/>
    </row>
    <row r="18" spans="2:51" s="7" customFormat="1">
      <c r="B18" s="88" t="s">
        <v>434</v>
      </c>
      <c r="C18" s="82" t="s">
        <v>435</v>
      </c>
      <c r="D18" s="95"/>
      <c r="E18" s="95" t="s">
        <v>155</v>
      </c>
      <c r="F18" s="107">
        <v>42495</v>
      </c>
      <c r="G18" s="89">
        <v>113430</v>
      </c>
      <c r="H18" s="91">
        <v>-1.7082999999999999</v>
      </c>
      <c r="I18" s="89">
        <v>-1.93771</v>
      </c>
      <c r="J18" s="90">
        <v>0.1416997446390284</v>
      </c>
      <c r="K18" s="90">
        <v>-1.1807988820975137E-4</v>
      </c>
      <c r="AW18" s="1"/>
      <c r="AY18" s="1"/>
    </row>
    <row r="19" spans="2:51">
      <c r="B19" s="88" t="s">
        <v>436</v>
      </c>
      <c r="C19" s="82" t="s">
        <v>437</v>
      </c>
      <c r="D19" s="95"/>
      <c r="E19" s="95" t="s">
        <v>155</v>
      </c>
      <c r="F19" s="107">
        <v>42529</v>
      </c>
      <c r="G19" s="89">
        <v>325074</v>
      </c>
      <c r="H19" s="91">
        <v>-0.55410000000000004</v>
      </c>
      <c r="I19" s="89">
        <v>-1.80128</v>
      </c>
      <c r="J19" s="90">
        <v>0.13172296990952673</v>
      </c>
      <c r="K19" s="90">
        <v>-1.097661368494052E-4</v>
      </c>
    </row>
    <row r="20" spans="2:51">
      <c r="B20" s="88" t="s">
        <v>438</v>
      </c>
      <c r="C20" s="82" t="s">
        <v>439</v>
      </c>
      <c r="D20" s="95"/>
      <c r="E20" s="95" t="s">
        <v>155</v>
      </c>
      <c r="F20" s="107">
        <v>42530</v>
      </c>
      <c r="G20" s="89">
        <v>191955</v>
      </c>
      <c r="H20" s="91">
        <v>-0.1691</v>
      </c>
      <c r="I20" s="89">
        <v>-0.3246</v>
      </c>
      <c r="J20" s="90">
        <v>2.3737162480365285E-2</v>
      </c>
      <c r="K20" s="90">
        <v>-1.9780427263566426E-5</v>
      </c>
    </row>
    <row r="21" spans="2:51">
      <c r="B21" s="88" t="s">
        <v>440</v>
      </c>
      <c r="C21" s="82" t="s">
        <v>441</v>
      </c>
      <c r="D21" s="95"/>
      <c r="E21" s="95" t="s">
        <v>155</v>
      </c>
      <c r="F21" s="107">
        <v>42537</v>
      </c>
      <c r="G21" s="89">
        <v>348354</v>
      </c>
      <c r="H21" s="91">
        <v>0.64610000000000001</v>
      </c>
      <c r="I21" s="89">
        <v>2.2506399999999998</v>
      </c>
      <c r="J21" s="90">
        <v>-0.16458351005794614</v>
      </c>
      <c r="K21" s="90">
        <v>1.3714917072234483E-4</v>
      </c>
    </row>
    <row r="22" spans="2:51">
      <c r="B22" s="88" t="s">
        <v>442</v>
      </c>
      <c r="C22" s="82" t="s">
        <v>443</v>
      </c>
      <c r="D22" s="95"/>
      <c r="E22" s="95" t="s">
        <v>155</v>
      </c>
      <c r="F22" s="107">
        <v>42471</v>
      </c>
      <c r="G22" s="89">
        <v>153840</v>
      </c>
      <c r="H22" s="91">
        <v>1.9810000000000001</v>
      </c>
      <c r="I22" s="89">
        <v>3.04759</v>
      </c>
      <c r="J22" s="90">
        <v>-0.22286241221052508</v>
      </c>
      <c r="K22" s="90">
        <v>1.8571359311205299E-4</v>
      </c>
    </row>
    <row r="23" spans="2:51">
      <c r="B23" s="88" t="s">
        <v>444</v>
      </c>
      <c r="C23" s="82" t="s">
        <v>445</v>
      </c>
      <c r="D23" s="95"/>
      <c r="E23" s="95" t="s">
        <v>155</v>
      </c>
      <c r="F23" s="107">
        <v>42506</v>
      </c>
      <c r="G23" s="89">
        <v>115380</v>
      </c>
      <c r="H23" s="91">
        <v>0.90980000000000005</v>
      </c>
      <c r="I23" s="89">
        <v>1.0497300000000001</v>
      </c>
      <c r="J23" s="90">
        <v>-7.6764052897454874E-2</v>
      </c>
      <c r="K23" s="90">
        <v>6.396829301104E-5</v>
      </c>
    </row>
    <row r="24" spans="2:51">
      <c r="B24" s="88" t="s">
        <v>446</v>
      </c>
      <c r="C24" s="82" t="s">
        <v>447</v>
      </c>
      <c r="D24" s="95"/>
      <c r="E24" s="95" t="s">
        <v>155</v>
      </c>
      <c r="F24" s="107">
        <v>42527</v>
      </c>
      <c r="G24" s="89">
        <v>134610</v>
      </c>
      <c r="H24" s="91">
        <v>0.4496</v>
      </c>
      <c r="I24" s="89">
        <v>0.60521000000000003</v>
      </c>
      <c r="J24" s="90">
        <v>-4.4257449490886856E-2</v>
      </c>
      <c r="K24" s="90">
        <v>3.6880198349300789E-5</v>
      </c>
    </row>
    <row r="25" spans="2:51">
      <c r="B25" s="88" t="s">
        <v>448</v>
      </c>
      <c r="C25" s="82" t="s">
        <v>449</v>
      </c>
      <c r="D25" s="95"/>
      <c r="E25" s="95" t="s">
        <v>155</v>
      </c>
      <c r="F25" s="107">
        <v>42535</v>
      </c>
      <c r="G25" s="89">
        <v>346140</v>
      </c>
      <c r="H25" s="91">
        <v>-0.54100000000000004</v>
      </c>
      <c r="I25" s="89">
        <v>-1.8726500000000001</v>
      </c>
      <c r="J25" s="90">
        <v>0.13694207430331501</v>
      </c>
      <c r="K25" s="90">
        <v>-1.1411527145754056E-4</v>
      </c>
    </row>
    <row r="26" spans="2:51">
      <c r="B26" s="85"/>
      <c r="C26" s="82"/>
      <c r="D26" s="82"/>
      <c r="E26" s="82"/>
      <c r="F26" s="82"/>
      <c r="G26" s="89"/>
      <c r="H26" s="91"/>
      <c r="I26" s="82"/>
      <c r="J26" s="90"/>
      <c r="K26" s="82"/>
    </row>
    <row r="27" spans="2:51">
      <c r="B27" s="100" t="s">
        <v>221</v>
      </c>
      <c r="C27" s="84"/>
      <c r="D27" s="84"/>
      <c r="E27" s="84"/>
      <c r="F27" s="84"/>
      <c r="G27" s="92"/>
      <c r="H27" s="94"/>
      <c r="I27" s="92">
        <v>1.02976</v>
      </c>
      <c r="J27" s="93">
        <v>-7.5303698200187785E-2</v>
      </c>
      <c r="K27" s="93">
        <v>6.2751364075570428E-5</v>
      </c>
    </row>
    <row r="28" spans="2:51">
      <c r="B28" s="88" t="s">
        <v>450</v>
      </c>
      <c r="C28" s="82" t="s">
        <v>451</v>
      </c>
      <c r="D28" s="95"/>
      <c r="E28" s="95" t="s">
        <v>157</v>
      </c>
      <c r="F28" s="107">
        <v>42522</v>
      </c>
      <c r="G28" s="89">
        <v>43080.97</v>
      </c>
      <c r="H28" s="91">
        <v>0.41880000000000001</v>
      </c>
      <c r="I28" s="89">
        <v>0.18043999999999999</v>
      </c>
      <c r="J28" s="90">
        <v>-1.3195112747865409E-2</v>
      </c>
      <c r="K28" s="90">
        <v>1.0995626295249308E-5</v>
      </c>
    </row>
    <row r="29" spans="2:51">
      <c r="B29" s="88" t="s">
        <v>452</v>
      </c>
      <c r="C29" s="82" t="s">
        <v>453</v>
      </c>
      <c r="D29" s="95"/>
      <c r="E29" s="95" t="s">
        <v>157</v>
      </c>
      <c r="F29" s="107">
        <v>42535</v>
      </c>
      <c r="G29" s="89">
        <v>56226.52</v>
      </c>
      <c r="H29" s="91">
        <v>0.81040000000000001</v>
      </c>
      <c r="I29" s="89">
        <v>0.45563999999999999</v>
      </c>
      <c r="J29" s="90">
        <v>-3.3319780383714227E-2</v>
      </c>
      <c r="K29" s="90">
        <v>2.7765723593257564E-5</v>
      </c>
    </row>
    <row r="30" spans="2:51">
      <c r="B30" s="88" t="s">
        <v>454</v>
      </c>
      <c r="C30" s="82" t="s">
        <v>455</v>
      </c>
      <c r="D30" s="95"/>
      <c r="E30" s="95" t="s">
        <v>157</v>
      </c>
      <c r="F30" s="107">
        <v>42536</v>
      </c>
      <c r="G30" s="89">
        <v>10820.91</v>
      </c>
      <c r="H30" s="91">
        <v>0.88480000000000003</v>
      </c>
      <c r="I30" s="89">
        <v>9.5739999999999992E-2</v>
      </c>
      <c r="J30" s="90">
        <v>-7.0012197654657181E-3</v>
      </c>
      <c r="K30" s="90">
        <v>5.8341900992416803E-6</v>
      </c>
    </row>
    <row r="31" spans="2:51">
      <c r="B31" s="88" t="s">
        <v>456</v>
      </c>
      <c r="C31" s="82" t="s">
        <v>457</v>
      </c>
      <c r="D31" s="95"/>
      <c r="E31" s="95" t="s">
        <v>157</v>
      </c>
      <c r="F31" s="107">
        <v>42544</v>
      </c>
      <c r="G31" s="89">
        <v>13168.32</v>
      </c>
      <c r="H31" s="91">
        <v>2.2625999999999999</v>
      </c>
      <c r="I31" s="89">
        <v>0.29793999999999998</v>
      </c>
      <c r="J31" s="90">
        <v>-2.1787585303142429E-2</v>
      </c>
      <c r="K31" s="90">
        <v>1.8155824087821872E-5</v>
      </c>
    </row>
    <row r="32" spans="2:51">
      <c r="B32" s="85"/>
      <c r="C32" s="82"/>
      <c r="D32" s="82"/>
      <c r="E32" s="82"/>
      <c r="F32" s="82"/>
      <c r="G32" s="89"/>
      <c r="H32" s="91"/>
      <c r="I32" s="82"/>
      <c r="J32" s="90"/>
      <c r="K32" s="82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122" t="s">
        <v>468</v>
      </c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122" t="s">
        <v>104</v>
      </c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123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B116" s="81"/>
      <c r="C116" s="81"/>
      <c r="D116" s="81"/>
      <c r="E116" s="81"/>
      <c r="F116" s="81"/>
      <c r="G116" s="81"/>
      <c r="H116" s="81"/>
      <c r="I116" s="81"/>
      <c r="J116" s="81"/>
      <c r="K116" s="81"/>
    </row>
    <row r="117" spans="2:11">
      <c r="B117" s="81"/>
      <c r="C117" s="81"/>
      <c r="D117" s="81"/>
      <c r="E117" s="81"/>
      <c r="F117" s="81"/>
      <c r="G117" s="81"/>
      <c r="H117" s="81"/>
      <c r="I117" s="81"/>
      <c r="J117" s="81"/>
      <c r="K117" s="81"/>
    </row>
    <row r="118" spans="2:11">
      <c r="B118" s="81"/>
      <c r="C118" s="81"/>
      <c r="D118" s="81"/>
      <c r="E118" s="81"/>
      <c r="F118" s="81"/>
      <c r="G118" s="81"/>
      <c r="H118" s="81"/>
      <c r="I118" s="81"/>
      <c r="J118" s="81"/>
      <c r="K118" s="81"/>
    </row>
    <row r="119" spans="2:11">
      <c r="B119" s="81"/>
      <c r="C119" s="81"/>
      <c r="D119" s="81"/>
      <c r="E119" s="81"/>
      <c r="F119" s="81"/>
      <c r="G119" s="81"/>
      <c r="H119" s="81"/>
      <c r="I119" s="81"/>
      <c r="J119" s="81"/>
      <c r="K119" s="81"/>
    </row>
    <row r="120" spans="2:11">
      <c r="B120" s="81"/>
      <c r="C120" s="81"/>
      <c r="D120" s="81"/>
      <c r="E120" s="81"/>
      <c r="F120" s="81"/>
      <c r="G120" s="81"/>
      <c r="H120" s="81"/>
      <c r="I120" s="81"/>
      <c r="J120" s="81"/>
      <c r="K120" s="81"/>
    </row>
    <row r="121" spans="2:11">
      <c r="B121" s="81"/>
      <c r="C121" s="81"/>
      <c r="D121" s="81"/>
      <c r="E121" s="81"/>
      <c r="F121" s="81"/>
      <c r="G121" s="81"/>
      <c r="H121" s="81"/>
      <c r="I121" s="81"/>
      <c r="J121" s="81"/>
      <c r="K121" s="81"/>
    </row>
    <row r="122" spans="2:11">
      <c r="B122" s="81"/>
      <c r="C122" s="81"/>
      <c r="D122" s="81"/>
      <c r="E122" s="81"/>
      <c r="F122" s="81"/>
      <c r="G122" s="81"/>
      <c r="H122" s="81"/>
      <c r="I122" s="81"/>
      <c r="J122" s="81"/>
      <c r="K122" s="81"/>
    </row>
    <row r="123" spans="2:11">
      <c r="B123" s="81"/>
      <c r="C123" s="81"/>
      <c r="D123" s="81"/>
      <c r="E123" s="81"/>
      <c r="F123" s="81"/>
      <c r="G123" s="81"/>
      <c r="H123" s="81"/>
      <c r="I123" s="81"/>
      <c r="J123" s="81"/>
      <c r="K123" s="81"/>
    </row>
    <row r="124" spans="2:11">
      <c r="B124" s="81"/>
      <c r="C124" s="81"/>
      <c r="D124" s="81"/>
      <c r="E124" s="81"/>
      <c r="F124" s="81"/>
      <c r="G124" s="81"/>
      <c r="H124" s="81"/>
      <c r="I124" s="81"/>
      <c r="J124" s="81"/>
      <c r="K124" s="81"/>
    </row>
    <row r="125" spans="2:11">
      <c r="B125" s="81"/>
      <c r="C125" s="81"/>
      <c r="D125" s="81"/>
      <c r="E125" s="81"/>
      <c r="F125" s="81"/>
      <c r="G125" s="81"/>
      <c r="H125" s="81"/>
      <c r="I125" s="81"/>
      <c r="J125" s="81"/>
      <c r="K125" s="81"/>
    </row>
    <row r="126" spans="2:11">
      <c r="B126" s="81"/>
      <c r="C126" s="81"/>
      <c r="D126" s="81"/>
      <c r="E126" s="81"/>
      <c r="F126" s="81"/>
      <c r="G126" s="81"/>
      <c r="H126" s="81"/>
      <c r="I126" s="81"/>
      <c r="J126" s="81"/>
      <c r="K126" s="81"/>
    </row>
    <row r="127" spans="2:11">
      <c r="B127" s="81"/>
      <c r="C127" s="81"/>
      <c r="D127" s="81"/>
      <c r="E127" s="81"/>
      <c r="F127" s="81"/>
      <c r="G127" s="81"/>
      <c r="H127" s="81"/>
      <c r="I127" s="81"/>
      <c r="J127" s="81"/>
      <c r="K127" s="81"/>
    </row>
    <row r="128" spans="2:11">
      <c r="B128" s="81"/>
      <c r="C128" s="81"/>
      <c r="D128" s="81"/>
      <c r="E128" s="81"/>
      <c r="F128" s="81"/>
      <c r="G128" s="81"/>
      <c r="H128" s="81"/>
      <c r="I128" s="81"/>
      <c r="J128" s="81"/>
      <c r="K128" s="81"/>
    </row>
    <row r="129" spans="2:11">
      <c r="B129" s="81"/>
      <c r="C129" s="81"/>
      <c r="D129" s="81"/>
      <c r="E129" s="81"/>
      <c r="F129" s="81"/>
      <c r="G129" s="81"/>
      <c r="H129" s="81"/>
      <c r="I129" s="81"/>
      <c r="J129" s="81"/>
      <c r="K129" s="81"/>
    </row>
    <row r="130" spans="2:11">
      <c r="B130" s="81"/>
      <c r="C130" s="81"/>
      <c r="D130" s="81"/>
      <c r="E130" s="81"/>
      <c r="F130" s="81"/>
      <c r="G130" s="81"/>
      <c r="H130" s="81"/>
      <c r="I130" s="81"/>
      <c r="J130" s="81"/>
      <c r="K130" s="81"/>
    </row>
    <row r="131" spans="2:11">
      <c r="B131" s="81"/>
      <c r="C131" s="81"/>
      <c r="D131" s="81"/>
      <c r="E131" s="81"/>
      <c r="F131" s="81"/>
      <c r="G131" s="81"/>
      <c r="H131" s="81"/>
      <c r="I131" s="81"/>
      <c r="J131" s="81"/>
      <c r="K131" s="81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33 B36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171</v>
      </c>
      <c r="C1" s="80" t="s" vm="1">
        <v>225</v>
      </c>
    </row>
    <row r="2" spans="2:78">
      <c r="B2" s="57" t="s">
        <v>170</v>
      </c>
      <c r="C2" s="80" t="s">
        <v>226</v>
      </c>
    </row>
    <row r="3" spans="2:78">
      <c r="B3" s="57" t="s">
        <v>172</v>
      </c>
      <c r="C3" s="80" t="s">
        <v>227</v>
      </c>
    </row>
    <row r="4" spans="2:78">
      <c r="B4" s="57" t="s">
        <v>173</v>
      </c>
      <c r="C4" s="80">
        <v>9604</v>
      </c>
    </row>
    <row r="6" spans="2:78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92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47.25">
      <c r="B8" s="23" t="s">
        <v>108</v>
      </c>
      <c r="C8" s="31" t="s">
        <v>40</v>
      </c>
      <c r="D8" s="31" t="s">
        <v>43</v>
      </c>
      <c r="E8" s="31" t="s">
        <v>15</v>
      </c>
      <c r="F8" s="31" t="s">
        <v>54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0</v>
      </c>
      <c r="M8" s="31" t="s">
        <v>97</v>
      </c>
      <c r="N8" s="31" t="s">
        <v>102</v>
      </c>
      <c r="O8" s="31" t="s">
        <v>50</v>
      </c>
      <c r="P8" s="72" t="s">
        <v>174</v>
      </c>
      <c r="Q8" s="32" t="s">
        <v>176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52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105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171</v>
      </c>
      <c r="C1" s="80" t="s" vm="1">
        <v>225</v>
      </c>
    </row>
    <row r="2" spans="2:59">
      <c r="B2" s="57" t="s">
        <v>170</v>
      </c>
      <c r="C2" s="80" t="s">
        <v>226</v>
      </c>
    </row>
    <row r="3" spans="2:59">
      <c r="B3" s="57" t="s">
        <v>172</v>
      </c>
      <c r="C3" s="80" t="s">
        <v>227</v>
      </c>
    </row>
    <row r="4" spans="2:59">
      <c r="B4" s="57" t="s">
        <v>173</v>
      </c>
      <c r="C4" s="80">
        <v>9604</v>
      </c>
    </row>
    <row r="6" spans="2:59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59" s="3" customFormat="1" ht="78.75">
      <c r="B7" s="23" t="s">
        <v>108</v>
      </c>
      <c r="C7" s="31" t="s">
        <v>217</v>
      </c>
      <c r="D7" s="31" t="s">
        <v>40</v>
      </c>
      <c r="E7" s="31" t="s">
        <v>15</v>
      </c>
      <c r="F7" s="31" t="s">
        <v>54</v>
      </c>
      <c r="G7" s="31" t="s">
        <v>18</v>
      </c>
      <c r="H7" s="31" t="s">
        <v>93</v>
      </c>
      <c r="I7" s="14" t="s">
        <v>36</v>
      </c>
      <c r="J7" s="72" t="s">
        <v>19</v>
      </c>
      <c r="K7" s="31" t="s">
        <v>0</v>
      </c>
      <c r="L7" s="31" t="s">
        <v>97</v>
      </c>
      <c r="M7" s="31" t="s">
        <v>102</v>
      </c>
      <c r="N7" s="72" t="s">
        <v>174</v>
      </c>
      <c r="O7" s="32" t="s">
        <v>176</v>
      </c>
      <c r="P7" s="1"/>
      <c r="Q7" s="1"/>
      <c r="R7" s="1"/>
      <c r="S7" s="1"/>
      <c r="T7" s="1"/>
      <c r="U7" s="1"/>
      <c r="BF7" s="3" t="s">
        <v>154</v>
      </c>
      <c r="BG7" s="3" t="s">
        <v>156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52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152</v>
      </c>
      <c r="BG8" s="3" t="s">
        <v>155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153</v>
      </c>
      <c r="BG9" s="4" t="s">
        <v>157</v>
      </c>
    </row>
    <row r="10" spans="2:59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F10" s="1" t="s">
        <v>29</v>
      </c>
      <c r="BG10" s="4" t="s">
        <v>158</v>
      </c>
    </row>
    <row r="11" spans="2:59" ht="21.7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G11" s="1" t="s">
        <v>164</v>
      </c>
    </row>
    <row r="12" spans="2:59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1" t="s">
        <v>159</v>
      </c>
    </row>
    <row r="13" spans="2:59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G13" s="1" t="s">
        <v>160</v>
      </c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G14" s="1" t="s">
        <v>161</v>
      </c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BG15" s="1" t="s">
        <v>163</v>
      </c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G16" s="1" t="s">
        <v>162</v>
      </c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BG17" s="1" t="s">
        <v>165</v>
      </c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BG18" s="1" t="s">
        <v>166</v>
      </c>
    </row>
    <row r="19" spans="2:5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1" t="s">
        <v>167</v>
      </c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1" t="s">
        <v>168</v>
      </c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BG21" s="1" t="s">
        <v>169</v>
      </c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BG22" s="1" t="s">
        <v>29</v>
      </c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171</v>
      </c>
      <c r="C1" s="80" t="s" vm="1">
        <v>225</v>
      </c>
    </row>
    <row r="2" spans="2:64">
      <c r="B2" s="57" t="s">
        <v>170</v>
      </c>
      <c r="C2" s="80" t="s">
        <v>226</v>
      </c>
    </row>
    <row r="3" spans="2:64">
      <c r="B3" s="57" t="s">
        <v>172</v>
      </c>
      <c r="C3" s="80" t="s">
        <v>227</v>
      </c>
    </row>
    <row r="4" spans="2:64">
      <c r="B4" s="57" t="s">
        <v>173</v>
      </c>
      <c r="C4" s="80">
        <v>9604</v>
      </c>
    </row>
    <row r="6" spans="2:64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78.75">
      <c r="B7" s="60" t="s">
        <v>108</v>
      </c>
      <c r="C7" s="61" t="s">
        <v>40</v>
      </c>
      <c r="D7" s="61" t="s">
        <v>109</v>
      </c>
      <c r="E7" s="61" t="s">
        <v>15</v>
      </c>
      <c r="F7" s="61" t="s">
        <v>54</v>
      </c>
      <c r="G7" s="61" t="s">
        <v>18</v>
      </c>
      <c r="H7" s="61" t="s">
        <v>93</v>
      </c>
      <c r="I7" s="61" t="s">
        <v>44</v>
      </c>
      <c r="J7" s="61" t="s">
        <v>19</v>
      </c>
      <c r="K7" s="61" t="s">
        <v>0</v>
      </c>
      <c r="L7" s="61" t="s">
        <v>97</v>
      </c>
      <c r="M7" s="61" t="s">
        <v>102</v>
      </c>
      <c r="N7" s="77" t="s">
        <v>174</v>
      </c>
      <c r="O7" s="63" t="s">
        <v>176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52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171</v>
      </c>
      <c r="C1" s="80" t="s" vm="1">
        <v>225</v>
      </c>
    </row>
    <row r="2" spans="2:55">
      <c r="B2" s="57" t="s">
        <v>170</v>
      </c>
      <c r="C2" s="80" t="s">
        <v>226</v>
      </c>
    </row>
    <row r="3" spans="2:55">
      <c r="B3" s="57" t="s">
        <v>172</v>
      </c>
      <c r="C3" s="80" t="s">
        <v>227</v>
      </c>
    </row>
    <row r="4" spans="2:55">
      <c r="B4" s="57" t="s">
        <v>173</v>
      </c>
      <c r="C4" s="80">
        <v>9604</v>
      </c>
    </row>
    <row r="6" spans="2:55" ht="26.25" customHeight="1">
      <c r="B6" s="139" t="s">
        <v>206</v>
      </c>
      <c r="C6" s="140"/>
      <c r="D6" s="140"/>
      <c r="E6" s="140"/>
      <c r="F6" s="140"/>
      <c r="G6" s="140"/>
      <c r="H6" s="140"/>
      <c r="I6" s="141"/>
    </row>
    <row r="7" spans="2:55" s="3" customFormat="1" ht="78.75">
      <c r="B7" s="60" t="s">
        <v>108</v>
      </c>
      <c r="C7" s="62" t="s">
        <v>46</v>
      </c>
      <c r="D7" s="62" t="s">
        <v>77</v>
      </c>
      <c r="E7" s="62" t="s">
        <v>47</v>
      </c>
      <c r="F7" s="62" t="s">
        <v>93</v>
      </c>
      <c r="G7" s="62" t="s">
        <v>218</v>
      </c>
      <c r="H7" s="78" t="s">
        <v>174</v>
      </c>
      <c r="I7" s="64" t="s">
        <v>175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214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1"/>
      <c r="C10" s="81"/>
      <c r="D10" s="81"/>
      <c r="E10" s="81"/>
      <c r="F10" s="81"/>
      <c r="G10" s="81"/>
      <c r="H10" s="81"/>
      <c r="I10" s="8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7"/>
      <c r="C11" s="81"/>
      <c r="D11" s="81"/>
      <c r="E11" s="81"/>
      <c r="F11" s="81"/>
      <c r="G11" s="81"/>
      <c r="H11" s="81"/>
      <c r="I11" s="81"/>
    </row>
    <row r="12" spans="2:55">
      <c r="B12" s="97"/>
      <c r="C12" s="81"/>
      <c r="D12" s="81"/>
      <c r="E12" s="81"/>
      <c r="F12" s="81"/>
      <c r="G12" s="81"/>
      <c r="H12" s="81"/>
      <c r="I12" s="81"/>
    </row>
    <row r="13" spans="2:55">
      <c r="B13" s="81"/>
      <c r="C13" s="81"/>
      <c r="D13" s="81"/>
      <c r="E13" s="81"/>
      <c r="F13" s="81"/>
      <c r="G13" s="81"/>
      <c r="H13" s="81"/>
      <c r="I13" s="81"/>
    </row>
    <row r="14" spans="2:55">
      <c r="B14" s="81"/>
      <c r="C14" s="81"/>
      <c r="D14" s="81"/>
      <c r="E14" s="81"/>
      <c r="F14" s="81"/>
      <c r="G14" s="81"/>
      <c r="H14" s="81"/>
      <c r="I14" s="81"/>
    </row>
    <row r="15" spans="2:55">
      <c r="B15" s="81"/>
      <c r="C15" s="81"/>
      <c r="D15" s="81"/>
      <c r="E15" s="81"/>
      <c r="F15" s="81"/>
      <c r="G15" s="81"/>
      <c r="H15" s="81"/>
      <c r="I15" s="81"/>
    </row>
    <row r="16" spans="2:55">
      <c r="B16" s="81"/>
      <c r="C16" s="81"/>
      <c r="D16" s="81"/>
      <c r="E16" s="81"/>
      <c r="F16" s="81"/>
      <c r="G16" s="81"/>
      <c r="H16" s="81"/>
      <c r="I16" s="81"/>
    </row>
    <row r="17" spans="2:9">
      <c r="B17" s="81"/>
      <c r="C17" s="81"/>
      <c r="D17" s="81"/>
      <c r="E17" s="81"/>
      <c r="F17" s="81"/>
      <c r="G17" s="81"/>
      <c r="H17" s="81"/>
      <c r="I17" s="81"/>
    </row>
    <row r="18" spans="2:9">
      <c r="B18" s="81"/>
      <c r="C18" s="81"/>
      <c r="D18" s="81"/>
      <c r="E18" s="81"/>
      <c r="F18" s="81"/>
      <c r="G18" s="81"/>
      <c r="H18" s="81"/>
      <c r="I18" s="81"/>
    </row>
    <row r="19" spans="2:9">
      <c r="B19" s="81"/>
      <c r="C19" s="81"/>
      <c r="D19" s="81"/>
      <c r="E19" s="81"/>
      <c r="F19" s="81"/>
      <c r="G19" s="81"/>
      <c r="H19" s="81"/>
      <c r="I19" s="81"/>
    </row>
    <row r="20" spans="2:9">
      <c r="B20" s="81"/>
      <c r="C20" s="81"/>
      <c r="D20" s="81"/>
      <c r="E20" s="81"/>
      <c r="F20" s="81"/>
      <c r="G20" s="81"/>
      <c r="H20" s="81"/>
      <c r="I20" s="81"/>
    </row>
    <row r="21" spans="2:9">
      <c r="B21" s="81"/>
      <c r="C21" s="81"/>
      <c r="D21" s="81"/>
      <c r="E21" s="81"/>
      <c r="F21" s="81"/>
      <c r="G21" s="81"/>
      <c r="H21" s="81"/>
      <c r="I21" s="81"/>
    </row>
    <row r="22" spans="2:9">
      <c r="B22" s="81"/>
      <c r="C22" s="81"/>
      <c r="D22" s="81"/>
      <c r="E22" s="81"/>
      <c r="F22" s="81"/>
      <c r="G22" s="81"/>
      <c r="H22" s="81"/>
      <c r="I22" s="81"/>
    </row>
    <row r="23" spans="2:9">
      <c r="B23" s="81"/>
      <c r="C23" s="81"/>
      <c r="D23" s="81"/>
      <c r="E23" s="81"/>
      <c r="F23" s="81"/>
      <c r="G23" s="81"/>
      <c r="H23" s="81"/>
      <c r="I23" s="81"/>
    </row>
    <row r="24" spans="2:9">
      <c r="B24" s="81"/>
      <c r="C24" s="81"/>
      <c r="D24" s="81"/>
      <c r="E24" s="81"/>
      <c r="F24" s="81"/>
      <c r="G24" s="81"/>
      <c r="H24" s="81"/>
      <c r="I24" s="81"/>
    </row>
    <row r="25" spans="2:9">
      <c r="B25" s="81"/>
      <c r="C25" s="81"/>
      <c r="D25" s="81"/>
      <c r="E25" s="81"/>
      <c r="F25" s="81"/>
      <c r="G25" s="81"/>
      <c r="H25" s="81"/>
      <c r="I25" s="81"/>
    </row>
    <row r="26" spans="2:9">
      <c r="B26" s="81"/>
      <c r="C26" s="81"/>
      <c r="D26" s="81"/>
      <c r="E26" s="81"/>
      <c r="F26" s="81"/>
      <c r="G26" s="81"/>
      <c r="H26" s="81"/>
      <c r="I26" s="81"/>
    </row>
    <row r="27" spans="2:9">
      <c r="B27" s="81"/>
      <c r="C27" s="81"/>
      <c r="D27" s="81"/>
      <c r="E27" s="81"/>
      <c r="F27" s="81"/>
      <c r="G27" s="81"/>
      <c r="H27" s="81"/>
      <c r="I27" s="81"/>
    </row>
    <row r="28" spans="2:9">
      <c r="B28" s="81"/>
      <c r="C28" s="81"/>
      <c r="D28" s="81"/>
      <c r="E28" s="81"/>
      <c r="F28" s="81"/>
      <c r="G28" s="81"/>
      <c r="H28" s="81"/>
      <c r="I28" s="81"/>
    </row>
    <row r="29" spans="2:9">
      <c r="B29" s="81"/>
      <c r="C29" s="81"/>
      <c r="D29" s="81"/>
      <c r="E29" s="81"/>
      <c r="F29" s="81"/>
      <c r="G29" s="81"/>
      <c r="H29" s="81"/>
      <c r="I29" s="81"/>
    </row>
    <row r="30" spans="2:9">
      <c r="B30" s="81"/>
      <c r="C30" s="81"/>
      <c r="D30" s="81"/>
      <c r="E30" s="81"/>
      <c r="F30" s="81"/>
      <c r="G30" s="81"/>
      <c r="H30" s="81"/>
      <c r="I30" s="81"/>
    </row>
    <row r="31" spans="2:9">
      <c r="B31" s="81"/>
      <c r="C31" s="81"/>
      <c r="D31" s="81"/>
      <c r="E31" s="81"/>
      <c r="F31" s="81"/>
      <c r="G31" s="81"/>
      <c r="H31" s="81"/>
      <c r="I31" s="81"/>
    </row>
    <row r="32" spans="2:9">
      <c r="B32" s="81"/>
      <c r="C32" s="81"/>
      <c r="D32" s="81"/>
      <c r="E32" s="81"/>
      <c r="F32" s="81"/>
      <c r="G32" s="81"/>
      <c r="H32" s="81"/>
      <c r="I32" s="81"/>
    </row>
    <row r="33" spans="2:9">
      <c r="B33" s="81"/>
      <c r="C33" s="81"/>
      <c r="D33" s="81"/>
      <c r="E33" s="81"/>
      <c r="F33" s="81"/>
      <c r="G33" s="81"/>
      <c r="H33" s="81"/>
      <c r="I33" s="81"/>
    </row>
    <row r="34" spans="2:9">
      <c r="B34" s="81"/>
      <c r="C34" s="81"/>
      <c r="D34" s="81"/>
      <c r="E34" s="81"/>
      <c r="F34" s="81"/>
      <c r="G34" s="81"/>
      <c r="H34" s="81"/>
      <c r="I34" s="81"/>
    </row>
    <row r="35" spans="2:9">
      <c r="B35" s="81"/>
      <c r="C35" s="81"/>
      <c r="D35" s="81"/>
      <c r="E35" s="81"/>
      <c r="F35" s="81"/>
      <c r="G35" s="81"/>
      <c r="H35" s="81"/>
      <c r="I35" s="81"/>
    </row>
    <row r="36" spans="2:9">
      <c r="B36" s="81"/>
      <c r="C36" s="81"/>
      <c r="D36" s="81"/>
      <c r="E36" s="81"/>
      <c r="F36" s="81"/>
      <c r="G36" s="81"/>
      <c r="H36" s="81"/>
      <c r="I36" s="81"/>
    </row>
    <row r="37" spans="2:9">
      <c r="B37" s="81"/>
      <c r="C37" s="81"/>
      <c r="D37" s="81"/>
      <c r="E37" s="81"/>
      <c r="F37" s="81"/>
      <c r="G37" s="81"/>
      <c r="H37" s="81"/>
      <c r="I37" s="81"/>
    </row>
    <row r="38" spans="2:9">
      <c r="B38" s="81"/>
      <c r="C38" s="81"/>
      <c r="D38" s="81"/>
      <c r="E38" s="81"/>
      <c r="F38" s="81"/>
      <c r="G38" s="81"/>
      <c r="H38" s="81"/>
      <c r="I38" s="81"/>
    </row>
    <row r="39" spans="2:9">
      <c r="B39" s="81"/>
      <c r="C39" s="81"/>
      <c r="D39" s="81"/>
      <c r="E39" s="81"/>
      <c r="F39" s="81"/>
      <c r="G39" s="81"/>
      <c r="H39" s="81"/>
      <c r="I39" s="81"/>
    </row>
    <row r="40" spans="2:9">
      <c r="B40" s="81"/>
      <c r="C40" s="81"/>
      <c r="D40" s="81"/>
      <c r="E40" s="81"/>
      <c r="F40" s="81"/>
      <c r="G40" s="81"/>
      <c r="H40" s="81"/>
      <c r="I40" s="81"/>
    </row>
    <row r="41" spans="2:9">
      <c r="B41" s="81"/>
      <c r="C41" s="81"/>
      <c r="D41" s="81"/>
      <c r="E41" s="81"/>
      <c r="F41" s="81"/>
      <c r="G41" s="81"/>
      <c r="H41" s="81"/>
      <c r="I41" s="81"/>
    </row>
    <row r="42" spans="2:9">
      <c r="B42" s="81"/>
      <c r="C42" s="81"/>
      <c r="D42" s="81"/>
      <c r="E42" s="81"/>
      <c r="F42" s="81"/>
      <c r="G42" s="81"/>
      <c r="H42" s="81"/>
      <c r="I42" s="81"/>
    </row>
    <row r="43" spans="2:9">
      <c r="B43" s="81"/>
      <c r="C43" s="81"/>
      <c r="D43" s="81"/>
      <c r="E43" s="81"/>
      <c r="F43" s="81"/>
      <c r="G43" s="81"/>
      <c r="H43" s="81"/>
      <c r="I43" s="81"/>
    </row>
    <row r="44" spans="2:9">
      <c r="B44" s="81"/>
      <c r="C44" s="81"/>
      <c r="D44" s="81"/>
      <c r="E44" s="81"/>
      <c r="F44" s="81"/>
      <c r="G44" s="81"/>
      <c r="H44" s="81"/>
      <c r="I44" s="81"/>
    </row>
    <row r="45" spans="2:9">
      <c r="B45" s="81"/>
      <c r="C45" s="81"/>
      <c r="D45" s="81"/>
      <c r="E45" s="81"/>
      <c r="F45" s="81"/>
      <c r="G45" s="81"/>
      <c r="H45" s="81"/>
      <c r="I45" s="81"/>
    </row>
    <row r="46" spans="2:9">
      <c r="B46" s="81"/>
      <c r="C46" s="81"/>
      <c r="D46" s="81"/>
      <c r="E46" s="81"/>
      <c r="F46" s="81"/>
      <c r="G46" s="81"/>
      <c r="H46" s="81"/>
      <c r="I46" s="81"/>
    </row>
    <row r="47" spans="2:9">
      <c r="B47" s="81"/>
      <c r="C47" s="81"/>
      <c r="D47" s="81"/>
      <c r="E47" s="81"/>
      <c r="F47" s="81"/>
      <c r="G47" s="81"/>
      <c r="H47" s="81"/>
      <c r="I47" s="81"/>
    </row>
    <row r="48" spans="2:9">
      <c r="B48" s="81"/>
      <c r="C48" s="81"/>
      <c r="D48" s="81"/>
      <c r="E48" s="81"/>
      <c r="F48" s="81"/>
      <c r="G48" s="81"/>
      <c r="H48" s="81"/>
      <c r="I48" s="81"/>
    </row>
    <row r="49" spans="2:9">
      <c r="B49" s="81"/>
      <c r="C49" s="81"/>
      <c r="D49" s="81"/>
      <c r="E49" s="81"/>
      <c r="F49" s="81"/>
      <c r="G49" s="81"/>
      <c r="H49" s="81"/>
      <c r="I49" s="81"/>
    </row>
    <row r="50" spans="2:9">
      <c r="B50" s="81"/>
      <c r="C50" s="81"/>
      <c r="D50" s="81"/>
      <c r="E50" s="81"/>
      <c r="F50" s="81"/>
      <c r="G50" s="81"/>
      <c r="H50" s="81"/>
      <c r="I50" s="81"/>
    </row>
    <row r="51" spans="2:9">
      <c r="B51" s="81"/>
      <c r="C51" s="81"/>
      <c r="D51" s="81"/>
      <c r="E51" s="81"/>
      <c r="F51" s="81"/>
      <c r="G51" s="81"/>
      <c r="H51" s="81"/>
      <c r="I51" s="81"/>
    </row>
    <row r="52" spans="2:9">
      <c r="B52" s="81"/>
      <c r="C52" s="81"/>
      <c r="D52" s="81"/>
      <c r="E52" s="81"/>
      <c r="F52" s="81"/>
      <c r="G52" s="81"/>
      <c r="H52" s="81"/>
      <c r="I52" s="81"/>
    </row>
    <row r="53" spans="2:9">
      <c r="B53" s="81"/>
      <c r="C53" s="81"/>
      <c r="D53" s="81"/>
      <c r="E53" s="81"/>
      <c r="F53" s="81"/>
      <c r="G53" s="81"/>
      <c r="H53" s="81"/>
      <c r="I53" s="81"/>
    </row>
    <row r="54" spans="2:9">
      <c r="B54" s="81"/>
      <c r="C54" s="81"/>
      <c r="D54" s="81"/>
      <c r="E54" s="81"/>
      <c r="F54" s="81"/>
      <c r="G54" s="81"/>
      <c r="H54" s="81"/>
      <c r="I54" s="81"/>
    </row>
    <row r="55" spans="2:9">
      <c r="B55" s="81"/>
      <c r="C55" s="81"/>
      <c r="D55" s="81"/>
      <c r="E55" s="81"/>
      <c r="F55" s="81"/>
      <c r="G55" s="81"/>
      <c r="H55" s="81"/>
      <c r="I55" s="81"/>
    </row>
    <row r="56" spans="2:9">
      <c r="B56" s="81"/>
      <c r="C56" s="81"/>
      <c r="D56" s="81"/>
      <c r="E56" s="81"/>
      <c r="F56" s="81"/>
      <c r="G56" s="81"/>
      <c r="H56" s="81"/>
      <c r="I56" s="81"/>
    </row>
    <row r="57" spans="2:9">
      <c r="B57" s="81"/>
      <c r="C57" s="81"/>
      <c r="D57" s="81"/>
      <c r="E57" s="81"/>
      <c r="F57" s="81"/>
      <c r="G57" s="81"/>
      <c r="H57" s="81"/>
      <c r="I57" s="81"/>
    </row>
    <row r="58" spans="2:9">
      <c r="B58" s="81"/>
      <c r="C58" s="81"/>
      <c r="D58" s="81"/>
      <c r="E58" s="81"/>
      <c r="F58" s="81"/>
      <c r="G58" s="81"/>
      <c r="H58" s="81"/>
      <c r="I58" s="81"/>
    </row>
    <row r="59" spans="2:9">
      <c r="B59" s="81"/>
      <c r="C59" s="81"/>
      <c r="D59" s="81"/>
      <c r="E59" s="81"/>
      <c r="F59" s="81"/>
      <c r="G59" s="81"/>
      <c r="H59" s="81"/>
      <c r="I59" s="81"/>
    </row>
    <row r="60" spans="2:9">
      <c r="B60" s="81"/>
      <c r="C60" s="81"/>
      <c r="D60" s="81"/>
      <c r="E60" s="81"/>
      <c r="F60" s="81"/>
      <c r="G60" s="81"/>
      <c r="H60" s="81"/>
      <c r="I60" s="81"/>
    </row>
    <row r="61" spans="2:9">
      <c r="B61" s="81"/>
      <c r="C61" s="81"/>
      <c r="D61" s="81"/>
      <c r="E61" s="81"/>
      <c r="F61" s="81"/>
      <c r="G61" s="81"/>
      <c r="H61" s="81"/>
      <c r="I61" s="81"/>
    </row>
    <row r="62" spans="2:9">
      <c r="B62" s="81"/>
      <c r="C62" s="81"/>
      <c r="D62" s="81"/>
      <c r="E62" s="81"/>
      <c r="F62" s="81"/>
      <c r="G62" s="81"/>
      <c r="H62" s="81"/>
      <c r="I62" s="81"/>
    </row>
    <row r="63" spans="2:9">
      <c r="B63" s="81"/>
      <c r="C63" s="81"/>
      <c r="D63" s="81"/>
      <c r="E63" s="81"/>
      <c r="F63" s="81"/>
      <c r="G63" s="81"/>
      <c r="H63" s="81"/>
      <c r="I63" s="81"/>
    </row>
    <row r="64" spans="2:9">
      <c r="B64" s="81"/>
      <c r="C64" s="81"/>
      <c r="D64" s="81"/>
      <c r="E64" s="81"/>
      <c r="F64" s="81"/>
      <c r="G64" s="81"/>
      <c r="H64" s="81"/>
      <c r="I64" s="81"/>
    </row>
    <row r="65" spans="2:9">
      <c r="B65" s="81"/>
      <c r="C65" s="81"/>
      <c r="D65" s="81"/>
      <c r="E65" s="81"/>
      <c r="F65" s="81"/>
      <c r="G65" s="81"/>
      <c r="H65" s="81"/>
      <c r="I65" s="81"/>
    </row>
    <row r="66" spans="2:9">
      <c r="B66" s="81"/>
      <c r="C66" s="81"/>
      <c r="D66" s="81"/>
      <c r="E66" s="81"/>
      <c r="F66" s="81"/>
      <c r="G66" s="81"/>
      <c r="H66" s="81"/>
      <c r="I66" s="81"/>
    </row>
    <row r="67" spans="2:9">
      <c r="B67" s="81"/>
      <c r="C67" s="81"/>
      <c r="D67" s="81"/>
      <c r="E67" s="81"/>
      <c r="F67" s="81"/>
      <c r="G67" s="81"/>
      <c r="H67" s="81"/>
      <c r="I67" s="81"/>
    </row>
    <row r="68" spans="2:9">
      <c r="B68" s="81"/>
      <c r="C68" s="81"/>
      <c r="D68" s="81"/>
      <c r="E68" s="81"/>
      <c r="F68" s="81"/>
      <c r="G68" s="81"/>
      <c r="H68" s="81"/>
      <c r="I68" s="81"/>
    </row>
    <row r="69" spans="2:9">
      <c r="B69" s="81"/>
      <c r="C69" s="81"/>
      <c r="D69" s="81"/>
      <c r="E69" s="81"/>
      <c r="F69" s="81"/>
      <c r="G69" s="81"/>
      <c r="H69" s="81"/>
      <c r="I69" s="81"/>
    </row>
    <row r="70" spans="2:9">
      <c r="B70" s="81"/>
      <c r="C70" s="81"/>
      <c r="D70" s="81"/>
      <c r="E70" s="81"/>
      <c r="F70" s="81"/>
      <c r="G70" s="81"/>
      <c r="H70" s="81"/>
      <c r="I70" s="81"/>
    </row>
    <row r="71" spans="2:9">
      <c r="B71" s="81"/>
      <c r="C71" s="81"/>
      <c r="D71" s="81"/>
      <c r="E71" s="81"/>
      <c r="F71" s="81"/>
      <c r="G71" s="81"/>
      <c r="H71" s="81"/>
      <c r="I71" s="81"/>
    </row>
    <row r="72" spans="2:9">
      <c r="B72" s="81"/>
      <c r="C72" s="81"/>
      <c r="D72" s="81"/>
      <c r="E72" s="81"/>
      <c r="F72" s="81"/>
      <c r="G72" s="81"/>
      <c r="H72" s="81"/>
      <c r="I72" s="81"/>
    </row>
    <row r="73" spans="2:9">
      <c r="B73" s="81"/>
      <c r="C73" s="81"/>
      <c r="D73" s="81"/>
      <c r="E73" s="81"/>
      <c r="F73" s="81"/>
      <c r="G73" s="81"/>
      <c r="H73" s="81"/>
      <c r="I73" s="81"/>
    </row>
    <row r="74" spans="2:9">
      <c r="B74" s="81"/>
      <c r="C74" s="81"/>
      <c r="D74" s="81"/>
      <c r="E74" s="81"/>
      <c r="F74" s="81"/>
      <c r="G74" s="81"/>
      <c r="H74" s="81"/>
      <c r="I74" s="81"/>
    </row>
    <row r="75" spans="2:9">
      <c r="B75" s="81"/>
      <c r="C75" s="81"/>
      <c r="D75" s="81"/>
      <c r="E75" s="81"/>
      <c r="F75" s="81"/>
      <c r="G75" s="81"/>
      <c r="H75" s="81"/>
      <c r="I75" s="81"/>
    </row>
    <row r="76" spans="2:9">
      <c r="B76" s="81"/>
      <c r="C76" s="81"/>
      <c r="D76" s="81"/>
      <c r="E76" s="81"/>
      <c r="F76" s="81"/>
      <c r="G76" s="81"/>
      <c r="H76" s="81"/>
      <c r="I76" s="81"/>
    </row>
    <row r="77" spans="2:9">
      <c r="B77" s="81"/>
      <c r="C77" s="81"/>
      <c r="D77" s="81"/>
      <c r="E77" s="81"/>
      <c r="F77" s="81"/>
      <c r="G77" s="81"/>
      <c r="H77" s="81"/>
      <c r="I77" s="81"/>
    </row>
    <row r="78" spans="2:9">
      <c r="B78" s="81"/>
      <c r="C78" s="81"/>
      <c r="D78" s="81"/>
      <c r="E78" s="81"/>
      <c r="F78" s="81"/>
      <c r="G78" s="81"/>
      <c r="H78" s="81"/>
      <c r="I78" s="81"/>
    </row>
    <row r="79" spans="2:9">
      <c r="B79" s="81"/>
      <c r="C79" s="81"/>
      <c r="D79" s="81"/>
      <c r="E79" s="81"/>
      <c r="F79" s="81"/>
      <c r="G79" s="81"/>
      <c r="H79" s="81"/>
      <c r="I79" s="81"/>
    </row>
    <row r="80" spans="2:9">
      <c r="B80" s="81"/>
      <c r="C80" s="81"/>
      <c r="D80" s="81"/>
      <c r="E80" s="81"/>
      <c r="F80" s="81"/>
      <c r="G80" s="81"/>
      <c r="H80" s="81"/>
      <c r="I80" s="81"/>
    </row>
    <row r="81" spans="2:9">
      <c r="B81" s="81"/>
      <c r="C81" s="81"/>
      <c r="D81" s="81"/>
      <c r="E81" s="81"/>
      <c r="F81" s="81"/>
      <c r="G81" s="81"/>
      <c r="H81" s="81"/>
      <c r="I81" s="81"/>
    </row>
    <row r="82" spans="2:9">
      <c r="B82" s="81"/>
      <c r="C82" s="81"/>
      <c r="D82" s="81"/>
      <c r="E82" s="81"/>
      <c r="F82" s="81"/>
      <c r="G82" s="81"/>
      <c r="H82" s="81"/>
      <c r="I82" s="81"/>
    </row>
    <row r="83" spans="2:9">
      <c r="B83" s="81"/>
      <c r="C83" s="81"/>
      <c r="D83" s="81"/>
      <c r="E83" s="81"/>
      <c r="F83" s="81"/>
      <c r="G83" s="81"/>
      <c r="H83" s="81"/>
      <c r="I83" s="81"/>
    </row>
    <row r="84" spans="2:9">
      <c r="B84" s="81"/>
      <c r="C84" s="81"/>
      <c r="D84" s="81"/>
      <c r="E84" s="81"/>
      <c r="F84" s="81"/>
      <c r="G84" s="81"/>
      <c r="H84" s="81"/>
      <c r="I84" s="81"/>
    </row>
    <row r="85" spans="2:9">
      <c r="B85" s="81"/>
      <c r="C85" s="81"/>
      <c r="D85" s="81"/>
      <c r="E85" s="81"/>
      <c r="F85" s="81"/>
      <c r="G85" s="81"/>
      <c r="H85" s="81"/>
      <c r="I85" s="81"/>
    </row>
    <row r="86" spans="2:9">
      <c r="B86" s="81"/>
      <c r="C86" s="81"/>
      <c r="D86" s="81"/>
      <c r="E86" s="81"/>
      <c r="F86" s="81"/>
      <c r="G86" s="81"/>
      <c r="H86" s="81"/>
      <c r="I86" s="81"/>
    </row>
    <row r="87" spans="2:9">
      <c r="B87" s="81"/>
      <c r="C87" s="81"/>
      <c r="D87" s="81"/>
      <c r="E87" s="81"/>
      <c r="F87" s="81"/>
      <c r="G87" s="81"/>
      <c r="H87" s="81"/>
      <c r="I87" s="81"/>
    </row>
    <row r="88" spans="2:9">
      <c r="B88" s="81"/>
      <c r="C88" s="81"/>
      <c r="D88" s="81"/>
      <c r="E88" s="81"/>
      <c r="F88" s="81"/>
      <c r="G88" s="81"/>
      <c r="H88" s="81"/>
      <c r="I88" s="81"/>
    </row>
    <row r="89" spans="2:9">
      <c r="B89" s="81"/>
      <c r="C89" s="81"/>
      <c r="D89" s="81"/>
      <c r="E89" s="81"/>
      <c r="F89" s="81"/>
      <c r="G89" s="81"/>
      <c r="H89" s="81"/>
      <c r="I89" s="81"/>
    </row>
    <row r="90" spans="2:9">
      <c r="B90" s="81"/>
      <c r="C90" s="81"/>
      <c r="D90" s="81"/>
      <c r="E90" s="81"/>
      <c r="F90" s="81"/>
      <c r="G90" s="81"/>
      <c r="H90" s="81"/>
      <c r="I90" s="81"/>
    </row>
    <row r="91" spans="2:9">
      <c r="B91" s="81"/>
      <c r="C91" s="81"/>
      <c r="D91" s="81"/>
      <c r="E91" s="81"/>
      <c r="F91" s="81"/>
      <c r="G91" s="81"/>
      <c r="H91" s="81"/>
      <c r="I91" s="81"/>
    </row>
    <row r="92" spans="2:9">
      <c r="B92" s="81"/>
      <c r="C92" s="81"/>
      <c r="D92" s="81"/>
      <c r="E92" s="81"/>
      <c r="F92" s="81"/>
      <c r="G92" s="81"/>
      <c r="H92" s="81"/>
      <c r="I92" s="81"/>
    </row>
    <row r="93" spans="2:9">
      <c r="B93" s="81"/>
      <c r="C93" s="81"/>
      <c r="D93" s="81"/>
      <c r="E93" s="81"/>
      <c r="F93" s="81"/>
      <c r="G93" s="81"/>
      <c r="H93" s="81"/>
      <c r="I93" s="81"/>
    </row>
    <row r="94" spans="2:9">
      <c r="B94" s="81"/>
      <c r="C94" s="81"/>
      <c r="D94" s="81"/>
      <c r="E94" s="81"/>
      <c r="F94" s="81"/>
      <c r="G94" s="81"/>
      <c r="H94" s="81"/>
      <c r="I94" s="81"/>
    </row>
    <row r="95" spans="2:9">
      <c r="B95" s="81"/>
      <c r="C95" s="81"/>
      <c r="D95" s="81"/>
      <c r="E95" s="81"/>
      <c r="F95" s="81"/>
      <c r="G95" s="81"/>
      <c r="H95" s="81"/>
      <c r="I95" s="81"/>
    </row>
    <row r="96" spans="2:9">
      <c r="B96" s="81"/>
      <c r="C96" s="81"/>
      <c r="D96" s="81"/>
      <c r="E96" s="81"/>
      <c r="F96" s="81"/>
      <c r="G96" s="81"/>
      <c r="H96" s="81"/>
      <c r="I96" s="81"/>
    </row>
    <row r="97" spans="2:9">
      <c r="B97" s="81"/>
      <c r="C97" s="81"/>
      <c r="D97" s="81"/>
      <c r="E97" s="81"/>
      <c r="F97" s="81"/>
      <c r="G97" s="81"/>
      <c r="H97" s="81"/>
      <c r="I97" s="81"/>
    </row>
    <row r="98" spans="2:9">
      <c r="B98" s="81"/>
      <c r="C98" s="81"/>
      <c r="D98" s="81"/>
      <c r="E98" s="81"/>
      <c r="F98" s="81"/>
      <c r="G98" s="81"/>
      <c r="H98" s="81"/>
      <c r="I98" s="81"/>
    </row>
    <row r="99" spans="2:9">
      <c r="B99" s="81"/>
      <c r="C99" s="81"/>
      <c r="D99" s="81"/>
      <c r="E99" s="81"/>
      <c r="F99" s="81"/>
      <c r="G99" s="81"/>
      <c r="H99" s="81"/>
      <c r="I99" s="81"/>
    </row>
    <row r="100" spans="2:9">
      <c r="B100" s="81"/>
      <c r="C100" s="81"/>
      <c r="D100" s="81"/>
      <c r="E100" s="81"/>
      <c r="F100" s="81"/>
      <c r="G100" s="81"/>
      <c r="H100" s="81"/>
      <c r="I100" s="81"/>
    </row>
    <row r="101" spans="2:9">
      <c r="B101" s="81"/>
      <c r="C101" s="81"/>
      <c r="D101" s="81"/>
      <c r="E101" s="81"/>
      <c r="F101" s="81"/>
      <c r="G101" s="81"/>
      <c r="H101" s="81"/>
      <c r="I101" s="81"/>
    </row>
    <row r="102" spans="2:9">
      <c r="B102" s="81"/>
      <c r="C102" s="81"/>
      <c r="D102" s="81"/>
      <c r="E102" s="81"/>
      <c r="F102" s="81"/>
      <c r="G102" s="81"/>
      <c r="H102" s="81"/>
      <c r="I102" s="81"/>
    </row>
    <row r="103" spans="2:9">
      <c r="B103" s="81"/>
      <c r="C103" s="81"/>
      <c r="D103" s="81"/>
      <c r="E103" s="81"/>
      <c r="F103" s="81"/>
      <c r="G103" s="81"/>
      <c r="H103" s="81"/>
      <c r="I103" s="81"/>
    </row>
    <row r="104" spans="2:9">
      <c r="B104" s="81"/>
      <c r="C104" s="81"/>
      <c r="D104" s="81"/>
      <c r="E104" s="81"/>
      <c r="F104" s="81"/>
      <c r="G104" s="81"/>
      <c r="H104" s="81"/>
      <c r="I104" s="81"/>
    </row>
    <row r="105" spans="2:9">
      <c r="B105" s="81"/>
      <c r="C105" s="81"/>
      <c r="D105" s="81"/>
      <c r="E105" s="81"/>
      <c r="F105" s="81"/>
      <c r="G105" s="81"/>
      <c r="H105" s="81"/>
      <c r="I105" s="81"/>
    </row>
    <row r="106" spans="2:9">
      <c r="B106" s="81"/>
      <c r="C106" s="81"/>
      <c r="D106" s="81"/>
      <c r="E106" s="81"/>
      <c r="F106" s="81"/>
      <c r="G106" s="81"/>
      <c r="H106" s="81"/>
      <c r="I106" s="81"/>
    </row>
    <row r="107" spans="2:9">
      <c r="B107" s="81"/>
      <c r="C107" s="81"/>
      <c r="D107" s="81"/>
      <c r="E107" s="81"/>
      <c r="F107" s="81"/>
      <c r="G107" s="81"/>
      <c r="H107" s="81"/>
      <c r="I107" s="81"/>
    </row>
    <row r="108" spans="2:9">
      <c r="B108" s="81"/>
      <c r="C108" s="81"/>
      <c r="D108" s="81"/>
      <c r="E108" s="81"/>
      <c r="F108" s="81"/>
      <c r="G108" s="81"/>
      <c r="H108" s="81"/>
      <c r="I108" s="81"/>
    </row>
    <row r="109" spans="2:9">
      <c r="B109" s="81"/>
      <c r="C109" s="81"/>
      <c r="D109" s="81"/>
      <c r="E109" s="81"/>
      <c r="F109" s="81"/>
      <c r="G109" s="81"/>
      <c r="H109" s="81"/>
      <c r="I109" s="8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80" t="s" vm="1">
        <v>225</v>
      </c>
    </row>
    <row r="2" spans="2:60">
      <c r="B2" s="57" t="s">
        <v>170</v>
      </c>
      <c r="C2" s="80" t="s">
        <v>226</v>
      </c>
    </row>
    <row r="3" spans="2:60">
      <c r="B3" s="57" t="s">
        <v>172</v>
      </c>
      <c r="C3" s="80" t="s">
        <v>227</v>
      </c>
    </row>
    <row r="4" spans="2:60">
      <c r="B4" s="57" t="s">
        <v>173</v>
      </c>
      <c r="C4" s="80">
        <v>9604</v>
      </c>
    </row>
    <row r="6" spans="2:60" ht="26.25" customHeight="1">
      <c r="B6" s="139" t="s">
        <v>207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66">
      <c r="B7" s="60" t="s">
        <v>108</v>
      </c>
      <c r="C7" s="60" t="s">
        <v>109</v>
      </c>
      <c r="D7" s="60" t="s">
        <v>15</v>
      </c>
      <c r="E7" s="60" t="s">
        <v>16</v>
      </c>
      <c r="F7" s="60" t="s">
        <v>48</v>
      </c>
      <c r="G7" s="60" t="s">
        <v>93</v>
      </c>
      <c r="H7" s="60" t="s">
        <v>45</v>
      </c>
      <c r="I7" s="60" t="s">
        <v>102</v>
      </c>
      <c r="J7" s="79" t="s">
        <v>174</v>
      </c>
      <c r="K7" s="60" t="s">
        <v>175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80" t="s" vm="1">
        <v>225</v>
      </c>
    </row>
    <row r="2" spans="2:60">
      <c r="B2" s="57" t="s">
        <v>170</v>
      </c>
      <c r="C2" s="80" t="s">
        <v>226</v>
      </c>
    </row>
    <row r="3" spans="2:60">
      <c r="B3" s="57" t="s">
        <v>172</v>
      </c>
      <c r="C3" s="80" t="s">
        <v>227</v>
      </c>
    </row>
    <row r="4" spans="2:60">
      <c r="B4" s="57" t="s">
        <v>173</v>
      </c>
      <c r="C4" s="80">
        <v>9604</v>
      </c>
    </row>
    <row r="6" spans="2:60" ht="26.25" customHeight="1">
      <c r="B6" s="139" t="s">
        <v>208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78.75">
      <c r="B7" s="60" t="s">
        <v>108</v>
      </c>
      <c r="C7" s="78" t="s">
        <v>224</v>
      </c>
      <c r="D7" s="62" t="s">
        <v>15</v>
      </c>
      <c r="E7" s="62" t="s">
        <v>16</v>
      </c>
      <c r="F7" s="62" t="s">
        <v>48</v>
      </c>
      <c r="G7" s="62" t="s">
        <v>93</v>
      </c>
      <c r="H7" s="62" t="s">
        <v>45</v>
      </c>
      <c r="I7" s="62" t="s">
        <v>102</v>
      </c>
      <c r="J7" s="78" t="s">
        <v>174</v>
      </c>
      <c r="K7" s="64" t="s">
        <v>175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171</v>
      </c>
      <c r="C1" s="80" t="s" vm="1">
        <v>225</v>
      </c>
    </row>
    <row r="2" spans="2:47">
      <c r="B2" s="57" t="s">
        <v>170</v>
      </c>
      <c r="C2" s="80" t="s">
        <v>226</v>
      </c>
    </row>
    <row r="3" spans="2:47">
      <c r="B3" s="57" t="s">
        <v>172</v>
      </c>
      <c r="C3" s="80" t="s">
        <v>227</v>
      </c>
    </row>
    <row r="4" spans="2:47">
      <c r="B4" s="57" t="s">
        <v>173</v>
      </c>
      <c r="C4" s="80">
        <v>9604</v>
      </c>
    </row>
    <row r="6" spans="2:47" ht="26.25" customHeight="1">
      <c r="B6" s="139" t="s">
        <v>209</v>
      </c>
      <c r="C6" s="140"/>
      <c r="D6" s="140"/>
    </row>
    <row r="7" spans="2:47" s="3" customFormat="1" ht="33">
      <c r="B7" s="60" t="s">
        <v>108</v>
      </c>
      <c r="C7" s="66" t="s">
        <v>99</v>
      </c>
      <c r="D7" s="67" t="s">
        <v>98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7"/>
      <c r="C11" s="81"/>
      <c r="D11" s="81"/>
    </row>
    <row r="12" spans="2:47">
      <c r="B12" s="97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80" t="s" vm="1">
        <v>225</v>
      </c>
    </row>
    <row r="2" spans="2:18">
      <c r="B2" s="57" t="s">
        <v>170</v>
      </c>
      <c r="C2" s="80" t="s">
        <v>226</v>
      </c>
    </row>
    <row r="3" spans="2:18">
      <c r="B3" s="57" t="s">
        <v>172</v>
      </c>
      <c r="C3" s="80" t="s">
        <v>227</v>
      </c>
    </row>
    <row r="4" spans="2:18">
      <c r="B4" s="57" t="s">
        <v>173</v>
      </c>
      <c r="C4" s="80">
        <v>9604</v>
      </c>
    </row>
    <row r="6" spans="2:18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108</v>
      </c>
      <c r="C7" s="31" t="s">
        <v>40</v>
      </c>
      <c r="D7" s="72" t="s">
        <v>53</v>
      </c>
      <c r="E7" s="31" t="s">
        <v>15</v>
      </c>
      <c r="F7" s="31" t="s">
        <v>54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210</v>
      </c>
      <c r="L7" s="31" t="s">
        <v>0</v>
      </c>
      <c r="M7" s="31" t="s">
        <v>211</v>
      </c>
      <c r="N7" s="31" t="s">
        <v>50</v>
      </c>
      <c r="O7" s="72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140625" style="2" bestFit="1" customWidth="1"/>
    <col min="4" max="4" width="6.5703125" style="2" bestFit="1" customWidth="1"/>
    <col min="5" max="5" width="5.8554687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171</v>
      </c>
      <c r="C1" s="80" t="s" vm="1">
        <v>225</v>
      </c>
    </row>
    <row r="2" spans="2:13">
      <c r="B2" s="57" t="s">
        <v>170</v>
      </c>
      <c r="C2" s="80" t="s">
        <v>226</v>
      </c>
    </row>
    <row r="3" spans="2:13">
      <c r="B3" s="57" t="s">
        <v>172</v>
      </c>
      <c r="C3" s="80" t="s">
        <v>227</v>
      </c>
    </row>
    <row r="4" spans="2:13">
      <c r="B4" s="57" t="s">
        <v>173</v>
      </c>
      <c r="C4" s="80">
        <v>9604</v>
      </c>
    </row>
    <row r="6" spans="2:13" ht="26.25" customHeight="1">
      <c r="B6" s="129" t="s">
        <v>201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</row>
    <row r="7" spans="2:13" s="3" customFormat="1" ht="63">
      <c r="B7" s="13" t="s">
        <v>107</v>
      </c>
      <c r="C7" s="14" t="s">
        <v>40</v>
      </c>
      <c r="D7" s="14" t="s">
        <v>109</v>
      </c>
      <c r="E7" s="14" t="s">
        <v>15</v>
      </c>
      <c r="F7" s="14" t="s">
        <v>54</v>
      </c>
      <c r="G7" s="14" t="s">
        <v>93</v>
      </c>
      <c r="H7" s="14" t="s">
        <v>17</v>
      </c>
      <c r="I7" s="14" t="s">
        <v>19</v>
      </c>
      <c r="J7" s="14" t="s">
        <v>51</v>
      </c>
      <c r="K7" s="14" t="s">
        <v>174</v>
      </c>
      <c r="L7" s="14" t="s">
        <v>175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5" t="s">
        <v>39</v>
      </c>
      <c r="C10" s="116"/>
      <c r="D10" s="116"/>
      <c r="E10" s="116"/>
      <c r="F10" s="116"/>
      <c r="G10" s="116"/>
      <c r="H10" s="116"/>
      <c r="I10" s="116"/>
      <c r="J10" s="117">
        <v>1572.07494</v>
      </c>
      <c r="K10" s="118">
        <v>1</v>
      </c>
      <c r="L10" s="118">
        <v>9.5798872469333177E-2</v>
      </c>
    </row>
    <row r="11" spans="2:13">
      <c r="B11" s="121" t="s">
        <v>223</v>
      </c>
      <c r="C11" s="116"/>
      <c r="D11" s="116"/>
      <c r="E11" s="116"/>
      <c r="F11" s="116"/>
      <c r="G11" s="116"/>
      <c r="H11" s="116"/>
      <c r="I11" s="116"/>
      <c r="J11" s="117">
        <v>1572.07494</v>
      </c>
      <c r="K11" s="118">
        <v>1</v>
      </c>
      <c r="L11" s="118">
        <v>9.5798872469333177E-2</v>
      </c>
    </row>
    <row r="12" spans="2:13">
      <c r="B12" s="100" t="s">
        <v>37</v>
      </c>
      <c r="C12" s="84"/>
      <c r="D12" s="84"/>
      <c r="E12" s="84"/>
      <c r="F12" s="84"/>
      <c r="G12" s="84"/>
      <c r="H12" s="84"/>
      <c r="I12" s="84"/>
      <c r="J12" s="92">
        <v>1745.6471899999999</v>
      </c>
      <c r="K12" s="93">
        <v>1.1104096538807495</v>
      </c>
      <c r="L12" s="93">
        <v>0.10637599282083832</v>
      </c>
    </row>
    <row r="13" spans="2:13">
      <c r="B13" s="88" t="s">
        <v>461</v>
      </c>
      <c r="C13" s="82" t="s">
        <v>462</v>
      </c>
      <c r="D13" s="82">
        <v>10</v>
      </c>
      <c r="E13" s="82" t="s">
        <v>260</v>
      </c>
      <c r="F13" s="82" t="s">
        <v>154</v>
      </c>
      <c r="G13" s="95" t="s">
        <v>156</v>
      </c>
      <c r="H13" s="96">
        <v>0</v>
      </c>
      <c r="I13" s="96">
        <v>0</v>
      </c>
      <c r="J13" s="89">
        <v>1745.6471899999999</v>
      </c>
      <c r="K13" s="90">
        <v>1.1104096538807495</v>
      </c>
      <c r="L13" s="90">
        <v>0.10637599282083832</v>
      </c>
    </row>
    <row r="14" spans="2:13">
      <c r="B14" s="85"/>
      <c r="C14" s="82"/>
      <c r="D14" s="82"/>
      <c r="E14" s="82"/>
      <c r="F14" s="82"/>
      <c r="G14" s="82"/>
      <c r="H14" s="82"/>
      <c r="I14" s="82"/>
      <c r="J14" s="82"/>
      <c r="K14" s="90"/>
      <c r="L14" s="82"/>
    </row>
    <row r="15" spans="2:13">
      <c r="B15" s="100" t="s">
        <v>38</v>
      </c>
      <c r="C15" s="84"/>
      <c r="D15" s="84"/>
      <c r="E15" s="84"/>
      <c r="F15" s="84"/>
      <c r="G15" s="84"/>
      <c r="H15" s="84"/>
      <c r="I15" s="84"/>
      <c r="J15" s="92">
        <v>-173.57225000000003</v>
      </c>
      <c r="K15" s="93">
        <v>-0.1104096538807495</v>
      </c>
      <c r="L15" s="93">
        <v>-1.0577120351505138E-2</v>
      </c>
    </row>
    <row r="16" spans="2:13">
      <c r="B16" s="88" t="s">
        <v>461</v>
      </c>
      <c r="C16" s="82" t="s">
        <v>463</v>
      </c>
      <c r="D16" s="82">
        <v>10</v>
      </c>
      <c r="E16" s="82" t="s">
        <v>260</v>
      </c>
      <c r="F16" s="82" t="s">
        <v>154</v>
      </c>
      <c r="G16" s="95" t="s">
        <v>158</v>
      </c>
      <c r="H16" s="96">
        <v>0</v>
      </c>
      <c r="I16" s="96">
        <v>0</v>
      </c>
      <c r="J16" s="89">
        <v>1.09145</v>
      </c>
      <c r="K16" s="90">
        <v>6.9427351853849927E-4</v>
      </c>
      <c r="L16" s="90">
        <v>6.6510620261304908E-5</v>
      </c>
    </row>
    <row r="17" spans="2:16">
      <c r="B17" s="88" t="s">
        <v>461</v>
      </c>
      <c r="C17" s="82" t="s">
        <v>464</v>
      </c>
      <c r="D17" s="82">
        <v>10</v>
      </c>
      <c r="E17" s="82" t="s">
        <v>260</v>
      </c>
      <c r="F17" s="82" t="s">
        <v>154</v>
      </c>
      <c r="G17" s="95" t="s">
        <v>155</v>
      </c>
      <c r="H17" s="96">
        <v>0</v>
      </c>
      <c r="I17" s="96">
        <v>0</v>
      </c>
      <c r="J17" s="89">
        <v>-265.31227999999999</v>
      </c>
      <c r="K17" s="90">
        <v>-0.16876566965694395</v>
      </c>
      <c r="L17" s="90">
        <v>-1.6167560864667186E-2</v>
      </c>
      <c r="N17" s="119"/>
      <c r="O17" s="119"/>
      <c r="P17" s="119"/>
    </row>
    <row r="18" spans="2:16">
      <c r="B18" s="88" t="s">
        <v>461</v>
      </c>
      <c r="C18" s="82" t="s">
        <v>465</v>
      </c>
      <c r="D18" s="82">
        <v>10</v>
      </c>
      <c r="E18" s="82" t="s">
        <v>260</v>
      </c>
      <c r="F18" s="82" t="s">
        <v>154</v>
      </c>
      <c r="G18" s="95" t="s">
        <v>157</v>
      </c>
      <c r="H18" s="96">
        <v>0</v>
      </c>
      <c r="I18" s="96">
        <v>0</v>
      </c>
      <c r="J18" s="89">
        <v>83.178039999999996</v>
      </c>
      <c r="K18" s="90">
        <v>5.2909716886651727E-2</v>
      </c>
      <c r="L18" s="90">
        <v>5.0686912204128722E-3</v>
      </c>
    </row>
    <row r="19" spans="2:16">
      <c r="B19" s="88" t="s">
        <v>461</v>
      </c>
      <c r="C19" s="82" t="s">
        <v>466</v>
      </c>
      <c r="D19" s="82">
        <v>10</v>
      </c>
      <c r="E19" s="82" t="s">
        <v>260</v>
      </c>
      <c r="F19" s="82" t="s">
        <v>154</v>
      </c>
      <c r="G19" s="95" t="s">
        <v>165</v>
      </c>
      <c r="H19" s="96">
        <v>0</v>
      </c>
      <c r="I19" s="96">
        <v>0</v>
      </c>
      <c r="J19" s="89">
        <v>7.4705399999999997</v>
      </c>
      <c r="K19" s="90">
        <v>4.7520253710042603E-3</v>
      </c>
      <c r="L19" s="90">
        <v>4.552386724878728E-4</v>
      </c>
    </row>
    <row r="20" spans="2:16">
      <c r="B20" s="85"/>
      <c r="C20" s="82"/>
      <c r="D20" s="82"/>
      <c r="E20" s="82"/>
      <c r="F20" s="82"/>
      <c r="G20" s="82"/>
      <c r="H20" s="82"/>
      <c r="I20" s="82"/>
      <c r="J20" s="82"/>
      <c r="K20" s="90"/>
      <c r="L20" s="82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6">
      <c r="B22" s="122" t="s">
        <v>468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6">
      <c r="B23" s="122" t="s">
        <v>104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6">
      <c r="B24" s="123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80" t="s" vm="1">
        <v>225</v>
      </c>
    </row>
    <row r="2" spans="2:18">
      <c r="B2" s="57" t="s">
        <v>170</v>
      </c>
      <c r="C2" s="80" t="s">
        <v>226</v>
      </c>
    </row>
    <row r="3" spans="2:18">
      <c r="B3" s="57" t="s">
        <v>172</v>
      </c>
      <c r="C3" s="80" t="s">
        <v>227</v>
      </c>
    </row>
    <row r="4" spans="2:18">
      <c r="B4" s="57" t="s">
        <v>173</v>
      </c>
      <c r="C4" s="80">
        <v>9604</v>
      </c>
    </row>
    <row r="6" spans="2:18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108</v>
      </c>
      <c r="C7" s="31" t="s">
        <v>40</v>
      </c>
      <c r="D7" s="72" t="s">
        <v>53</v>
      </c>
      <c r="E7" s="31" t="s">
        <v>15</v>
      </c>
      <c r="F7" s="31" t="s">
        <v>54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210</v>
      </c>
      <c r="L7" s="31" t="s">
        <v>0</v>
      </c>
      <c r="M7" s="31" t="s">
        <v>211</v>
      </c>
      <c r="N7" s="31" t="s">
        <v>50</v>
      </c>
      <c r="O7" s="72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80" t="s" vm="1">
        <v>225</v>
      </c>
    </row>
    <row r="2" spans="2:18">
      <c r="B2" s="57" t="s">
        <v>170</v>
      </c>
      <c r="C2" s="80" t="s">
        <v>226</v>
      </c>
    </row>
    <row r="3" spans="2:18">
      <c r="B3" s="57" t="s">
        <v>172</v>
      </c>
      <c r="C3" s="80" t="s">
        <v>227</v>
      </c>
    </row>
    <row r="4" spans="2:18">
      <c r="B4" s="57" t="s">
        <v>173</v>
      </c>
      <c r="C4" s="80">
        <v>9604</v>
      </c>
    </row>
    <row r="6" spans="2:18" ht="26.25" customHeight="1">
      <c r="B6" s="139" t="s">
        <v>216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108</v>
      </c>
      <c r="C7" s="31" t="s">
        <v>40</v>
      </c>
      <c r="D7" s="72" t="s">
        <v>53</v>
      </c>
      <c r="E7" s="31" t="s">
        <v>15</v>
      </c>
      <c r="F7" s="31" t="s">
        <v>54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210</v>
      </c>
      <c r="L7" s="31" t="s">
        <v>0</v>
      </c>
      <c r="M7" s="31" t="s">
        <v>211</v>
      </c>
      <c r="N7" s="31" t="s">
        <v>50</v>
      </c>
      <c r="O7" s="72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2"/>
      <c r="R24" s="2"/>
      <c r="S24" s="2"/>
      <c r="T24" s="2"/>
      <c r="U24" s="2"/>
      <c r="V24" s="2"/>
      <c r="W24" s="2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2"/>
      <c r="R25" s="2"/>
      <c r="S25" s="2"/>
      <c r="T25" s="2"/>
      <c r="U25" s="2"/>
      <c r="V25" s="2"/>
      <c r="W25" s="2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2"/>
      <c r="R26" s="2"/>
      <c r="S26" s="2"/>
      <c r="T26" s="2"/>
      <c r="U26" s="2"/>
      <c r="V26" s="2"/>
      <c r="W26" s="2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2"/>
      <c r="R27" s="2"/>
      <c r="S27" s="2"/>
      <c r="T27" s="2"/>
      <c r="U27" s="2"/>
      <c r="V27" s="2"/>
      <c r="W27" s="2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2"/>
      <c r="R28" s="2"/>
      <c r="S28" s="2"/>
      <c r="T28" s="2"/>
      <c r="U28" s="2"/>
      <c r="V28" s="2"/>
      <c r="W28" s="2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2"/>
      <c r="R29" s="2"/>
      <c r="S29" s="2"/>
      <c r="T29" s="2"/>
      <c r="U29" s="2"/>
      <c r="V29" s="2"/>
      <c r="W29" s="2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2"/>
      <c r="R30" s="2"/>
      <c r="S30" s="2"/>
      <c r="T30" s="2"/>
      <c r="U30" s="2"/>
      <c r="V30" s="2"/>
      <c r="W30" s="2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1.140625" style="2" bestFit="1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42578125" style="1" customWidth="1"/>
    <col min="9" max="9" width="9.140625" style="1" bestFit="1" customWidth="1"/>
    <col min="10" max="10" width="7" style="1" bestFit="1" customWidth="1"/>
    <col min="11" max="11" width="7.85546875" style="1" bestFit="1" customWidth="1"/>
    <col min="12" max="12" width="11.28515625" style="1" bestFit="1" customWidth="1"/>
    <col min="13" max="13" width="7.28515625" style="1" bestFit="1" customWidth="1"/>
    <col min="14" max="14" width="9.140625" style="1" bestFit="1" customWidth="1"/>
    <col min="15" max="15" width="11.28515625" style="1" bestFit="1" customWidth="1"/>
    <col min="16" max="16" width="11.85546875" style="1" bestFit="1" customWidth="1"/>
    <col min="17" max="17" width="10.710937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171</v>
      </c>
      <c r="C1" s="80" t="s" vm="1">
        <v>225</v>
      </c>
    </row>
    <row r="2" spans="2:52">
      <c r="B2" s="57" t="s">
        <v>170</v>
      </c>
      <c r="C2" s="80" t="s">
        <v>226</v>
      </c>
    </row>
    <row r="3" spans="2:52">
      <c r="B3" s="57" t="s">
        <v>172</v>
      </c>
      <c r="C3" s="80" t="s">
        <v>227</v>
      </c>
    </row>
    <row r="4" spans="2:52">
      <c r="B4" s="57" t="s">
        <v>173</v>
      </c>
      <c r="C4" s="80">
        <v>9604</v>
      </c>
    </row>
    <row r="6" spans="2:52" ht="21.75" customHeight="1">
      <c r="B6" s="131" t="s">
        <v>202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78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63" customHeight="1">
      <c r="B8" s="23" t="s">
        <v>107</v>
      </c>
      <c r="C8" s="31" t="s">
        <v>40</v>
      </c>
      <c r="D8" s="72" t="s">
        <v>111</v>
      </c>
      <c r="E8" s="31" t="s">
        <v>15</v>
      </c>
      <c r="F8" s="31" t="s">
        <v>54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0</v>
      </c>
      <c r="M8" s="31" t="s">
        <v>97</v>
      </c>
      <c r="N8" s="31" t="s">
        <v>51</v>
      </c>
      <c r="O8" s="31" t="s">
        <v>50</v>
      </c>
      <c r="P8" s="72" t="s">
        <v>174</v>
      </c>
      <c r="Q8" s="73" t="s">
        <v>176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52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5" t="s">
        <v>28</v>
      </c>
      <c r="C11" s="116"/>
      <c r="D11" s="116"/>
      <c r="E11" s="116"/>
      <c r="F11" s="116"/>
      <c r="G11" s="116"/>
      <c r="H11" s="117">
        <v>5.2883243033398362</v>
      </c>
      <c r="I11" s="116"/>
      <c r="J11" s="116"/>
      <c r="K11" s="118">
        <v>3.641406666706537E-3</v>
      </c>
      <c r="L11" s="117"/>
      <c r="M11" s="120"/>
      <c r="N11" s="117">
        <v>4439.4439499999989</v>
      </c>
      <c r="O11" s="116"/>
      <c r="P11" s="118">
        <v>1</v>
      </c>
      <c r="Q11" s="118">
        <v>0.27053018528544365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0.25">
      <c r="B12" s="83" t="s">
        <v>223</v>
      </c>
      <c r="C12" s="84"/>
      <c r="D12" s="84"/>
      <c r="E12" s="84"/>
      <c r="F12" s="84"/>
      <c r="G12" s="84"/>
      <c r="H12" s="92">
        <v>5.2883243033398362</v>
      </c>
      <c r="I12" s="84"/>
      <c r="J12" s="84"/>
      <c r="K12" s="93">
        <v>3.641406666706537E-3</v>
      </c>
      <c r="L12" s="92"/>
      <c r="M12" s="94"/>
      <c r="N12" s="92">
        <v>4439.4439499999989</v>
      </c>
      <c r="O12" s="84"/>
      <c r="P12" s="93">
        <v>1</v>
      </c>
      <c r="Q12" s="93">
        <v>0.27053018528544365</v>
      </c>
      <c r="AV12" s="4"/>
    </row>
    <row r="13" spans="2:52">
      <c r="B13" s="85" t="s">
        <v>27</v>
      </c>
      <c r="C13" s="82"/>
      <c r="D13" s="82"/>
      <c r="E13" s="82"/>
      <c r="F13" s="82"/>
      <c r="G13" s="82"/>
      <c r="H13" s="89">
        <v>6.0443997457361416</v>
      </c>
      <c r="I13" s="82"/>
      <c r="J13" s="82"/>
      <c r="K13" s="90">
        <v>-6.1931308717049849E-4</v>
      </c>
      <c r="L13" s="89"/>
      <c r="M13" s="91"/>
      <c r="N13" s="89">
        <v>2220.2132999999999</v>
      </c>
      <c r="O13" s="82"/>
      <c r="P13" s="90">
        <v>0.50011067264403697</v>
      </c>
      <c r="Q13" s="90">
        <v>0.13529503293361916</v>
      </c>
    </row>
    <row r="14" spans="2:52">
      <c r="B14" s="86" t="s">
        <v>26</v>
      </c>
      <c r="C14" s="84"/>
      <c r="D14" s="84"/>
      <c r="E14" s="84"/>
      <c r="F14" s="84"/>
      <c r="G14" s="84"/>
      <c r="H14" s="92">
        <v>6.0443997457361416</v>
      </c>
      <c r="I14" s="84"/>
      <c r="J14" s="84"/>
      <c r="K14" s="93">
        <v>-6.1931308717049849E-4</v>
      </c>
      <c r="L14" s="92"/>
      <c r="M14" s="94"/>
      <c r="N14" s="92">
        <v>2220.2132999999999</v>
      </c>
      <c r="O14" s="84"/>
      <c r="P14" s="93">
        <v>0.50011067264403697</v>
      </c>
      <c r="Q14" s="93">
        <v>0.13529503293361916</v>
      </c>
    </row>
    <row r="15" spans="2:52">
      <c r="B15" s="87" t="s">
        <v>228</v>
      </c>
      <c r="C15" s="82" t="s">
        <v>229</v>
      </c>
      <c r="D15" s="95" t="s">
        <v>112</v>
      </c>
      <c r="E15" s="82" t="s">
        <v>230</v>
      </c>
      <c r="F15" s="82"/>
      <c r="G15" s="82"/>
      <c r="H15" s="89">
        <v>4.5999999999999996</v>
      </c>
      <c r="I15" s="95" t="s">
        <v>156</v>
      </c>
      <c r="J15" s="96">
        <v>0.04</v>
      </c>
      <c r="K15" s="90">
        <v>-2.2000000000000001E-3</v>
      </c>
      <c r="L15" s="89">
        <v>147000</v>
      </c>
      <c r="M15" s="91">
        <v>161.43</v>
      </c>
      <c r="N15" s="89">
        <v>237.3021</v>
      </c>
      <c r="O15" s="90">
        <v>9.4547095934494169E-6</v>
      </c>
      <c r="P15" s="90">
        <v>5.3453113199007737E-2</v>
      </c>
      <c r="Q15" s="90">
        <v>1.4460680617811356E-2</v>
      </c>
    </row>
    <row r="16" spans="2:52" ht="20.25">
      <c r="B16" s="87" t="s">
        <v>231</v>
      </c>
      <c r="C16" s="82" t="s">
        <v>232</v>
      </c>
      <c r="D16" s="95" t="s">
        <v>112</v>
      </c>
      <c r="E16" s="82" t="s">
        <v>230</v>
      </c>
      <c r="F16" s="82"/>
      <c r="G16" s="82"/>
      <c r="H16" s="89">
        <v>7.0200000000000005</v>
      </c>
      <c r="I16" s="95" t="s">
        <v>156</v>
      </c>
      <c r="J16" s="96">
        <v>0.04</v>
      </c>
      <c r="K16" s="90">
        <v>8.0000000000000004E-4</v>
      </c>
      <c r="L16" s="89">
        <v>11000</v>
      </c>
      <c r="M16" s="91">
        <v>164.96</v>
      </c>
      <c r="N16" s="89">
        <v>18.145599999999998</v>
      </c>
      <c r="O16" s="90">
        <v>1.040455363802785E-6</v>
      </c>
      <c r="P16" s="90">
        <v>4.0873587332936152E-3</v>
      </c>
      <c r="Q16" s="90">
        <v>1.1057539154459978E-3</v>
      </c>
      <c r="AT16" s="4"/>
    </row>
    <row r="17" spans="2:47" ht="20.25">
      <c r="B17" s="87" t="s">
        <v>233</v>
      </c>
      <c r="C17" s="82" t="s">
        <v>234</v>
      </c>
      <c r="D17" s="95" t="s">
        <v>112</v>
      </c>
      <c r="E17" s="82" t="s">
        <v>230</v>
      </c>
      <c r="F17" s="82"/>
      <c r="G17" s="82"/>
      <c r="H17" s="89">
        <v>6.82</v>
      </c>
      <c r="I17" s="95" t="s">
        <v>156</v>
      </c>
      <c r="J17" s="96">
        <v>1.7500000000000002E-2</v>
      </c>
      <c r="K17" s="90">
        <v>2.0000000000000001E-4</v>
      </c>
      <c r="L17" s="89">
        <v>634800</v>
      </c>
      <c r="M17" s="91">
        <v>114.42</v>
      </c>
      <c r="N17" s="89">
        <v>726.33816999999999</v>
      </c>
      <c r="O17" s="90">
        <v>4.579069009195648E-5</v>
      </c>
      <c r="P17" s="90">
        <v>0.16361016789050803</v>
      </c>
      <c r="Q17" s="90">
        <v>4.4261489034001678E-2</v>
      </c>
      <c r="AU17" s="4"/>
    </row>
    <row r="18" spans="2:47">
      <c r="B18" s="87" t="s">
        <v>235</v>
      </c>
      <c r="C18" s="82" t="s">
        <v>236</v>
      </c>
      <c r="D18" s="95" t="s">
        <v>112</v>
      </c>
      <c r="E18" s="82" t="s">
        <v>230</v>
      </c>
      <c r="F18" s="82"/>
      <c r="G18" s="82"/>
      <c r="H18" s="89">
        <v>9.02</v>
      </c>
      <c r="I18" s="95" t="s">
        <v>156</v>
      </c>
      <c r="J18" s="96">
        <v>7.4999999999999997E-3</v>
      </c>
      <c r="K18" s="90">
        <v>2.0999999999999999E-3</v>
      </c>
      <c r="L18" s="89">
        <v>32500</v>
      </c>
      <c r="M18" s="91">
        <v>104.66</v>
      </c>
      <c r="N18" s="89">
        <v>34.014510000000001</v>
      </c>
      <c r="O18" s="90">
        <v>4.4360503755150763E-6</v>
      </c>
      <c r="P18" s="90">
        <v>7.6618852232609013E-3</v>
      </c>
      <c r="Q18" s="90">
        <v>2.0727712290845744E-3</v>
      </c>
      <c r="AT18" s="3"/>
    </row>
    <row r="19" spans="2:47">
      <c r="B19" s="87" t="s">
        <v>237</v>
      </c>
      <c r="C19" s="82" t="s">
        <v>238</v>
      </c>
      <c r="D19" s="95" t="s">
        <v>112</v>
      </c>
      <c r="E19" s="82" t="s">
        <v>230</v>
      </c>
      <c r="F19" s="82"/>
      <c r="G19" s="82"/>
      <c r="H19" s="89">
        <v>5.77</v>
      </c>
      <c r="I19" s="95" t="s">
        <v>156</v>
      </c>
      <c r="J19" s="96">
        <v>2.75E-2</v>
      </c>
      <c r="K19" s="90">
        <v>-8.9999999999999998E-4</v>
      </c>
      <c r="L19" s="89">
        <v>980000</v>
      </c>
      <c r="M19" s="91">
        <v>122.71</v>
      </c>
      <c r="N19" s="89">
        <v>1202.5580199999999</v>
      </c>
      <c r="O19" s="90">
        <v>6.043062120705356E-5</v>
      </c>
      <c r="P19" s="90">
        <v>0.27088032500106241</v>
      </c>
      <c r="Q19" s="90">
        <v>7.3281304512718595E-2</v>
      </c>
      <c r="AU19" s="3"/>
    </row>
    <row r="20" spans="2:47">
      <c r="B20" s="87" t="s">
        <v>239</v>
      </c>
      <c r="C20" s="82" t="s">
        <v>240</v>
      </c>
      <c r="D20" s="95" t="s">
        <v>112</v>
      </c>
      <c r="E20" s="82" t="s">
        <v>230</v>
      </c>
      <c r="F20" s="82"/>
      <c r="G20" s="82"/>
      <c r="H20" s="89">
        <v>0.90999999999999992</v>
      </c>
      <c r="I20" s="95" t="s">
        <v>156</v>
      </c>
      <c r="J20" s="96">
        <v>0.01</v>
      </c>
      <c r="K20" s="90">
        <v>-1E-3</v>
      </c>
      <c r="L20" s="89">
        <v>1800</v>
      </c>
      <c r="M20" s="91">
        <v>103.05</v>
      </c>
      <c r="N20" s="89">
        <v>1.8549</v>
      </c>
      <c r="O20" s="90">
        <v>1.1104946494825434E-7</v>
      </c>
      <c r="P20" s="90">
        <v>4.178225969042813E-4</v>
      </c>
      <c r="Q20" s="90">
        <v>1.1303362455696044E-4</v>
      </c>
    </row>
    <row r="21" spans="2:47">
      <c r="B21" s="88"/>
      <c r="C21" s="82"/>
      <c r="D21" s="82"/>
      <c r="E21" s="82"/>
      <c r="F21" s="82"/>
      <c r="G21" s="82"/>
      <c r="H21" s="82"/>
      <c r="I21" s="82"/>
      <c r="J21" s="82"/>
      <c r="K21" s="90"/>
      <c r="L21" s="89"/>
      <c r="M21" s="91"/>
      <c r="N21" s="82"/>
      <c r="O21" s="82"/>
      <c r="P21" s="90"/>
      <c r="Q21" s="82"/>
    </row>
    <row r="22" spans="2:47">
      <c r="B22" s="85" t="s">
        <v>41</v>
      </c>
      <c r="C22" s="82"/>
      <c r="D22" s="82"/>
      <c r="E22" s="82"/>
      <c r="F22" s="82"/>
      <c r="G22" s="82"/>
      <c r="H22" s="89">
        <v>4.5319140793680006</v>
      </c>
      <c r="I22" s="82"/>
      <c r="J22" s="82"/>
      <c r="K22" s="90">
        <v>7.9040130186558092E-3</v>
      </c>
      <c r="L22" s="89"/>
      <c r="M22" s="91"/>
      <c r="N22" s="89">
        <v>2219.2306500000004</v>
      </c>
      <c r="O22" s="82"/>
      <c r="P22" s="90">
        <v>0.49988932735596336</v>
      </c>
      <c r="Q22" s="90">
        <v>0.13523515235182454</v>
      </c>
    </row>
    <row r="23" spans="2:47">
      <c r="B23" s="86" t="s">
        <v>25</v>
      </c>
      <c r="C23" s="84"/>
      <c r="D23" s="84"/>
      <c r="E23" s="84"/>
      <c r="F23" s="84"/>
      <c r="G23" s="84"/>
      <c r="H23" s="92">
        <v>4.5319140793680006</v>
      </c>
      <c r="I23" s="84"/>
      <c r="J23" s="84"/>
      <c r="K23" s="93">
        <v>7.9040130186558092E-3</v>
      </c>
      <c r="L23" s="92"/>
      <c r="M23" s="94"/>
      <c r="N23" s="92">
        <v>2219.2306500000004</v>
      </c>
      <c r="O23" s="84"/>
      <c r="P23" s="93">
        <v>0.49988932735596336</v>
      </c>
      <c r="Q23" s="93">
        <v>0.13523515235182454</v>
      </c>
    </row>
    <row r="24" spans="2:47">
      <c r="B24" s="87" t="s">
        <v>241</v>
      </c>
      <c r="C24" s="82" t="s">
        <v>242</v>
      </c>
      <c r="D24" s="95" t="s">
        <v>112</v>
      </c>
      <c r="E24" s="82" t="s">
        <v>230</v>
      </c>
      <c r="F24" s="82"/>
      <c r="G24" s="82"/>
      <c r="H24" s="89">
        <v>2.5100000000000002</v>
      </c>
      <c r="I24" s="95" t="s">
        <v>156</v>
      </c>
      <c r="J24" s="96">
        <v>0.06</v>
      </c>
      <c r="K24" s="90">
        <v>2.8999999999999998E-3</v>
      </c>
      <c r="L24" s="89">
        <v>124500</v>
      </c>
      <c r="M24" s="91">
        <v>117.15</v>
      </c>
      <c r="N24" s="89">
        <v>145.85175000000001</v>
      </c>
      <c r="O24" s="90">
        <v>6.7927751283598679E-6</v>
      </c>
      <c r="P24" s="90">
        <v>3.2853607713641715E-2</v>
      </c>
      <c r="Q24" s="90">
        <v>8.8878925820667712E-3</v>
      </c>
    </row>
    <row r="25" spans="2:47">
      <c r="B25" s="87" t="s">
        <v>243</v>
      </c>
      <c r="C25" s="82" t="s">
        <v>244</v>
      </c>
      <c r="D25" s="95" t="s">
        <v>112</v>
      </c>
      <c r="E25" s="82" t="s">
        <v>230</v>
      </c>
      <c r="F25" s="82"/>
      <c r="G25" s="82"/>
      <c r="H25" s="89">
        <v>6.8999999999999986</v>
      </c>
      <c r="I25" s="95" t="s">
        <v>156</v>
      </c>
      <c r="J25" s="96">
        <v>3.7499999999999999E-2</v>
      </c>
      <c r="K25" s="90">
        <v>1.3699999999999999E-2</v>
      </c>
      <c r="L25" s="89">
        <v>288000</v>
      </c>
      <c r="M25" s="91">
        <v>118.33</v>
      </c>
      <c r="N25" s="89">
        <v>340.79040000000003</v>
      </c>
      <c r="O25" s="90">
        <v>2.1547705872617744E-5</v>
      </c>
      <c r="P25" s="90">
        <v>7.6764208274326812E-2</v>
      </c>
      <c r="Q25" s="90">
        <v>2.0767035487744015E-2</v>
      </c>
    </row>
    <row r="26" spans="2:47">
      <c r="B26" s="87" t="s">
        <v>245</v>
      </c>
      <c r="C26" s="82" t="s">
        <v>246</v>
      </c>
      <c r="D26" s="95" t="s">
        <v>112</v>
      </c>
      <c r="E26" s="82" t="s">
        <v>230</v>
      </c>
      <c r="F26" s="82"/>
      <c r="G26" s="82"/>
      <c r="H26" s="89">
        <v>2.8499999999999996</v>
      </c>
      <c r="I26" s="95" t="s">
        <v>156</v>
      </c>
      <c r="J26" s="96">
        <v>2.2499999999999999E-2</v>
      </c>
      <c r="K26" s="90">
        <v>3.6000000000000003E-3</v>
      </c>
      <c r="L26" s="89">
        <v>580780</v>
      </c>
      <c r="M26" s="91">
        <v>105.66</v>
      </c>
      <c r="N26" s="89">
        <v>613.65215999999998</v>
      </c>
      <c r="O26" s="90">
        <v>3.8673910639014493E-5</v>
      </c>
      <c r="P26" s="90">
        <v>0.13822725704195457</v>
      </c>
      <c r="Q26" s="90">
        <v>3.7394645459058615E-2</v>
      </c>
    </row>
    <row r="27" spans="2:47">
      <c r="B27" s="87" t="s">
        <v>247</v>
      </c>
      <c r="C27" s="82" t="s">
        <v>248</v>
      </c>
      <c r="D27" s="95" t="s">
        <v>112</v>
      </c>
      <c r="E27" s="82" t="s">
        <v>230</v>
      </c>
      <c r="F27" s="82"/>
      <c r="G27" s="82"/>
      <c r="H27" s="89">
        <v>1.5499999999999998</v>
      </c>
      <c r="I27" s="95" t="s">
        <v>156</v>
      </c>
      <c r="J27" s="96">
        <v>0.04</v>
      </c>
      <c r="K27" s="90">
        <v>1.2999999999999999E-3</v>
      </c>
      <c r="L27" s="89">
        <v>79000</v>
      </c>
      <c r="M27" s="91">
        <v>107.79</v>
      </c>
      <c r="N27" s="89">
        <v>85.154110000000003</v>
      </c>
      <c r="O27" s="90">
        <v>4.7107498237642902E-6</v>
      </c>
      <c r="P27" s="90">
        <v>1.9181255796685986E-2</v>
      </c>
      <c r="Q27" s="90">
        <v>5.1891086846849481E-3</v>
      </c>
    </row>
    <row r="28" spans="2:47">
      <c r="B28" s="87" t="s">
        <v>249</v>
      </c>
      <c r="C28" s="82" t="s">
        <v>250</v>
      </c>
      <c r="D28" s="95" t="s">
        <v>112</v>
      </c>
      <c r="E28" s="82" t="s">
        <v>230</v>
      </c>
      <c r="F28" s="82"/>
      <c r="G28" s="82"/>
      <c r="H28" s="89">
        <v>4.95</v>
      </c>
      <c r="I28" s="95" t="s">
        <v>156</v>
      </c>
      <c r="J28" s="96">
        <v>5.5E-2</v>
      </c>
      <c r="K28" s="90">
        <v>8.8999999999999999E-3</v>
      </c>
      <c r="L28" s="89">
        <v>145000</v>
      </c>
      <c r="M28" s="91">
        <v>127.28</v>
      </c>
      <c r="N28" s="89">
        <v>184.55601000000001</v>
      </c>
      <c r="O28" s="90">
        <v>8.0747087651951931E-6</v>
      </c>
      <c r="P28" s="90">
        <v>4.1571875234509954E-2</v>
      </c>
      <c r="Q28" s="90">
        <v>1.1246447109855322E-2</v>
      </c>
    </row>
    <row r="29" spans="2:47">
      <c r="B29" s="87" t="s">
        <v>251</v>
      </c>
      <c r="C29" s="82" t="s">
        <v>252</v>
      </c>
      <c r="D29" s="95" t="s">
        <v>112</v>
      </c>
      <c r="E29" s="82" t="s">
        <v>230</v>
      </c>
      <c r="F29" s="82"/>
      <c r="G29" s="82"/>
      <c r="H29" s="89">
        <v>6.0299999999999994</v>
      </c>
      <c r="I29" s="95" t="s">
        <v>156</v>
      </c>
      <c r="J29" s="96">
        <v>4.2500000000000003E-2</v>
      </c>
      <c r="K29" s="90">
        <v>1.1699999999999999E-2</v>
      </c>
      <c r="L29" s="89">
        <v>526000</v>
      </c>
      <c r="M29" s="91">
        <v>120.93</v>
      </c>
      <c r="N29" s="89">
        <v>636.09181000000001</v>
      </c>
      <c r="O29" s="90">
        <v>3.0670199844379065E-5</v>
      </c>
      <c r="P29" s="90">
        <v>0.14328186528855719</v>
      </c>
      <c r="Q29" s="90">
        <v>3.8762069564557348E-2</v>
      </c>
    </row>
    <row r="30" spans="2:47">
      <c r="B30" s="87" t="s">
        <v>253</v>
      </c>
      <c r="C30" s="82" t="s">
        <v>254</v>
      </c>
      <c r="D30" s="95" t="s">
        <v>112</v>
      </c>
      <c r="E30" s="82" t="s">
        <v>230</v>
      </c>
      <c r="F30" s="82"/>
      <c r="G30" s="82"/>
      <c r="H30" s="89">
        <v>3.33</v>
      </c>
      <c r="I30" s="95" t="s">
        <v>156</v>
      </c>
      <c r="J30" s="96">
        <v>0.05</v>
      </c>
      <c r="K30" s="90">
        <v>4.8999999999999998E-3</v>
      </c>
      <c r="L30" s="89">
        <v>180500</v>
      </c>
      <c r="M30" s="91">
        <v>118.08</v>
      </c>
      <c r="N30" s="89">
        <v>213.13441</v>
      </c>
      <c r="O30" s="90">
        <v>1.0049680498107821E-5</v>
      </c>
      <c r="P30" s="90">
        <v>4.8009258006287039E-2</v>
      </c>
      <c r="Q30" s="90">
        <v>1.2987953463857499E-2</v>
      </c>
    </row>
    <row r="31" spans="2:47">
      <c r="B31" s="88"/>
      <c r="C31" s="82"/>
      <c r="D31" s="82"/>
      <c r="E31" s="82"/>
      <c r="F31" s="82"/>
      <c r="G31" s="82"/>
      <c r="H31" s="82"/>
      <c r="I31" s="82"/>
      <c r="J31" s="82"/>
      <c r="K31" s="90"/>
      <c r="L31" s="89"/>
      <c r="M31" s="91"/>
      <c r="N31" s="82"/>
      <c r="O31" s="82"/>
      <c r="P31" s="90"/>
      <c r="Q31" s="82"/>
    </row>
    <row r="32" spans="2:4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122" t="s">
        <v>468</v>
      </c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122" t="s">
        <v>104</v>
      </c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123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</row>
    <row r="112" spans="2:17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</row>
    <row r="113" spans="2:17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</row>
    <row r="114" spans="2:17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</row>
    <row r="115" spans="2:17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</row>
    <row r="116" spans="2:17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</row>
    <row r="117" spans="2:17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</row>
    <row r="118" spans="2:17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</row>
    <row r="119" spans="2:17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</row>
    <row r="120" spans="2:17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</row>
    <row r="121" spans="2:17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</row>
    <row r="122" spans="2:17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</row>
    <row r="123" spans="2:17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</row>
    <row r="124" spans="2:17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</row>
    <row r="125" spans="2:17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</row>
    <row r="126" spans="2:17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</row>
    <row r="127" spans="2:17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</row>
    <row r="128" spans="2:17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</row>
    <row r="129" spans="2:17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</row>
    <row r="130" spans="2:17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</row>
    <row r="131" spans="2:17">
      <c r="C131" s="1"/>
      <c r="D131" s="1"/>
    </row>
    <row r="132" spans="2:17">
      <c r="C132" s="1"/>
      <c r="D132" s="1"/>
    </row>
    <row r="133" spans="2:17">
      <c r="C133" s="1"/>
      <c r="D133" s="1"/>
    </row>
    <row r="134" spans="2:17">
      <c r="C134" s="1"/>
      <c r="D134" s="1"/>
    </row>
    <row r="135" spans="2:17">
      <c r="C135" s="1"/>
      <c r="D135" s="1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32 B35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171</v>
      </c>
      <c r="C1" s="80" t="s" vm="1">
        <v>225</v>
      </c>
    </row>
    <row r="2" spans="2:67">
      <c r="B2" s="57" t="s">
        <v>170</v>
      </c>
      <c r="C2" s="80" t="s">
        <v>226</v>
      </c>
    </row>
    <row r="3" spans="2:67">
      <c r="B3" s="57" t="s">
        <v>172</v>
      </c>
      <c r="C3" s="80" t="s">
        <v>227</v>
      </c>
    </row>
    <row r="4" spans="2:67">
      <c r="B4" s="57" t="s">
        <v>173</v>
      </c>
      <c r="C4" s="80">
        <v>9604</v>
      </c>
    </row>
    <row r="6" spans="2:67" ht="26.25" customHeight="1">
      <c r="B6" s="134" t="s">
        <v>202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  <c r="BO6" s="3"/>
    </row>
    <row r="7" spans="2:67" ht="26.25" customHeight="1">
      <c r="B7" s="134" t="s">
        <v>79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AZ7" s="44"/>
      <c r="BJ7" s="3"/>
      <c r="BO7" s="3"/>
    </row>
    <row r="8" spans="2:67" s="3" customFormat="1" ht="78.75">
      <c r="B8" s="38" t="s">
        <v>107</v>
      </c>
      <c r="C8" s="14" t="s">
        <v>40</v>
      </c>
      <c r="D8" s="76" t="s">
        <v>111</v>
      </c>
      <c r="E8" s="76" t="s">
        <v>219</v>
      </c>
      <c r="F8" s="76" t="s">
        <v>109</v>
      </c>
      <c r="G8" s="14" t="s">
        <v>53</v>
      </c>
      <c r="H8" s="14" t="s">
        <v>15</v>
      </c>
      <c r="I8" s="14" t="s">
        <v>54</v>
      </c>
      <c r="J8" s="14" t="s">
        <v>94</v>
      </c>
      <c r="K8" s="14" t="s">
        <v>18</v>
      </c>
      <c r="L8" s="14" t="s">
        <v>93</v>
      </c>
      <c r="M8" s="14" t="s">
        <v>17</v>
      </c>
      <c r="N8" s="14" t="s">
        <v>19</v>
      </c>
      <c r="O8" s="14" t="s">
        <v>0</v>
      </c>
      <c r="P8" s="14" t="s">
        <v>97</v>
      </c>
      <c r="Q8" s="14" t="s">
        <v>51</v>
      </c>
      <c r="R8" s="14" t="s">
        <v>50</v>
      </c>
      <c r="S8" s="76" t="s">
        <v>174</v>
      </c>
      <c r="T8" s="39" t="s">
        <v>176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52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0" t="s">
        <v>106</v>
      </c>
      <c r="S10" s="46" t="s">
        <v>177</v>
      </c>
      <c r="T10" s="75" t="s">
        <v>220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19.28515625" style="2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7" style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9" style="1" bestFit="1" customWidth="1"/>
    <col min="18" max="18" width="11.28515625" style="1" bestFit="1" customWidth="1"/>
    <col min="19" max="19" width="11.85546875" style="1" bestFit="1" customWidth="1"/>
    <col min="20" max="20" width="10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171</v>
      </c>
      <c r="C1" s="80" t="s" vm="1">
        <v>225</v>
      </c>
    </row>
    <row r="2" spans="2:65">
      <c r="B2" s="57" t="s">
        <v>170</v>
      </c>
      <c r="C2" s="80" t="s">
        <v>226</v>
      </c>
    </row>
    <row r="3" spans="2:65">
      <c r="B3" s="57" t="s">
        <v>172</v>
      </c>
      <c r="C3" s="80" t="s">
        <v>227</v>
      </c>
    </row>
    <row r="4" spans="2:65">
      <c r="B4" s="57" t="s">
        <v>173</v>
      </c>
      <c r="C4" s="80">
        <v>9604</v>
      </c>
    </row>
    <row r="6" spans="2:65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</row>
    <row r="7" spans="2:65" ht="26.25" customHeight="1">
      <c r="B7" s="139" t="s">
        <v>80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BM7" s="3"/>
    </row>
    <row r="8" spans="2:65" s="3" customFormat="1" ht="66" customHeight="1">
      <c r="B8" s="23" t="s">
        <v>107</v>
      </c>
      <c r="C8" s="31" t="s">
        <v>40</v>
      </c>
      <c r="D8" s="76" t="s">
        <v>111</v>
      </c>
      <c r="E8" s="76" t="s">
        <v>219</v>
      </c>
      <c r="F8" s="72" t="s">
        <v>109</v>
      </c>
      <c r="G8" s="31" t="s">
        <v>53</v>
      </c>
      <c r="H8" s="31" t="s">
        <v>15</v>
      </c>
      <c r="I8" s="31" t="s">
        <v>54</v>
      </c>
      <c r="J8" s="31" t="s">
        <v>94</v>
      </c>
      <c r="K8" s="31" t="s">
        <v>18</v>
      </c>
      <c r="L8" s="31" t="s">
        <v>93</v>
      </c>
      <c r="M8" s="31" t="s">
        <v>17</v>
      </c>
      <c r="N8" s="31" t="s">
        <v>19</v>
      </c>
      <c r="O8" s="31" t="s">
        <v>0</v>
      </c>
      <c r="P8" s="31" t="s">
        <v>97</v>
      </c>
      <c r="Q8" s="31" t="s">
        <v>51</v>
      </c>
      <c r="R8" s="14" t="s">
        <v>50</v>
      </c>
      <c r="S8" s="76" t="s">
        <v>174</v>
      </c>
      <c r="T8" s="32" t="s">
        <v>176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52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105</v>
      </c>
      <c r="R10" s="20" t="s">
        <v>106</v>
      </c>
      <c r="S10" s="20" t="s">
        <v>177</v>
      </c>
      <c r="T10" s="21" t="s">
        <v>220</v>
      </c>
      <c r="U10" s="5"/>
      <c r="BH10" s="1"/>
      <c r="BI10" s="3"/>
      <c r="BJ10" s="1"/>
    </row>
    <row r="11" spans="2:65" s="4" customFormat="1" ht="18" customHeight="1">
      <c r="B11" s="98" t="s">
        <v>33</v>
      </c>
      <c r="C11" s="99"/>
      <c r="D11" s="99"/>
      <c r="E11" s="99"/>
      <c r="F11" s="99"/>
      <c r="G11" s="99"/>
      <c r="H11" s="99"/>
      <c r="I11" s="99"/>
      <c r="J11" s="99"/>
      <c r="K11" s="101">
        <v>3.9741014861624055</v>
      </c>
      <c r="L11" s="99"/>
      <c r="M11" s="99"/>
      <c r="N11" s="102">
        <v>1.1816528318467096E-2</v>
      </c>
      <c r="O11" s="101"/>
      <c r="P11" s="103"/>
      <c r="Q11" s="101">
        <v>1464.3884099999998</v>
      </c>
      <c r="R11" s="99"/>
      <c r="S11" s="104">
        <v>1</v>
      </c>
      <c r="T11" s="104">
        <v>8.9236686474475288E-2</v>
      </c>
      <c r="U11" s="5"/>
      <c r="BH11" s="1"/>
      <c r="BI11" s="3"/>
      <c r="BJ11" s="1"/>
      <c r="BM11" s="1"/>
    </row>
    <row r="12" spans="2:65">
      <c r="B12" s="83" t="s">
        <v>223</v>
      </c>
      <c r="C12" s="84"/>
      <c r="D12" s="84"/>
      <c r="E12" s="84"/>
      <c r="F12" s="84"/>
      <c r="G12" s="84"/>
      <c r="H12" s="84"/>
      <c r="I12" s="84"/>
      <c r="J12" s="84"/>
      <c r="K12" s="92">
        <v>3.9741014861624055</v>
      </c>
      <c r="L12" s="84"/>
      <c r="M12" s="84"/>
      <c r="N12" s="105">
        <v>1.1816528318467096E-2</v>
      </c>
      <c r="O12" s="92"/>
      <c r="P12" s="94"/>
      <c r="Q12" s="92">
        <v>1464.3884099999998</v>
      </c>
      <c r="R12" s="84"/>
      <c r="S12" s="93">
        <v>1</v>
      </c>
      <c r="T12" s="93">
        <v>8.9236686474475288E-2</v>
      </c>
      <c r="BI12" s="3"/>
    </row>
    <row r="13" spans="2:65" ht="20.25">
      <c r="B13" s="100" t="s">
        <v>32</v>
      </c>
      <c r="C13" s="84"/>
      <c r="D13" s="84"/>
      <c r="E13" s="84"/>
      <c r="F13" s="84"/>
      <c r="G13" s="84"/>
      <c r="H13" s="84"/>
      <c r="I13" s="84"/>
      <c r="J13" s="84"/>
      <c r="K13" s="92">
        <v>3.9733597547088624</v>
      </c>
      <c r="L13" s="84"/>
      <c r="M13" s="84"/>
      <c r="N13" s="105">
        <v>8.1575950832558902E-3</v>
      </c>
      <c r="O13" s="92"/>
      <c r="P13" s="94"/>
      <c r="Q13" s="92">
        <v>1084.8463700000002</v>
      </c>
      <c r="R13" s="84"/>
      <c r="S13" s="93">
        <v>0.74081873537909271</v>
      </c>
      <c r="T13" s="93">
        <v>6.6108209223441378E-2</v>
      </c>
      <c r="BI13" s="4"/>
    </row>
    <row r="14" spans="2:65">
      <c r="B14" s="88" t="s">
        <v>255</v>
      </c>
      <c r="C14" s="82" t="s">
        <v>256</v>
      </c>
      <c r="D14" s="95" t="s">
        <v>112</v>
      </c>
      <c r="E14" s="95" t="s">
        <v>257</v>
      </c>
      <c r="F14" s="82" t="s">
        <v>258</v>
      </c>
      <c r="G14" s="95" t="s">
        <v>259</v>
      </c>
      <c r="H14" s="82" t="s">
        <v>260</v>
      </c>
      <c r="I14" s="82" t="s">
        <v>152</v>
      </c>
      <c r="J14" s="82"/>
      <c r="K14" s="89">
        <v>3.96</v>
      </c>
      <c r="L14" s="95" t="s">
        <v>156</v>
      </c>
      <c r="M14" s="96">
        <v>5.8999999999999999E-3</v>
      </c>
      <c r="N14" s="96">
        <v>4.3E-3</v>
      </c>
      <c r="O14" s="89">
        <v>120513</v>
      </c>
      <c r="P14" s="91">
        <v>99.53</v>
      </c>
      <c r="Q14" s="89">
        <v>119.94659</v>
      </c>
      <c r="R14" s="90">
        <v>2.2575794502628343E-5</v>
      </c>
      <c r="S14" s="90">
        <v>8.1908999812420002E-2</v>
      </c>
      <c r="T14" s="90">
        <v>7.3092877356987791E-3</v>
      </c>
    </row>
    <row r="15" spans="2:65">
      <c r="B15" s="88" t="s">
        <v>261</v>
      </c>
      <c r="C15" s="82" t="s">
        <v>262</v>
      </c>
      <c r="D15" s="95" t="s">
        <v>112</v>
      </c>
      <c r="E15" s="95" t="s">
        <v>257</v>
      </c>
      <c r="F15" s="82" t="s">
        <v>263</v>
      </c>
      <c r="G15" s="95" t="s">
        <v>259</v>
      </c>
      <c r="H15" s="82" t="s">
        <v>260</v>
      </c>
      <c r="I15" s="82" t="s">
        <v>154</v>
      </c>
      <c r="J15" s="82"/>
      <c r="K15" s="89">
        <v>4.6900000000000004</v>
      </c>
      <c r="L15" s="95" t="s">
        <v>156</v>
      </c>
      <c r="M15" s="96">
        <v>0.04</v>
      </c>
      <c r="N15" s="96">
        <v>5.6000000000000008E-3</v>
      </c>
      <c r="O15" s="89">
        <v>25338</v>
      </c>
      <c r="P15" s="91">
        <v>118.6</v>
      </c>
      <c r="Q15" s="89">
        <v>30.05087</v>
      </c>
      <c r="R15" s="90">
        <v>1.2230558923703091E-5</v>
      </c>
      <c r="S15" s="90">
        <v>2.0521106145602451E-2</v>
      </c>
      <c r="T15" s="90">
        <v>1.8312355152245543E-3</v>
      </c>
    </row>
    <row r="16" spans="2:65">
      <c r="B16" s="88" t="s">
        <v>264</v>
      </c>
      <c r="C16" s="82" t="s">
        <v>265</v>
      </c>
      <c r="D16" s="95" t="s">
        <v>112</v>
      </c>
      <c r="E16" s="95" t="s">
        <v>257</v>
      </c>
      <c r="F16" s="82" t="s">
        <v>263</v>
      </c>
      <c r="G16" s="95" t="s">
        <v>259</v>
      </c>
      <c r="H16" s="82" t="s">
        <v>260</v>
      </c>
      <c r="I16" s="82" t="s">
        <v>154</v>
      </c>
      <c r="J16" s="82"/>
      <c r="K16" s="89">
        <v>2.4900000000000002</v>
      </c>
      <c r="L16" s="95" t="s">
        <v>156</v>
      </c>
      <c r="M16" s="96">
        <v>2.58E-2</v>
      </c>
      <c r="N16" s="96">
        <v>3.9000000000000003E-3</v>
      </c>
      <c r="O16" s="89">
        <v>3275</v>
      </c>
      <c r="P16" s="91">
        <v>108.77</v>
      </c>
      <c r="Q16" s="89">
        <v>3.5622199999999999</v>
      </c>
      <c r="R16" s="90">
        <v>1.2024574926686809E-6</v>
      </c>
      <c r="S16" s="90">
        <v>2.4325650050726639E-3</v>
      </c>
      <c r="T16" s="90">
        <v>2.1707404068644972E-4</v>
      </c>
    </row>
    <row r="17" spans="2:60" ht="20.25">
      <c r="B17" s="88" t="s">
        <v>266</v>
      </c>
      <c r="C17" s="82" t="s">
        <v>267</v>
      </c>
      <c r="D17" s="95" t="s">
        <v>112</v>
      </c>
      <c r="E17" s="95" t="s">
        <v>257</v>
      </c>
      <c r="F17" s="82" t="s">
        <v>268</v>
      </c>
      <c r="G17" s="95" t="s">
        <v>259</v>
      </c>
      <c r="H17" s="82" t="s">
        <v>260</v>
      </c>
      <c r="I17" s="82" t="s">
        <v>152</v>
      </c>
      <c r="J17" s="82"/>
      <c r="K17" s="89">
        <v>3.6900000000000004</v>
      </c>
      <c r="L17" s="95" t="s">
        <v>156</v>
      </c>
      <c r="M17" s="96">
        <v>6.9999999999999993E-3</v>
      </c>
      <c r="N17" s="96">
        <v>3.9000000000000007E-3</v>
      </c>
      <c r="O17" s="89">
        <v>123087</v>
      </c>
      <c r="P17" s="91">
        <v>101.65</v>
      </c>
      <c r="Q17" s="89">
        <v>125.11792999999999</v>
      </c>
      <c r="R17" s="90">
        <v>2.4730954651377263E-5</v>
      </c>
      <c r="S17" s="90">
        <v>8.544039897174549E-2</v>
      </c>
      <c r="T17" s="90">
        <v>7.624418095295734E-3</v>
      </c>
      <c r="BH17" s="4"/>
    </row>
    <row r="18" spans="2:60">
      <c r="B18" s="88" t="s">
        <v>269</v>
      </c>
      <c r="C18" s="82" t="s">
        <v>270</v>
      </c>
      <c r="D18" s="95" t="s">
        <v>112</v>
      </c>
      <c r="E18" s="95" t="s">
        <v>257</v>
      </c>
      <c r="F18" s="82" t="s">
        <v>268</v>
      </c>
      <c r="G18" s="95" t="s">
        <v>259</v>
      </c>
      <c r="H18" s="82" t="s">
        <v>260</v>
      </c>
      <c r="I18" s="82" t="s">
        <v>152</v>
      </c>
      <c r="J18" s="82"/>
      <c r="K18" s="89">
        <v>5.3599999999999994</v>
      </c>
      <c r="L18" s="95" t="s">
        <v>156</v>
      </c>
      <c r="M18" s="96">
        <v>0.05</v>
      </c>
      <c r="N18" s="96">
        <v>6.6E-3</v>
      </c>
      <c r="O18" s="89">
        <v>32134</v>
      </c>
      <c r="P18" s="91">
        <v>130.38999999999999</v>
      </c>
      <c r="Q18" s="89">
        <v>41.899519999999995</v>
      </c>
      <c r="R18" s="90">
        <v>1.0196068228050007E-5</v>
      </c>
      <c r="S18" s="90">
        <v>2.8612299656209379E-2</v>
      </c>
      <c r="T18" s="90">
        <v>2.5532668137348939E-3</v>
      </c>
    </row>
    <row r="19" spans="2:60">
      <c r="B19" s="88" t="s">
        <v>271</v>
      </c>
      <c r="C19" s="82" t="s">
        <v>272</v>
      </c>
      <c r="D19" s="95" t="s">
        <v>112</v>
      </c>
      <c r="E19" s="95" t="s">
        <v>257</v>
      </c>
      <c r="F19" s="82" t="s">
        <v>273</v>
      </c>
      <c r="G19" s="95" t="s">
        <v>259</v>
      </c>
      <c r="H19" s="82" t="s">
        <v>274</v>
      </c>
      <c r="I19" s="82" t="s">
        <v>152</v>
      </c>
      <c r="J19" s="82"/>
      <c r="K19" s="89">
        <v>3.7</v>
      </c>
      <c r="L19" s="95" t="s">
        <v>156</v>
      </c>
      <c r="M19" s="96">
        <v>8.0000000000000002E-3</v>
      </c>
      <c r="N19" s="96">
        <v>3.8E-3</v>
      </c>
      <c r="O19" s="89">
        <v>130000</v>
      </c>
      <c r="P19" s="91">
        <v>102.07</v>
      </c>
      <c r="Q19" s="89">
        <v>132.691</v>
      </c>
      <c r="R19" s="90">
        <v>2.0169423154497781E-4</v>
      </c>
      <c r="S19" s="90">
        <v>9.061188895915942E-2</v>
      </c>
      <c r="T19" s="90">
        <v>8.0859047259084788E-3</v>
      </c>
      <c r="BH19" s="3"/>
    </row>
    <row r="20" spans="2:60">
      <c r="B20" s="88" t="s">
        <v>275</v>
      </c>
      <c r="C20" s="82" t="s">
        <v>276</v>
      </c>
      <c r="D20" s="95" t="s">
        <v>112</v>
      </c>
      <c r="E20" s="95" t="s">
        <v>257</v>
      </c>
      <c r="F20" s="82" t="s">
        <v>277</v>
      </c>
      <c r="G20" s="95" t="s">
        <v>278</v>
      </c>
      <c r="H20" s="82" t="s">
        <v>279</v>
      </c>
      <c r="I20" s="82" t="s">
        <v>154</v>
      </c>
      <c r="J20" s="82"/>
      <c r="K20" s="89">
        <v>4.1500000000000004</v>
      </c>
      <c r="L20" s="95" t="s">
        <v>156</v>
      </c>
      <c r="M20" s="96">
        <v>3.7000000000000005E-2</v>
      </c>
      <c r="N20" s="96">
        <v>8.4000000000000012E-3</v>
      </c>
      <c r="O20" s="89">
        <v>95000</v>
      </c>
      <c r="P20" s="91">
        <v>115.3</v>
      </c>
      <c r="Q20" s="89">
        <v>109.53501</v>
      </c>
      <c r="R20" s="90">
        <v>3.305231203446834E-5</v>
      </c>
      <c r="S20" s="90">
        <v>7.4799151135046205E-2</v>
      </c>
      <c r="T20" s="90">
        <v>6.6748283983950113E-3</v>
      </c>
    </row>
    <row r="21" spans="2:60">
      <c r="B21" s="88" t="s">
        <v>280</v>
      </c>
      <c r="C21" s="82" t="s">
        <v>281</v>
      </c>
      <c r="D21" s="95" t="s">
        <v>112</v>
      </c>
      <c r="E21" s="95" t="s">
        <v>257</v>
      </c>
      <c r="F21" s="82" t="s">
        <v>258</v>
      </c>
      <c r="G21" s="95" t="s">
        <v>259</v>
      </c>
      <c r="H21" s="82" t="s">
        <v>279</v>
      </c>
      <c r="I21" s="82" t="s">
        <v>152</v>
      </c>
      <c r="J21" s="82"/>
      <c r="K21" s="89">
        <v>3.7499999999999996</v>
      </c>
      <c r="L21" s="95" t="s">
        <v>156</v>
      </c>
      <c r="M21" s="96">
        <v>0.05</v>
      </c>
      <c r="N21" s="96">
        <v>8.8000000000000005E-3</v>
      </c>
      <c r="O21" s="89">
        <v>26915</v>
      </c>
      <c r="P21" s="91">
        <v>127.61</v>
      </c>
      <c r="Q21" s="89">
        <v>34.346230000000006</v>
      </c>
      <c r="R21" s="90">
        <v>2.6915026915026915E-5</v>
      </c>
      <c r="S21" s="90">
        <v>2.345431701415884E-2</v>
      </c>
      <c r="T21" s="90">
        <v>2.0929855338654439E-3</v>
      </c>
    </row>
    <row r="22" spans="2:60">
      <c r="B22" s="88" t="s">
        <v>282</v>
      </c>
      <c r="C22" s="82" t="s">
        <v>283</v>
      </c>
      <c r="D22" s="95" t="s">
        <v>112</v>
      </c>
      <c r="E22" s="95" t="s">
        <v>257</v>
      </c>
      <c r="F22" s="82" t="s">
        <v>284</v>
      </c>
      <c r="G22" s="95" t="s">
        <v>259</v>
      </c>
      <c r="H22" s="82" t="s">
        <v>285</v>
      </c>
      <c r="I22" s="82" t="s">
        <v>154</v>
      </c>
      <c r="J22" s="82"/>
      <c r="K22" s="89">
        <v>3.4000000000000004</v>
      </c>
      <c r="L22" s="95" t="s">
        <v>156</v>
      </c>
      <c r="M22" s="96">
        <v>3.5499999999999997E-2</v>
      </c>
      <c r="N22" s="96">
        <v>5.0000000000000001E-3</v>
      </c>
      <c r="O22" s="89">
        <v>15730</v>
      </c>
      <c r="P22" s="91">
        <v>121.47</v>
      </c>
      <c r="Q22" s="89">
        <v>19.107230000000001</v>
      </c>
      <c r="R22" s="90">
        <v>2.7587440611588829E-5</v>
      </c>
      <c r="S22" s="90">
        <v>1.3047924901290364E-2</v>
      </c>
      <c r="T22" s="90">
        <v>1.1643535835589472E-3</v>
      </c>
    </row>
    <row r="23" spans="2:60">
      <c r="B23" s="88" t="s">
        <v>286</v>
      </c>
      <c r="C23" s="82" t="s">
        <v>287</v>
      </c>
      <c r="D23" s="95" t="s">
        <v>112</v>
      </c>
      <c r="E23" s="95" t="s">
        <v>257</v>
      </c>
      <c r="F23" s="82" t="s">
        <v>288</v>
      </c>
      <c r="G23" s="95" t="s">
        <v>289</v>
      </c>
      <c r="H23" s="82" t="s">
        <v>285</v>
      </c>
      <c r="I23" s="82" t="s">
        <v>154</v>
      </c>
      <c r="J23" s="82"/>
      <c r="K23" s="89">
        <v>6.1899999999999995</v>
      </c>
      <c r="L23" s="95" t="s">
        <v>156</v>
      </c>
      <c r="M23" s="96">
        <v>3.85E-2</v>
      </c>
      <c r="N23" s="96">
        <v>1.26E-2</v>
      </c>
      <c r="O23" s="89">
        <v>9991</v>
      </c>
      <c r="P23" s="91">
        <v>119.72</v>
      </c>
      <c r="Q23" s="89">
        <v>11.961219999999999</v>
      </c>
      <c r="R23" s="90">
        <v>4.1707911203017966E-5</v>
      </c>
      <c r="S23" s="90">
        <v>8.1680651924853735E-3</v>
      </c>
      <c r="T23" s="90">
        <v>7.2889107268489203E-4</v>
      </c>
    </row>
    <row r="24" spans="2:60">
      <c r="B24" s="88" t="s">
        <v>290</v>
      </c>
      <c r="C24" s="82" t="s">
        <v>291</v>
      </c>
      <c r="D24" s="95" t="s">
        <v>112</v>
      </c>
      <c r="E24" s="95" t="s">
        <v>257</v>
      </c>
      <c r="F24" s="82" t="s">
        <v>288</v>
      </c>
      <c r="G24" s="95" t="s">
        <v>289</v>
      </c>
      <c r="H24" s="82" t="s">
        <v>285</v>
      </c>
      <c r="I24" s="82" t="s">
        <v>154</v>
      </c>
      <c r="J24" s="82"/>
      <c r="K24" s="89">
        <v>4.54</v>
      </c>
      <c r="L24" s="95" t="s">
        <v>156</v>
      </c>
      <c r="M24" s="96">
        <v>3.9E-2</v>
      </c>
      <c r="N24" s="96">
        <v>9.8999999999999991E-3</v>
      </c>
      <c r="O24" s="89">
        <v>9194</v>
      </c>
      <c r="P24" s="91">
        <v>122.19</v>
      </c>
      <c r="Q24" s="89">
        <v>11.23415</v>
      </c>
      <c r="R24" s="90">
        <v>2.3040729765119383E-5</v>
      </c>
      <c r="S24" s="90">
        <v>7.6715644041460297E-3</v>
      </c>
      <c r="T24" s="90">
        <v>6.8458498750152415E-4</v>
      </c>
    </row>
    <row r="25" spans="2:60">
      <c r="B25" s="88" t="s">
        <v>292</v>
      </c>
      <c r="C25" s="82" t="s">
        <v>293</v>
      </c>
      <c r="D25" s="95" t="s">
        <v>112</v>
      </c>
      <c r="E25" s="95" t="s">
        <v>257</v>
      </c>
      <c r="F25" s="82" t="s">
        <v>288</v>
      </c>
      <c r="G25" s="95" t="s">
        <v>289</v>
      </c>
      <c r="H25" s="82" t="s">
        <v>285</v>
      </c>
      <c r="I25" s="82" t="s">
        <v>154</v>
      </c>
      <c r="J25" s="82"/>
      <c r="K25" s="89">
        <v>6.98</v>
      </c>
      <c r="L25" s="95" t="s">
        <v>156</v>
      </c>
      <c r="M25" s="96">
        <v>3.85E-2</v>
      </c>
      <c r="N25" s="96">
        <v>1.4599999999999997E-2</v>
      </c>
      <c r="O25" s="89">
        <v>6731</v>
      </c>
      <c r="P25" s="91">
        <v>120.46</v>
      </c>
      <c r="Q25" s="89">
        <v>8.1081599999999998</v>
      </c>
      <c r="R25" s="90">
        <v>2.6923999999999998E-5</v>
      </c>
      <c r="S25" s="90">
        <v>5.536891677529735E-3</v>
      </c>
      <c r="T25" s="90">
        <v>4.9409386667085252E-4</v>
      </c>
    </row>
    <row r="26" spans="2:60">
      <c r="B26" s="88" t="s">
        <v>294</v>
      </c>
      <c r="C26" s="82" t="s">
        <v>295</v>
      </c>
      <c r="D26" s="95" t="s">
        <v>112</v>
      </c>
      <c r="E26" s="95" t="s">
        <v>257</v>
      </c>
      <c r="F26" s="82" t="s">
        <v>296</v>
      </c>
      <c r="G26" s="95" t="s">
        <v>289</v>
      </c>
      <c r="H26" s="82" t="s">
        <v>285</v>
      </c>
      <c r="I26" s="82" t="s">
        <v>152</v>
      </c>
      <c r="J26" s="82"/>
      <c r="K26" s="89">
        <v>4.6500000000000004</v>
      </c>
      <c r="L26" s="95" t="s">
        <v>156</v>
      </c>
      <c r="M26" s="96">
        <v>3.7499999999999999E-2</v>
      </c>
      <c r="N26" s="96">
        <v>1.1299999999999999E-2</v>
      </c>
      <c r="O26" s="89">
        <v>72193</v>
      </c>
      <c r="P26" s="91">
        <v>121.57</v>
      </c>
      <c r="Q26" s="89">
        <v>87.765039999999999</v>
      </c>
      <c r="R26" s="90">
        <v>9.3188173989199624E-5</v>
      </c>
      <c r="S26" s="90">
        <v>5.9932897174459342E-2</v>
      </c>
      <c r="T26" s="90">
        <v>5.3482131546641947E-3</v>
      </c>
    </row>
    <row r="27" spans="2:60">
      <c r="B27" s="88" t="s">
        <v>297</v>
      </c>
      <c r="C27" s="82" t="s">
        <v>298</v>
      </c>
      <c r="D27" s="95" t="s">
        <v>112</v>
      </c>
      <c r="E27" s="95" t="s">
        <v>257</v>
      </c>
      <c r="F27" s="82" t="s">
        <v>296</v>
      </c>
      <c r="G27" s="95" t="s">
        <v>289</v>
      </c>
      <c r="H27" s="82" t="s">
        <v>285</v>
      </c>
      <c r="I27" s="82" t="s">
        <v>152</v>
      </c>
      <c r="J27" s="82"/>
      <c r="K27" s="89">
        <v>8.14</v>
      </c>
      <c r="L27" s="95" t="s">
        <v>156</v>
      </c>
      <c r="M27" s="96">
        <v>2.4799999999999999E-2</v>
      </c>
      <c r="N27" s="96">
        <v>1.8800000000000001E-2</v>
      </c>
      <c r="O27" s="89">
        <v>9674</v>
      </c>
      <c r="P27" s="91">
        <v>104.94</v>
      </c>
      <c r="Q27" s="89">
        <v>10.151899999999999</v>
      </c>
      <c r="R27" s="90">
        <v>3.7637922716591189E-5</v>
      </c>
      <c r="S27" s="90">
        <v>6.9325186751512191E-3</v>
      </c>
      <c r="T27" s="90">
        <v>6.186349954929143E-4</v>
      </c>
    </row>
    <row r="28" spans="2:60">
      <c r="B28" s="88" t="s">
        <v>299</v>
      </c>
      <c r="C28" s="82" t="s">
        <v>300</v>
      </c>
      <c r="D28" s="95" t="s">
        <v>112</v>
      </c>
      <c r="E28" s="95" t="s">
        <v>257</v>
      </c>
      <c r="F28" s="82" t="s">
        <v>301</v>
      </c>
      <c r="G28" s="95" t="s">
        <v>302</v>
      </c>
      <c r="H28" s="82" t="s">
        <v>285</v>
      </c>
      <c r="I28" s="82" t="s">
        <v>154</v>
      </c>
      <c r="J28" s="82"/>
      <c r="K28" s="89">
        <v>3.69</v>
      </c>
      <c r="L28" s="95" t="s">
        <v>156</v>
      </c>
      <c r="M28" s="96">
        <v>4.9000000000000002E-2</v>
      </c>
      <c r="N28" s="96">
        <v>1.2199999999999997E-2</v>
      </c>
      <c r="O28" s="89">
        <v>34998</v>
      </c>
      <c r="P28" s="91">
        <v>117.21</v>
      </c>
      <c r="Q28" s="89">
        <v>41.021160000000002</v>
      </c>
      <c r="R28" s="90">
        <v>3.4623368779110172E-5</v>
      </c>
      <c r="S28" s="90">
        <v>2.8012486113571471E-2</v>
      </c>
      <c r="T28" s="90">
        <v>2.4997414406873705E-3</v>
      </c>
    </row>
    <row r="29" spans="2:60">
      <c r="B29" s="88" t="s">
        <v>303</v>
      </c>
      <c r="C29" s="82" t="s">
        <v>304</v>
      </c>
      <c r="D29" s="95" t="s">
        <v>112</v>
      </c>
      <c r="E29" s="95" t="s">
        <v>257</v>
      </c>
      <c r="F29" s="82" t="s">
        <v>301</v>
      </c>
      <c r="G29" s="95" t="s">
        <v>302</v>
      </c>
      <c r="H29" s="82" t="s">
        <v>285</v>
      </c>
      <c r="I29" s="82" t="s">
        <v>154</v>
      </c>
      <c r="J29" s="82"/>
      <c r="K29" s="89">
        <v>8.0400000000000009</v>
      </c>
      <c r="L29" s="95" t="s">
        <v>156</v>
      </c>
      <c r="M29" s="96">
        <v>2.1499999999999998E-2</v>
      </c>
      <c r="N29" s="96">
        <v>2.2199999999999998E-2</v>
      </c>
      <c r="O29" s="89">
        <v>57496</v>
      </c>
      <c r="P29" s="91">
        <v>100.45</v>
      </c>
      <c r="Q29" s="89">
        <v>57.754719999999999</v>
      </c>
      <c r="R29" s="90">
        <v>1.0557453989250846E-4</v>
      </c>
      <c r="S29" s="90">
        <v>3.9439481769730757E-2</v>
      </c>
      <c r="T29" s="90">
        <v>3.5194486694012476E-3</v>
      </c>
    </row>
    <row r="30" spans="2:60">
      <c r="B30" s="88" t="s">
        <v>305</v>
      </c>
      <c r="C30" s="82" t="s">
        <v>306</v>
      </c>
      <c r="D30" s="95" t="s">
        <v>112</v>
      </c>
      <c r="E30" s="95" t="s">
        <v>257</v>
      </c>
      <c r="F30" s="82" t="s">
        <v>307</v>
      </c>
      <c r="G30" s="95" t="s">
        <v>289</v>
      </c>
      <c r="H30" s="82" t="s">
        <v>285</v>
      </c>
      <c r="I30" s="82" t="s">
        <v>152</v>
      </c>
      <c r="J30" s="82"/>
      <c r="K30" s="89">
        <v>1.48</v>
      </c>
      <c r="L30" s="95" t="s">
        <v>156</v>
      </c>
      <c r="M30" s="96">
        <v>4.2800000000000005E-2</v>
      </c>
      <c r="N30" s="96">
        <v>9.2999999999999992E-3</v>
      </c>
      <c r="O30" s="89">
        <v>85000</v>
      </c>
      <c r="P30" s="91">
        <v>129.86000000000001</v>
      </c>
      <c r="Q30" s="89">
        <v>110.38099000000001</v>
      </c>
      <c r="R30" s="90">
        <v>2.9708698002504235E-4</v>
      </c>
      <c r="S30" s="90">
        <v>7.5376853057721224E-2</v>
      </c>
      <c r="T30" s="90">
        <v>6.7263806037444638E-3</v>
      </c>
    </row>
    <row r="31" spans="2:60">
      <c r="B31" s="88" t="s">
        <v>308</v>
      </c>
      <c r="C31" s="82" t="s">
        <v>309</v>
      </c>
      <c r="D31" s="95" t="s">
        <v>112</v>
      </c>
      <c r="E31" s="95" t="s">
        <v>257</v>
      </c>
      <c r="F31" s="82" t="s">
        <v>310</v>
      </c>
      <c r="G31" s="95" t="s">
        <v>289</v>
      </c>
      <c r="H31" s="82" t="s">
        <v>285</v>
      </c>
      <c r="I31" s="82" t="s">
        <v>152</v>
      </c>
      <c r="J31" s="82"/>
      <c r="K31" s="89">
        <v>3.08</v>
      </c>
      <c r="L31" s="95" t="s">
        <v>156</v>
      </c>
      <c r="M31" s="96">
        <v>3.6000000000000004E-2</v>
      </c>
      <c r="N31" s="96">
        <v>6.9999999999999993E-3</v>
      </c>
      <c r="O31" s="89">
        <v>45000</v>
      </c>
      <c r="P31" s="91">
        <v>115.95</v>
      </c>
      <c r="Q31" s="89">
        <v>52.177500000000002</v>
      </c>
      <c r="R31" s="90">
        <v>1.08771319178559E-4</v>
      </c>
      <c r="S31" s="90">
        <v>3.5630915707670761E-2</v>
      </c>
      <c r="T31" s="90">
        <v>3.1795848538038727E-3</v>
      </c>
    </row>
    <row r="32" spans="2:60">
      <c r="B32" s="88" t="s">
        <v>311</v>
      </c>
      <c r="C32" s="82" t="s">
        <v>312</v>
      </c>
      <c r="D32" s="95" t="s">
        <v>112</v>
      </c>
      <c r="E32" s="95" t="s">
        <v>257</v>
      </c>
      <c r="F32" s="82" t="s">
        <v>313</v>
      </c>
      <c r="G32" s="95" t="s">
        <v>259</v>
      </c>
      <c r="H32" s="82" t="s">
        <v>314</v>
      </c>
      <c r="I32" s="82" t="s">
        <v>154</v>
      </c>
      <c r="J32" s="82"/>
      <c r="K32" s="89">
        <v>3.4</v>
      </c>
      <c r="L32" s="95" t="s">
        <v>156</v>
      </c>
      <c r="M32" s="96">
        <v>0.02</v>
      </c>
      <c r="N32" s="96">
        <v>6.1999999999999998E-3</v>
      </c>
      <c r="O32" s="89">
        <v>55000</v>
      </c>
      <c r="P32" s="91">
        <v>106.25</v>
      </c>
      <c r="Q32" s="89">
        <v>58.437510000000003</v>
      </c>
      <c r="R32" s="90">
        <v>7.7331147439565706E-5</v>
      </c>
      <c r="S32" s="90">
        <v>3.9905744678763205E-2</v>
      </c>
      <c r="T32" s="90">
        <v>3.561056426429253E-3</v>
      </c>
    </row>
    <row r="33" spans="2:20">
      <c r="B33" s="88" t="s">
        <v>315</v>
      </c>
      <c r="C33" s="82" t="s">
        <v>316</v>
      </c>
      <c r="D33" s="95" t="s">
        <v>112</v>
      </c>
      <c r="E33" s="95" t="s">
        <v>257</v>
      </c>
      <c r="F33" s="82" t="s">
        <v>313</v>
      </c>
      <c r="G33" s="95" t="s">
        <v>259</v>
      </c>
      <c r="H33" s="82" t="s">
        <v>317</v>
      </c>
      <c r="I33" s="82" t="s">
        <v>154</v>
      </c>
      <c r="J33" s="82"/>
      <c r="K33" s="89">
        <v>3.84</v>
      </c>
      <c r="L33" s="95" t="s">
        <v>156</v>
      </c>
      <c r="M33" s="96">
        <v>2.4E-2</v>
      </c>
      <c r="N33" s="96">
        <v>1.2199999999999999E-2</v>
      </c>
      <c r="O33" s="89">
        <v>2801</v>
      </c>
      <c r="P33" s="91">
        <v>105.12</v>
      </c>
      <c r="Q33" s="89">
        <v>2.94441</v>
      </c>
      <c r="R33" s="90">
        <v>2.1455216735222252E-5</v>
      </c>
      <c r="S33" s="90">
        <v>2.0106755693320467E-3</v>
      </c>
      <c r="T33" s="90">
        <v>1.7942602538237096E-4</v>
      </c>
    </row>
    <row r="34" spans="2:20">
      <c r="B34" s="88" t="s">
        <v>318</v>
      </c>
      <c r="C34" s="82" t="s">
        <v>319</v>
      </c>
      <c r="D34" s="95" t="s">
        <v>112</v>
      </c>
      <c r="E34" s="95" t="s">
        <v>257</v>
      </c>
      <c r="F34" s="82" t="s">
        <v>320</v>
      </c>
      <c r="G34" s="95" t="s">
        <v>302</v>
      </c>
      <c r="H34" s="82" t="s">
        <v>321</v>
      </c>
      <c r="I34" s="82" t="s">
        <v>154</v>
      </c>
      <c r="J34" s="82"/>
      <c r="K34" s="89">
        <v>2.2800000000000002</v>
      </c>
      <c r="L34" s="95" t="s">
        <v>156</v>
      </c>
      <c r="M34" s="96">
        <v>6.8499999999999991E-2</v>
      </c>
      <c r="N34" s="96">
        <v>2.5800000000000003E-2</v>
      </c>
      <c r="O34" s="89">
        <v>15000</v>
      </c>
      <c r="P34" s="91">
        <v>111.02</v>
      </c>
      <c r="Q34" s="89">
        <v>16.653009999999998</v>
      </c>
      <c r="R34" s="90">
        <v>1.201554506817599E-5</v>
      </c>
      <c r="S34" s="90">
        <v>1.1371989757826615E-2</v>
      </c>
      <c r="T34" s="90">
        <v>1.0147986846101179E-3</v>
      </c>
    </row>
    <row r="35" spans="2:20">
      <c r="B35" s="85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9"/>
      <c r="P35" s="91"/>
      <c r="Q35" s="82"/>
      <c r="R35" s="82"/>
      <c r="S35" s="90"/>
      <c r="T35" s="82"/>
    </row>
    <row r="36" spans="2:20">
      <c r="B36" s="100" t="s">
        <v>41</v>
      </c>
      <c r="C36" s="84"/>
      <c r="D36" s="84"/>
      <c r="E36" s="84"/>
      <c r="F36" s="84"/>
      <c r="G36" s="84"/>
      <c r="H36" s="84"/>
      <c r="I36" s="84"/>
      <c r="J36" s="84"/>
      <c r="K36" s="92">
        <v>3.9762215798281537</v>
      </c>
      <c r="L36" s="84"/>
      <c r="M36" s="84"/>
      <c r="N36" s="105">
        <v>2.2274870267335864E-2</v>
      </c>
      <c r="O36" s="92"/>
      <c r="P36" s="94"/>
      <c r="Q36" s="92">
        <v>379.54203999999999</v>
      </c>
      <c r="R36" s="84"/>
      <c r="S36" s="93">
        <v>0.25918126462090751</v>
      </c>
      <c r="T36" s="93">
        <v>2.3128477251033942E-2</v>
      </c>
    </row>
    <row r="37" spans="2:20">
      <c r="B37" s="88" t="s">
        <v>322</v>
      </c>
      <c r="C37" s="82" t="s">
        <v>323</v>
      </c>
      <c r="D37" s="95" t="s">
        <v>112</v>
      </c>
      <c r="E37" s="95" t="s">
        <v>257</v>
      </c>
      <c r="F37" s="82" t="s">
        <v>324</v>
      </c>
      <c r="G37" s="95" t="s">
        <v>302</v>
      </c>
      <c r="H37" s="82" t="s">
        <v>285</v>
      </c>
      <c r="I37" s="82" t="s">
        <v>154</v>
      </c>
      <c r="J37" s="82"/>
      <c r="K37" s="89">
        <v>3.96</v>
      </c>
      <c r="L37" s="95" t="s">
        <v>156</v>
      </c>
      <c r="M37" s="96">
        <v>5.0499999999999996E-2</v>
      </c>
      <c r="N37" s="96">
        <v>3.0500000000000003E-2</v>
      </c>
      <c r="O37" s="89">
        <v>6147</v>
      </c>
      <c r="P37" s="91">
        <v>110.52</v>
      </c>
      <c r="Q37" s="89">
        <v>6.79366</v>
      </c>
      <c r="R37" s="90">
        <v>1.0022239033743332E-5</v>
      </c>
      <c r="S37" s="90">
        <v>4.639247315539735E-3</v>
      </c>
      <c r="T37" s="90">
        <v>4.1399105817437054E-4</v>
      </c>
    </row>
    <row r="38" spans="2:20">
      <c r="B38" s="88" t="s">
        <v>325</v>
      </c>
      <c r="C38" s="82" t="s">
        <v>326</v>
      </c>
      <c r="D38" s="95" t="s">
        <v>112</v>
      </c>
      <c r="E38" s="95" t="s">
        <v>257</v>
      </c>
      <c r="F38" s="82" t="s">
        <v>324</v>
      </c>
      <c r="G38" s="95" t="s">
        <v>302</v>
      </c>
      <c r="H38" s="82" t="s">
        <v>285</v>
      </c>
      <c r="I38" s="82" t="s">
        <v>154</v>
      </c>
      <c r="J38" s="82"/>
      <c r="K38" s="89">
        <v>6.07</v>
      </c>
      <c r="L38" s="95" t="s">
        <v>156</v>
      </c>
      <c r="M38" s="96">
        <v>4.3499999999999997E-2</v>
      </c>
      <c r="N38" s="96">
        <v>4.2500000000000003E-2</v>
      </c>
      <c r="O38" s="89">
        <v>3914</v>
      </c>
      <c r="P38" s="91">
        <v>101.42</v>
      </c>
      <c r="Q38" s="89">
        <v>3.9695800000000001</v>
      </c>
      <c r="R38" s="90">
        <v>1.5300896787358972E-5</v>
      </c>
      <c r="S38" s="90">
        <v>2.7107425686331405E-3</v>
      </c>
      <c r="T38" s="90">
        <v>2.4189768471012939E-4</v>
      </c>
    </row>
    <row r="39" spans="2:20">
      <c r="B39" s="88" t="s">
        <v>327</v>
      </c>
      <c r="C39" s="82" t="s">
        <v>328</v>
      </c>
      <c r="D39" s="95" t="s">
        <v>112</v>
      </c>
      <c r="E39" s="95" t="s">
        <v>257</v>
      </c>
      <c r="F39" s="82" t="s">
        <v>329</v>
      </c>
      <c r="G39" s="95" t="s">
        <v>259</v>
      </c>
      <c r="H39" s="82" t="s">
        <v>285</v>
      </c>
      <c r="I39" s="82" t="s">
        <v>154</v>
      </c>
      <c r="J39" s="82"/>
      <c r="K39" s="89">
        <v>4</v>
      </c>
      <c r="L39" s="95" t="s">
        <v>156</v>
      </c>
      <c r="M39" s="96">
        <v>6.4000000000000001E-2</v>
      </c>
      <c r="N39" s="96">
        <v>1.38E-2</v>
      </c>
      <c r="O39" s="89">
        <v>100000</v>
      </c>
      <c r="P39" s="91">
        <v>121.9</v>
      </c>
      <c r="Q39" s="89">
        <v>121.9</v>
      </c>
      <c r="R39" s="90">
        <v>3.0729896501708584E-4</v>
      </c>
      <c r="S39" s="90">
        <v>8.3242942355710142E-2</v>
      </c>
      <c r="T39" s="90">
        <v>7.428324348209326E-3</v>
      </c>
    </row>
    <row r="40" spans="2:20">
      <c r="B40" s="88" t="s">
        <v>330</v>
      </c>
      <c r="C40" s="82" t="s">
        <v>331</v>
      </c>
      <c r="D40" s="95" t="s">
        <v>112</v>
      </c>
      <c r="E40" s="95" t="s">
        <v>257</v>
      </c>
      <c r="F40" s="82" t="s">
        <v>296</v>
      </c>
      <c r="G40" s="95" t="s">
        <v>289</v>
      </c>
      <c r="H40" s="82" t="s">
        <v>285</v>
      </c>
      <c r="I40" s="82" t="s">
        <v>152</v>
      </c>
      <c r="J40" s="82"/>
      <c r="K40" s="89">
        <v>6.94</v>
      </c>
      <c r="L40" s="95" t="s">
        <v>156</v>
      </c>
      <c r="M40" s="96">
        <v>3.9199999999999999E-2</v>
      </c>
      <c r="N40" s="96">
        <v>3.0800000000000004E-2</v>
      </c>
      <c r="O40" s="89">
        <v>11036</v>
      </c>
      <c r="P40" s="91">
        <v>107.79</v>
      </c>
      <c r="Q40" s="89">
        <v>11.895709999999999</v>
      </c>
      <c r="R40" s="90">
        <v>1.1497581923917595E-5</v>
      </c>
      <c r="S40" s="90">
        <v>8.1233297933572153E-3</v>
      </c>
      <c r="T40" s="90">
        <v>7.2489903389858206E-4</v>
      </c>
    </row>
    <row r="41" spans="2:20">
      <c r="B41" s="88" t="s">
        <v>332</v>
      </c>
      <c r="C41" s="82" t="s">
        <v>333</v>
      </c>
      <c r="D41" s="95" t="s">
        <v>112</v>
      </c>
      <c r="E41" s="95" t="s">
        <v>257</v>
      </c>
      <c r="F41" s="82"/>
      <c r="G41" s="95" t="s">
        <v>334</v>
      </c>
      <c r="H41" s="82" t="s">
        <v>285</v>
      </c>
      <c r="I41" s="82" t="s">
        <v>152</v>
      </c>
      <c r="J41" s="82"/>
      <c r="K41" s="89">
        <v>4.04</v>
      </c>
      <c r="L41" s="95" t="s">
        <v>156</v>
      </c>
      <c r="M41" s="96">
        <v>4.2000000000000003E-2</v>
      </c>
      <c r="N41" s="96">
        <v>3.9000000000000007E-2</v>
      </c>
      <c r="O41" s="89">
        <v>36012</v>
      </c>
      <c r="P41" s="91">
        <v>101.34</v>
      </c>
      <c r="Q41" s="89">
        <v>36.49456</v>
      </c>
      <c r="R41" s="90">
        <v>2.5722857142857144E-5</v>
      </c>
      <c r="S41" s="90">
        <v>2.4921366319745734E-2</v>
      </c>
      <c r="T41" s="90">
        <v>2.2239001527906981E-3</v>
      </c>
    </row>
    <row r="42" spans="2:20">
      <c r="B42" s="88" t="s">
        <v>335</v>
      </c>
      <c r="C42" s="82" t="s">
        <v>336</v>
      </c>
      <c r="D42" s="95" t="s">
        <v>112</v>
      </c>
      <c r="E42" s="95" t="s">
        <v>257</v>
      </c>
      <c r="F42" s="82" t="s">
        <v>337</v>
      </c>
      <c r="G42" s="95" t="s">
        <v>338</v>
      </c>
      <c r="H42" s="82" t="s">
        <v>285</v>
      </c>
      <c r="I42" s="82" t="s">
        <v>154</v>
      </c>
      <c r="J42" s="82"/>
      <c r="K42" s="89">
        <v>2.8099999999999996</v>
      </c>
      <c r="L42" s="95" t="s">
        <v>156</v>
      </c>
      <c r="M42" s="96">
        <v>2.3E-2</v>
      </c>
      <c r="N42" s="96">
        <v>1.44E-2</v>
      </c>
      <c r="O42" s="89">
        <v>65000</v>
      </c>
      <c r="P42" s="91">
        <v>102.47</v>
      </c>
      <c r="Q42" s="89">
        <v>66.605500000000006</v>
      </c>
      <c r="R42" s="90">
        <v>2.0852789253049881E-5</v>
      </c>
      <c r="S42" s="90">
        <v>4.5483493003061953E-2</v>
      </c>
      <c r="T42" s="90">
        <v>4.0587962048782298E-3</v>
      </c>
    </row>
    <row r="43" spans="2:20">
      <c r="B43" s="88" t="s">
        <v>339</v>
      </c>
      <c r="C43" s="82" t="s">
        <v>340</v>
      </c>
      <c r="D43" s="95" t="s">
        <v>112</v>
      </c>
      <c r="E43" s="95" t="s">
        <v>257</v>
      </c>
      <c r="F43" s="82" t="s">
        <v>341</v>
      </c>
      <c r="G43" s="95" t="s">
        <v>143</v>
      </c>
      <c r="H43" s="82" t="s">
        <v>285</v>
      </c>
      <c r="I43" s="82" t="s">
        <v>152</v>
      </c>
      <c r="J43" s="82"/>
      <c r="K43" s="89">
        <v>4.7700000000000005</v>
      </c>
      <c r="L43" s="95" t="s">
        <v>156</v>
      </c>
      <c r="M43" s="96">
        <v>2.75E-2</v>
      </c>
      <c r="N43" s="96">
        <v>2.07E-2</v>
      </c>
      <c r="O43" s="89">
        <v>75000</v>
      </c>
      <c r="P43" s="91">
        <v>104.21</v>
      </c>
      <c r="Q43" s="89">
        <v>78.157499999999999</v>
      </c>
      <c r="R43" s="90">
        <v>1.2514941191982636E-4</v>
      </c>
      <c r="S43" s="90">
        <v>5.3372110477165009E-2</v>
      </c>
      <c r="T43" s="90">
        <v>4.7627502891318327E-3</v>
      </c>
    </row>
    <row r="44" spans="2:20">
      <c r="B44" s="88" t="s">
        <v>342</v>
      </c>
      <c r="C44" s="82" t="s">
        <v>343</v>
      </c>
      <c r="D44" s="95" t="s">
        <v>112</v>
      </c>
      <c r="E44" s="95" t="s">
        <v>257</v>
      </c>
      <c r="F44" s="82" t="s">
        <v>344</v>
      </c>
      <c r="G44" s="95" t="s">
        <v>302</v>
      </c>
      <c r="H44" s="82" t="s">
        <v>314</v>
      </c>
      <c r="I44" s="82" t="s">
        <v>154</v>
      </c>
      <c r="J44" s="82"/>
      <c r="K44" s="89">
        <v>4.2700000000000005</v>
      </c>
      <c r="L44" s="95" t="s">
        <v>156</v>
      </c>
      <c r="M44" s="96">
        <v>6.0499999999999998E-2</v>
      </c>
      <c r="N44" s="96">
        <v>4.9500000000000002E-2</v>
      </c>
      <c r="O44" s="89">
        <v>15270</v>
      </c>
      <c r="P44" s="91">
        <v>105.42</v>
      </c>
      <c r="Q44" s="89">
        <v>16.097639999999998</v>
      </c>
      <c r="R44" s="90">
        <v>2.5531445310540626E-5</v>
      </c>
      <c r="S44" s="90">
        <v>1.0992739282879192E-2</v>
      </c>
      <c r="T44" s="90">
        <v>9.8095562888193908E-4</v>
      </c>
    </row>
    <row r="45" spans="2:20">
      <c r="B45" s="88" t="s">
        <v>345</v>
      </c>
      <c r="C45" s="82" t="s">
        <v>346</v>
      </c>
      <c r="D45" s="95" t="s">
        <v>112</v>
      </c>
      <c r="E45" s="95" t="s">
        <v>257</v>
      </c>
      <c r="F45" s="82" t="s">
        <v>347</v>
      </c>
      <c r="G45" s="95" t="s">
        <v>348</v>
      </c>
      <c r="H45" s="82" t="s">
        <v>349</v>
      </c>
      <c r="I45" s="82" t="s">
        <v>154</v>
      </c>
      <c r="J45" s="82"/>
      <c r="K45" s="89">
        <v>3.36</v>
      </c>
      <c r="L45" s="95" t="s">
        <v>156</v>
      </c>
      <c r="M45" s="96">
        <v>3.4000000000000002E-2</v>
      </c>
      <c r="N45" s="96">
        <v>2.8300000000000002E-2</v>
      </c>
      <c r="O45" s="89">
        <v>14035</v>
      </c>
      <c r="P45" s="91">
        <v>102.49</v>
      </c>
      <c r="Q45" s="89">
        <v>14.384469999999999</v>
      </c>
      <c r="R45" s="90">
        <v>3.2219481782038673E-5</v>
      </c>
      <c r="S45" s="90">
        <v>9.8228515752866417E-3</v>
      </c>
      <c r="T45" s="90">
        <v>8.7655872630915989E-4</v>
      </c>
    </row>
    <row r="46" spans="2:20">
      <c r="B46" s="88" t="s">
        <v>350</v>
      </c>
      <c r="C46" s="82" t="s">
        <v>351</v>
      </c>
      <c r="D46" s="95" t="s">
        <v>112</v>
      </c>
      <c r="E46" s="95" t="s">
        <v>257</v>
      </c>
      <c r="F46" s="82" t="s">
        <v>352</v>
      </c>
      <c r="G46" s="95" t="s">
        <v>348</v>
      </c>
      <c r="H46" s="82" t="s">
        <v>353</v>
      </c>
      <c r="I46" s="82" t="s">
        <v>152</v>
      </c>
      <c r="J46" s="82"/>
      <c r="K46" s="89">
        <v>2.2800000000000002</v>
      </c>
      <c r="L46" s="95" t="s">
        <v>156</v>
      </c>
      <c r="M46" s="96">
        <v>4.2999999999999997E-2</v>
      </c>
      <c r="N46" s="96">
        <v>3.39E-2</v>
      </c>
      <c r="O46" s="89">
        <v>17758</v>
      </c>
      <c r="P46" s="91">
        <v>102.52</v>
      </c>
      <c r="Q46" s="89">
        <v>18.205500000000001</v>
      </c>
      <c r="R46" s="90">
        <v>2.4600269687279082E-5</v>
      </c>
      <c r="S46" s="90">
        <v>1.2432152477907145E-2</v>
      </c>
      <c r="T46" s="90">
        <v>1.109404092873871E-3</v>
      </c>
    </row>
    <row r="47" spans="2:20">
      <c r="B47" s="88" t="s">
        <v>354</v>
      </c>
      <c r="C47" s="82" t="s">
        <v>355</v>
      </c>
      <c r="D47" s="95" t="s">
        <v>112</v>
      </c>
      <c r="E47" s="95" t="s">
        <v>257</v>
      </c>
      <c r="F47" s="82" t="s">
        <v>352</v>
      </c>
      <c r="G47" s="95" t="s">
        <v>348</v>
      </c>
      <c r="H47" s="82" t="s">
        <v>353</v>
      </c>
      <c r="I47" s="82" t="s">
        <v>152</v>
      </c>
      <c r="J47" s="82"/>
      <c r="K47" s="89">
        <v>3.17</v>
      </c>
      <c r="L47" s="95" t="s">
        <v>156</v>
      </c>
      <c r="M47" s="96">
        <v>4.2500000000000003E-2</v>
      </c>
      <c r="N47" s="96">
        <v>3.9899999999999998E-2</v>
      </c>
      <c r="O47" s="89">
        <v>2267</v>
      </c>
      <c r="P47" s="91">
        <v>101.86</v>
      </c>
      <c r="Q47" s="89">
        <v>2.3091699999999999</v>
      </c>
      <c r="R47" s="90">
        <v>4.3819379879424217E-6</v>
      </c>
      <c r="S47" s="90">
        <v>1.5768835537287545E-3</v>
      </c>
      <c r="T47" s="90">
        <v>1.4071586329084929E-4</v>
      </c>
    </row>
    <row r="48" spans="2:20">
      <c r="B48" s="88" t="s">
        <v>356</v>
      </c>
      <c r="C48" s="82" t="s">
        <v>357</v>
      </c>
      <c r="D48" s="95" t="s">
        <v>112</v>
      </c>
      <c r="E48" s="95" t="s">
        <v>257</v>
      </c>
      <c r="F48" s="82" t="s">
        <v>358</v>
      </c>
      <c r="G48" s="95" t="s">
        <v>359</v>
      </c>
      <c r="H48" s="82" t="s">
        <v>353</v>
      </c>
      <c r="I48" s="82" t="s">
        <v>154</v>
      </c>
      <c r="J48" s="82"/>
      <c r="K48" s="89">
        <v>5.38</v>
      </c>
      <c r="L48" s="95" t="s">
        <v>156</v>
      </c>
      <c r="M48" s="96">
        <v>5.9000000000000004E-2</v>
      </c>
      <c r="N48" s="96">
        <v>4.2599999999999999E-2</v>
      </c>
      <c r="O48" s="89">
        <v>2500</v>
      </c>
      <c r="P48" s="91">
        <v>109.15</v>
      </c>
      <c r="Q48" s="89">
        <v>2.7287499999999998</v>
      </c>
      <c r="R48" s="90">
        <v>3.5046499695796384E-6</v>
      </c>
      <c r="S48" s="90">
        <v>1.8634058978928959E-3</v>
      </c>
      <c r="T48" s="90">
        <v>1.662841678849565E-4</v>
      </c>
    </row>
    <row r="49" spans="2:20">
      <c r="B49" s="124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</row>
    <row r="50" spans="2:20">
      <c r="B50" s="124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</row>
    <row r="51" spans="2:20">
      <c r="B51" s="122" t="s">
        <v>468</v>
      </c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</row>
    <row r="52" spans="2:20">
      <c r="B52" s="122" t="s">
        <v>104</v>
      </c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</row>
    <row r="53" spans="2:20">
      <c r="B53" s="123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</row>
    <row r="54" spans="2:20">
      <c r="C54" s="1"/>
      <c r="D54" s="1"/>
      <c r="E54" s="1"/>
      <c r="F54" s="1"/>
    </row>
    <row r="55" spans="2:20">
      <c r="C55" s="1"/>
      <c r="D55" s="1"/>
      <c r="E55" s="1"/>
      <c r="F55" s="1"/>
    </row>
    <row r="56" spans="2:20">
      <c r="C56" s="1"/>
      <c r="D56" s="1"/>
      <c r="E56" s="1"/>
      <c r="F56" s="1"/>
    </row>
    <row r="57" spans="2:20">
      <c r="C57" s="1"/>
      <c r="D57" s="1"/>
      <c r="E57" s="1"/>
      <c r="F57" s="1"/>
    </row>
    <row r="58" spans="2:20">
      <c r="C58" s="1"/>
      <c r="D58" s="1"/>
      <c r="E58" s="1"/>
      <c r="F58" s="1"/>
    </row>
    <row r="59" spans="2:20">
      <c r="C59" s="1"/>
      <c r="D59" s="1"/>
      <c r="E59" s="1"/>
      <c r="F59" s="1"/>
    </row>
    <row r="60" spans="2:20">
      <c r="C60" s="1"/>
      <c r="D60" s="1"/>
      <c r="E60" s="1"/>
      <c r="F60" s="1"/>
    </row>
    <row r="61" spans="2:20">
      <c r="C61" s="1"/>
      <c r="D61" s="1"/>
      <c r="E61" s="1"/>
      <c r="F61" s="1"/>
    </row>
    <row r="62" spans="2:20">
      <c r="C62" s="1"/>
      <c r="D62" s="1"/>
      <c r="E62" s="1"/>
      <c r="F62" s="1"/>
    </row>
    <row r="63" spans="2:20">
      <c r="C63" s="1"/>
      <c r="D63" s="1"/>
      <c r="E63" s="1"/>
      <c r="F63" s="1"/>
    </row>
    <row r="64" spans="2:20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48">
    <cfRule type="cellIs" dxfId="8" priority="2" operator="equal">
      <formula>"NR3"</formula>
    </cfRule>
  </conditionalFormatting>
  <conditionalFormatting sqref="B12:B48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171</v>
      </c>
      <c r="C1" s="80" t="s" vm="1">
        <v>225</v>
      </c>
    </row>
    <row r="2" spans="2:61">
      <c r="B2" s="57" t="s">
        <v>170</v>
      </c>
      <c r="C2" s="80" t="s">
        <v>226</v>
      </c>
    </row>
    <row r="3" spans="2:61">
      <c r="B3" s="57" t="s">
        <v>172</v>
      </c>
      <c r="C3" s="80" t="s">
        <v>227</v>
      </c>
    </row>
    <row r="4" spans="2:61">
      <c r="B4" s="57" t="s">
        <v>173</v>
      </c>
      <c r="C4" s="80">
        <v>9604</v>
      </c>
    </row>
    <row r="6" spans="2:61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I6" s="3"/>
    </row>
    <row r="7" spans="2:61" ht="26.25" customHeight="1">
      <c r="B7" s="139" t="s">
        <v>81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E7" s="3"/>
      <c r="BI7" s="3"/>
    </row>
    <row r="8" spans="2:61" s="3" customFormat="1" ht="78.75">
      <c r="B8" s="23" t="s">
        <v>107</v>
      </c>
      <c r="C8" s="31" t="s">
        <v>40</v>
      </c>
      <c r="D8" s="72" t="s">
        <v>111</v>
      </c>
      <c r="E8" s="72" t="s">
        <v>219</v>
      </c>
      <c r="F8" s="72" t="s">
        <v>109</v>
      </c>
      <c r="G8" s="31" t="s">
        <v>53</v>
      </c>
      <c r="H8" s="31" t="s">
        <v>93</v>
      </c>
      <c r="I8" s="31" t="s">
        <v>0</v>
      </c>
      <c r="J8" s="14" t="s">
        <v>97</v>
      </c>
      <c r="K8" s="14" t="s">
        <v>51</v>
      </c>
      <c r="L8" s="14" t="s">
        <v>50</v>
      </c>
      <c r="M8" s="76" t="s">
        <v>174</v>
      </c>
      <c r="N8" s="15" t="s">
        <v>176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52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BE11" s="1"/>
      <c r="BF11" s="3"/>
      <c r="BG11" s="1"/>
      <c r="BI11" s="1"/>
    </row>
    <row r="12" spans="2:61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BF12" s="4"/>
    </row>
    <row r="13" spans="2:6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spans="2:61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BE16" s="4"/>
    </row>
    <row r="17" spans="2:1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2:1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</row>
    <row r="19" spans="2:1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1.140625" style="2" bestFit="1" customWidth="1"/>
    <col min="4" max="4" width="6.5703125" style="2" bestFit="1" customWidth="1"/>
    <col min="5" max="5" width="11.28515625" style="2" bestFit="1" customWidth="1"/>
    <col min="6" max="6" width="6.42578125" style="2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9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171</v>
      </c>
      <c r="C1" s="80" t="s" vm="1">
        <v>225</v>
      </c>
    </row>
    <row r="2" spans="2:58">
      <c r="B2" s="57" t="s">
        <v>170</v>
      </c>
      <c r="C2" s="80" t="s">
        <v>226</v>
      </c>
    </row>
    <row r="3" spans="2:58">
      <c r="B3" s="57" t="s">
        <v>172</v>
      </c>
      <c r="C3" s="80" t="s">
        <v>227</v>
      </c>
    </row>
    <row r="4" spans="2:58">
      <c r="B4" s="57" t="s">
        <v>173</v>
      </c>
      <c r="C4" s="80">
        <v>9604</v>
      </c>
    </row>
    <row r="6" spans="2:58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  <c r="BF6" s="3"/>
    </row>
    <row r="7" spans="2:58" ht="26.25" customHeight="1">
      <c r="B7" s="139" t="s">
        <v>82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  <c r="BC7" s="3"/>
      <c r="BF7" s="3"/>
    </row>
    <row r="8" spans="2:58" s="3" customFormat="1" ht="60.75" customHeight="1">
      <c r="B8" s="23" t="s">
        <v>107</v>
      </c>
      <c r="C8" s="31" t="s">
        <v>40</v>
      </c>
      <c r="D8" s="72" t="s">
        <v>111</v>
      </c>
      <c r="E8" s="72" t="s">
        <v>109</v>
      </c>
      <c r="F8" s="72" t="s">
        <v>53</v>
      </c>
      <c r="G8" s="31" t="s">
        <v>93</v>
      </c>
      <c r="H8" s="31" t="s">
        <v>0</v>
      </c>
      <c r="I8" s="31" t="s">
        <v>97</v>
      </c>
      <c r="J8" s="31" t="s">
        <v>51</v>
      </c>
      <c r="K8" s="31" t="s">
        <v>50</v>
      </c>
      <c r="L8" s="72" t="s">
        <v>174</v>
      </c>
      <c r="M8" s="32" t="s">
        <v>176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52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98" t="s">
        <v>30</v>
      </c>
      <c r="C11" s="99"/>
      <c r="D11" s="99"/>
      <c r="E11" s="99"/>
      <c r="F11" s="99"/>
      <c r="G11" s="99"/>
      <c r="H11" s="101"/>
      <c r="I11" s="103"/>
      <c r="J11" s="101">
        <v>8716.3480699999982</v>
      </c>
      <c r="K11" s="99"/>
      <c r="L11" s="104">
        <v>1</v>
      </c>
      <c r="M11" s="104">
        <v>0.53115554221368622</v>
      </c>
      <c r="N11" s="5"/>
      <c r="BC11" s="1"/>
      <c r="BD11" s="3"/>
      <c r="BF11" s="1"/>
    </row>
    <row r="12" spans="2:58" ht="20.25">
      <c r="B12" s="83" t="s">
        <v>223</v>
      </c>
      <c r="C12" s="84"/>
      <c r="D12" s="84"/>
      <c r="E12" s="84"/>
      <c r="F12" s="84"/>
      <c r="G12" s="84"/>
      <c r="H12" s="92"/>
      <c r="I12" s="94"/>
      <c r="J12" s="92">
        <v>5298.6613299999999</v>
      </c>
      <c r="K12" s="84"/>
      <c r="L12" s="93">
        <v>0.60789923571741911</v>
      </c>
      <c r="M12" s="93">
        <v>0.32288904815877117</v>
      </c>
      <c r="BD12" s="4"/>
    </row>
    <row r="13" spans="2:58">
      <c r="B13" s="100" t="s">
        <v>55</v>
      </c>
      <c r="C13" s="84"/>
      <c r="D13" s="84"/>
      <c r="E13" s="84"/>
      <c r="F13" s="84"/>
      <c r="G13" s="84"/>
      <c r="H13" s="92"/>
      <c r="I13" s="94"/>
      <c r="J13" s="92">
        <v>2119.3647999999998</v>
      </c>
      <c r="K13" s="84"/>
      <c r="L13" s="93">
        <v>0.24314825233912443</v>
      </c>
      <c r="M13" s="93">
        <v>0.12914954180949784</v>
      </c>
    </row>
    <row r="14" spans="2:58">
      <c r="B14" s="88" t="s">
        <v>360</v>
      </c>
      <c r="C14" s="82" t="s">
        <v>361</v>
      </c>
      <c r="D14" s="95" t="s">
        <v>112</v>
      </c>
      <c r="E14" s="82" t="s">
        <v>362</v>
      </c>
      <c r="F14" s="95" t="s">
        <v>363</v>
      </c>
      <c r="G14" s="95" t="s">
        <v>156</v>
      </c>
      <c r="H14" s="89">
        <v>52562</v>
      </c>
      <c r="I14" s="91">
        <v>1210</v>
      </c>
      <c r="J14" s="89">
        <v>636.00019999999995</v>
      </c>
      <c r="K14" s="90">
        <v>2.5457243196184634E-4</v>
      </c>
      <c r="L14" s="90">
        <v>7.2966361014080078E-2</v>
      </c>
      <c r="M14" s="90">
        <v>3.8756487047793275E-2</v>
      </c>
    </row>
    <row r="15" spans="2:58">
      <c r="B15" s="88" t="s">
        <v>364</v>
      </c>
      <c r="C15" s="82" t="s">
        <v>365</v>
      </c>
      <c r="D15" s="95" t="s">
        <v>112</v>
      </c>
      <c r="E15" s="82" t="s">
        <v>366</v>
      </c>
      <c r="F15" s="95" t="s">
        <v>363</v>
      </c>
      <c r="G15" s="95" t="s">
        <v>156</v>
      </c>
      <c r="H15" s="89">
        <v>53070</v>
      </c>
      <c r="I15" s="91">
        <v>1205</v>
      </c>
      <c r="J15" s="89">
        <v>639.49350000000004</v>
      </c>
      <c r="K15" s="90">
        <v>2.0811764705882353E-4</v>
      </c>
      <c r="L15" s="90">
        <v>7.3367136656808635E-2</v>
      </c>
      <c r="M15" s="90">
        <v>3.8969361251612801E-2</v>
      </c>
    </row>
    <row r="16" spans="2:58" ht="20.25">
      <c r="B16" s="88" t="s">
        <v>367</v>
      </c>
      <c r="C16" s="82" t="s">
        <v>368</v>
      </c>
      <c r="D16" s="95" t="s">
        <v>112</v>
      </c>
      <c r="E16" s="82" t="s">
        <v>369</v>
      </c>
      <c r="F16" s="95" t="s">
        <v>363</v>
      </c>
      <c r="G16" s="95" t="s">
        <v>156</v>
      </c>
      <c r="H16" s="89">
        <v>3573</v>
      </c>
      <c r="I16" s="91">
        <v>12070</v>
      </c>
      <c r="J16" s="89">
        <v>431.2611</v>
      </c>
      <c r="K16" s="90">
        <v>3.4805069885911263E-5</v>
      </c>
      <c r="L16" s="90">
        <v>4.9477269211439384E-2</v>
      </c>
      <c r="M16" s="90">
        <v>2.6280125755254607E-2</v>
      </c>
      <c r="BC16" s="4"/>
    </row>
    <row r="17" spans="2:13">
      <c r="B17" s="88" t="s">
        <v>370</v>
      </c>
      <c r="C17" s="82" t="s">
        <v>371</v>
      </c>
      <c r="D17" s="95" t="s">
        <v>112</v>
      </c>
      <c r="E17" s="82" t="s">
        <v>372</v>
      </c>
      <c r="F17" s="95" t="s">
        <v>363</v>
      </c>
      <c r="G17" s="95" t="s">
        <v>156</v>
      </c>
      <c r="H17" s="89">
        <v>3410</v>
      </c>
      <c r="I17" s="91">
        <v>12100</v>
      </c>
      <c r="J17" s="89">
        <v>412.61</v>
      </c>
      <c r="K17" s="90">
        <v>8.2473628392211687E-5</v>
      </c>
      <c r="L17" s="90">
        <v>4.733748545679637E-2</v>
      </c>
      <c r="M17" s="90">
        <v>2.514356775483716E-2</v>
      </c>
    </row>
    <row r="18" spans="2:13">
      <c r="B18" s="85"/>
      <c r="C18" s="82"/>
      <c r="D18" s="82"/>
      <c r="E18" s="82"/>
      <c r="F18" s="82"/>
      <c r="G18" s="82"/>
      <c r="H18" s="89"/>
      <c r="I18" s="91"/>
      <c r="J18" s="82"/>
      <c r="K18" s="82"/>
      <c r="L18" s="90"/>
      <c r="M18" s="82"/>
    </row>
    <row r="19" spans="2:13">
      <c r="B19" s="100" t="s">
        <v>56</v>
      </c>
      <c r="C19" s="84"/>
      <c r="D19" s="84"/>
      <c r="E19" s="84"/>
      <c r="F19" s="84"/>
      <c r="G19" s="84"/>
      <c r="H19" s="92"/>
      <c r="I19" s="94"/>
      <c r="J19" s="92">
        <v>3179.2965299999996</v>
      </c>
      <c r="K19" s="84"/>
      <c r="L19" s="93">
        <v>0.36475098337829459</v>
      </c>
      <c r="M19" s="93">
        <v>0.19373950634927334</v>
      </c>
    </row>
    <row r="20" spans="2:13">
      <c r="B20" s="88" t="s">
        <v>373</v>
      </c>
      <c r="C20" s="82" t="s">
        <v>374</v>
      </c>
      <c r="D20" s="95" t="s">
        <v>112</v>
      </c>
      <c r="E20" s="82" t="s">
        <v>372</v>
      </c>
      <c r="F20" s="95" t="s">
        <v>375</v>
      </c>
      <c r="G20" s="95" t="s">
        <v>156</v>
      </c>
      <c r="H20" s="89">
        <v>130000</v>
      </c>
      <c r="I20" s="91">
        <v>312.22000000000003</v>
      </c>
      <c r="J20" s="89">
        <v>405.88600000000002</v>
      </c>
      <c r="K20" s="90">
        <v>3.5135135135135135E-4</v>
      </c>
      <c r="L20" s="90">
        <v>4.6566061467529271E-2</v>
      </c>
      <c r="M20" s="90">
        <v>2.4733821627541348E-2</v>
      </c>
    </row>
    <row r="21" spans="2:13">
      <c r="B21" s="88" t="s">
        <v>376</v>
      </c>
      <c r="C21" s="82" t="s">
        <v>377</v>
      </c>
      <c r="D21" s="95" t="s">
        <v>112</v>
      </c>
      <c r="E21" s="82" t="s">
        <v>362</v>
      </c>
      <c r="F21" s="95" t="s">
        <v>375</v>
      </c>
      <c r="G21" s="95" t="s">
        <v>156</v>
      </c>
      <c r="H21" s="89">
        <v>135370</v>
      </c>
      <c r="I21" s="91">
        <v>307.32</v>
      </c>
      <c r="J21" s="89">
        <v>416.01908000000003</v>
      </c>
      <c r="K21" s="90">
        <v>5.1875259594249168E-4</v>
      </c>
      <c r="L21" s="90">
        <v>4.7728598796078152E-2</v>
      </c>
      <c r="M21" s="90">
        <v>2.5351309772630382E-2</v>
      </c>
    </row>
    <row r="22" spans="2:13">
      <c r="B22" s="88" t="s">
        <v>378</v>
      </c>
      <c r="C22" s="82" t="s">
        <v>379</v>
      </c>
      <c r="D22" s="95" t="s">
        <v>112</v>
      </c>
      <c r="E22" s="82" t="s">
        <v>362</v>
      </c>
      <c r="F22" s="95" t="s">
        <v>375</v>
      </c>
      <c r="G22" s="95" t="s">
        <v>156</v>
      </c>
      <c r="H22" s="89">
        <v>59850</v>
      </c>
      <c r="I22" s="91">
        <v>313.58999999999997</v>
      </c>
      <c r="J22" s="89">
        <v>187.68361999999999</v>
      </c>
      <c r="K22" s="90">
        <v>2.4548465029600012E-4</v>
      </c>
      <c r="L22" s="90">
        <v>2.1532368658609573E-2</v>
      </c>
      <c r="M22" s="90">
        <v>1.143703695000875E-2</v>
      </c>
    </row>
    <row r="23" spans="2:13">
      <c r="B23" s="88" t="s">
        <v>380</v>
      </c>
      <c r="C23" s="82" t="s">
        <v>381</v>
      </c>
      <c r="D23" s="95" t="s">
        <v>112</v>
      </c>
      <c r="E23" s="82" t="s">
        <v>366</v>
      </c>
      <c r="F23" s="95" t="s">
        <v>375</v>
      </c>
      <c r="G23" s="95" t="s">
        <v>156</v>
      </c>
      <c r="H23" s="89">
        <v>47400</v>
      </c>
      <c r="I23" s="91">
        <v>341.21</v>
      </c>
      <c r="J23" s="89">
        <v>161.73354</v>
      </c>
      <c r="K23" s="90">
        <v>9.1715949396827836E-5</v>
      </c>
      <c r="L23" s="90">
        <v>1.855519521491528E-2</v>
      </c>
      <c r="M23" s="90">
        <v>9.8556947752591224E-3</v>
      </c>
    </row>
    <row r="24" spans="2:13">
      <c r="B24" s="88" t="s">
        <v>382</v>
      </c>
      <c r="C24" s="82" t="s">
        <v>383</v>
      </c>
      <c r="D24" s="95" t="s">
        <v>112</v>
      </c>
      <c r="E24" s="82" t="s">
        <v>366</v>
      </c>
      <c r="F24" s="95" t="s">
        <v>375</v>
      </c>
      <c r="G24" s="95" t="s">
        <v>156</v>
      </c>
      <c r="H24" s="89">
        <v>17400</v>
      </c>
      <c r="I24" s="91">
        <v>3145.92</v>
      </c>
      <c r="J24" s="89">
        <v>547.39008000000001</v>
      </c>
      <c r="K24" s="90">
        <v>5.9119325903778206E-4</v>
      </c>
      <c r="L24" s="90">
        <v>6.2800392504288802E-2</v>
      </c>
      <c r="M24" s="90">
        <v>3.3356776531847827E-2</v>
      </c>
    </row>
    <row r="25" spans="2:13">
      <c r="B25" s="88" t="s">
        <v>384</v>
      </c>
      <c r="C25" s="82" t="s">
        <v>385</v>
      </c>
      <c r="D25" s="95" t="s">
        <v>112</v>
      </c>
      <c r="E25" s="82" t="s">
        <v>369</v>
      </c>
      <c r="F25" s="95" t="s">
        <v>375</v>
      </c>
      <c r="G25" s="95" t="s">
        <v>156</v>
      </c>
      <c r="H25" s="89">
        <v>14690</v>
      </c>
      <c r="I25" s="91">
        <v>3414.69</v>
      </c>
      <c r="J25" s="89">
        <v>501.61796000000004</v>
      </c>
      <c r="K25" s="90">
        <v>6.3975592244572982E-4</v>
      </c>
      <c r="L25" s="90">
        <v>5.7549096935042447E-2</v>
      </c>
      <c r="M25" s="90">
        <v>3.0567521786440458E-2</v>
      </c>
    </row>
    <row r="26" spans="2:13">
      <c r="B26" s="88" t="s">
        <v>386</v>
      </c>
      <c r="C26" s="82" t="s">
        <v>387</v>
      </c>
      <c r="D26" s="95" t="s">
        <v>112</v>
      </c>
      <c r="E26" s="82" t="s">
        <v>369</v>
      </c>
      <c r="F26" s="95" t="s">
        <v>375</v>
      </c>
      <c r="G26" s="95" t="s">
        <v>156</v>
      </c>
      <c r="H26" s="89">
        <v>12430</v>
      </c>
      <c r="I26" s="91">
        <v>3068.84</v>
      </c>
      <c r="J26" s="89">
        <v>381.45681000000002</v>
      </c>
      <c r="K26" s="90">
        <v>8.8785714285714287E-5</v>
      </c>
      <c r="L26" s="90">
        <v>4.3763375089723798E-2</v>
      </c>
      <c r="M26" s="90">
        <v>2.3245159224883172E-2</v>
      </c>
    </row>
    <row r="27" spans="2:13">
      <c r="B27" s="88" t="s">
        <v>388</v>
      </c>
      <c r="C27" s="82" t="s">
        <v>389</v>
      </c>
      <c r="D27" s="95" t="s">
        <v>112</v>
      </c>
      <c r="E27" s="82" t="s">
        <v>372</v>
      </c>
      <c r="F27" s="95" t="s">
        <v>375</v>
      </c>
      <c r="G27" s="95" t="s">
        <v>156</v>
      </c>
      <c r="H27" s="89">
        <v>8500</v>
      </c>
      <c r="I27" s="91">
        <v>3148.53</v>
      </c>
      <c r="J27" s="89">
        <v>267.62504999999999</v>
      </c>
      <c r="K27" s="90">
        <v>5.8933333427626668E-5</v>
      </c>
      <c r="L27" s="90">
        <v>3.0703804833255133E-2</v>
      </c>
      <c r="M27" s="90">
        <v>1.6308496104230828E-2</v>
      </c>
    </row>
    <row r="28" spans="2:13">
      <c r="B28" s="88" t="s">
        <v>390</v>
      </c>
      <c r="C28" s="82" t="s">
        <v>391</v>
      </c>
      <c r="D28" s="95" t="s">
        <v>112</v>
      </c>
      <c r="E28" s="82" t="s">
        <v>372</v>
      </c>
      <c r="F28" s="95" t="s">
        <v>375</v>
      </c>
      <c r="G28" s="95" t="s">
        <v>156</v>
      </c>
      <c r="H28" s="89">
        <v>10021</v>
      </c>
      <c r="I28" s="91">
        <v>3092.35</v>
      </c>
      <c r="J28" s="89">
        <v>309.88439</v>
      </c>
      <c r="K28" s="90">
        <v>6.6918196994991648E-5</v>
      </c>
      <c r="L28" s="90">
        <v>3.5552089878852215E-2</v>
      </c>
      <c r="M28" s="90">
        <v>1.8883689576431457E-2</v>
      </c>
    </row>
    <row r="29" spans="2:13">
      <c r="B29" s="85"/>
      <c r="C29" s="82"/>
      <c r="D29" s="82"/>
      <c r="E29" s="82"/>
      <c r="F29" s="82"/>
      <c r="G29" s="82"/>
      <c r="H29" s="89"/>
      <c r="I29" s="91"/>
      <c r="J29" s="82"/>
      <c r="K29" s="82"/>
      <c r="L29" s="90"/>
      <c r="M29" s="82"/>
    </row>
    <row r="30" spans="2:13">
      <c r="B30" s="83" t="s">
        <v>222</v>
      </c>
      <c r="C30" s="84"/>
      <c r="D30" s="84"/>
      <c r="E30" s="84"/>
      <c r="F30" s="84"/>
      <c r="G30" s="84"/>
      <c r="H30" s="92"/>
      <c r="I30" s="94"/>
      <c r="J30" s="92">
        <v>3417.6867400000001</v>
      </c>
      <c r="K30" s="84"/>
      <c r="L30" s="93">
        <v>0.39210076428258112</v>
      </c>
      <c r="M30" s="93">
        <v>0.20826649405491515</v>
      </c>
    </row>
    <row r="31" spans="2:13">
      <c r="B31" s="100" t="s">
        <v>57</v>
      </c>
      <c r="C31" s="84"/>
      <c r="D31" s="84"/>
      <c r="E31" s="84"/>
      <c r="F31" s="84"/>
      <c r="G31" s="84"/>
      <c r="H31" s="92"/>
      <c r="I31" s="94"/>
      <c r="J31" s="92">
        <v>3026.15137</v>
      </c>
      <c r="K31" s="84"/>
      <c r="L31" s="93">
        <v>0.34718110677743974</v>
      </c>
      <c r="M31" s="93">
        <v>0.18440716901671869</v>
      </c>
    </row>
    <row r="32" spans="2:13">
      <c r="B32" s="88" t="s">
        <v>392</v>
      </c>
      <c r="C32" s="82" t="s">
        <v>393</v>
      </c>
      <c r="D32" s="95" t="s">
        <v>29</v>
      </c>
      <c r="E32" s="82"/>
      <c r="F32" s="95" t="s">
        <v>363</v>
      </c>
      <c r="G32" s="95" t="s">
        <v>165</v>
      </c>
      <c r="H32" s="89">
        <v>122</v>
      </c>
      <c r="I32" s="91">
        <v>16150</v>
      </c>
      <c r="J32" s="89">
        <v>73.685280000000006</v>
      </c>
      <c r="K32" s="90">
        <v>1.4361363862940371E-6</v>
      </c>
      <c r="L32" s="90">
        <v>8.4536871873681415E-3</v>
      </c>
      <c r="M32" s="90">
        <v>4.4902228017114163E-3</v>
      </c>
    </row>
    <row r="33" spans="2:13">
      <c r="B33" s="88" t="s">
        <v>394</v>
      </c>
      <c r="C33" s="82" t="s">
        <v>395</v>
      </c>
      <c r="D33" s="95" t="s">
        <v>396</v>
      </c>
      <c r="E33" s="82"/>
      <c r="F33" s="95" t="s">
        <v>363</v>
      </c>
      <c r="G33" s="95" t="s">
        <v>155</v>
      </c>
      <c r="H33" s="89">
        <v>2459</v>
      </c>
      <c r="I33" s="91">
        <v>2455</v>
      </c>
      <c r="J33" s="89">
        <v>232.17706000000001</v>
      </c>
      <c r="K33" s="90">
        <v>2.0821337672977666E-5</v>
      </c>
      <c r="L33" s="90">
        <v>2.6636965175714931E-2</v>
      </c>
      <c r="M33" s="90">
        <v>1.4148371680833941E-2</v>
      </c>
    </row>
    <row r="34" spans="2:13">
      <c r="B34" s="88" t="s">
        <v>397</v>
      </c>
      <c r="C34" s="82" t="s">
        <v>398</v>
      </c>
      <c r="D34" s="95" t="s">
        <v>396</v>
      </c>
      <c r="E34" s="82"/>
      <c r="F34" s="95" t="s">
        <v>363</v>
      </c>
      <c r="G34" s="95" t="s">
        <v>155</v>
      </c>
      <c r="H34" s="89">
        <v>859</v>
      </c>
      <c r="I34" s="91">
        <v>2076</v>
      </c>
      <c r="J34" s="89">
        <v>68.58511</v>
      </c>
      <c r="K34" s="90">
        <v>9.8171428571428569E-5</v>
      </c>
      <c r="L34" s="90">
        <v>7.8685602558778971E-3</v>
      </c>
      <c r="M34" s="90">
        <v>4.1794293891518862E-3</v>
      </c>
    </row>
    <row r="35" spans="2:13">
      <c r="B35" s="88" t="s">
        <v>399</v>
      </c>
      <c r="C35" s="82" t="s">
        <v>400</v>
      </c>
      <c r="D35" s="95" t="s">
        <v>396</v>
      </c>
      <c r="E35" s="82"/>
      <c r="F35" s="95" t="s">
        <v>363</v>
      </c>
      <c r="G35" s="95" t="s">
        <v>155</v>
      </c>
      <c r="H35" s="89">
        <v>2589</v>
      </c>
      <c r="I35" s="91">
        <v>2337</v>
      </c>
      <c r="J35" s="89">
        <v>232.70195999999999</v>
      </c>
      <c r="K35" s="90">
        <v>1.2013921113689095E-4</v>
      </c>
      <c r="L35" s="90">
        <v>2.6697185350010928E-2</v>
      </c>
      <c r="M35" s="90">
        <v>1.4180357960164336E-2</v>
      </c>
    </row>
    <row r="36" spans="2:13">
      <c r="B36" s="88" t="s">
        <v>401</v>
      </c>
      <c r="C36" s="82" t="s">
        <v>402</v>
      </c>
      <c r="D36" s="95" t="s">
        <v>115</v>
      </c>
      <c r="E36" s="82"/>
      <c r="F36" s="95" t="s">
        <v>363</v>
      </c>
      <c r="G36" s="95" t="s">
        <v>155</v>
      </c>
      <c r="H36" s="89">
        <v>629</v>
      </c>
      <c r="I36" s="91">
        <v>35741</v>
      </c>
      <c r="J36" s="89">
        <v>864.62268000000006</v>
      </c>
      <c r="K36" s="90">
        <v>9.7499683397291986E-5</v>
      </c>
      <c r="L36" s="90">
        <v>9.919552007977582E-2</v>
      </c>
      <c r="M36" s="90">
        <v>5.2688250253141923E-2</v>
      </c>
    </row>
    <row r="37" spans="2:13">
      <c r="B37" s="88" t="s">
        <v>403</v>
      </c>
      <c r="C37" s="82" t="s">
        <v>404</v>
      </c>
      <c r="D37" s="95" t="s">
        <v>29</v>
      </c>
      <c r="E37" s="82"/>
      <c r="F37" s="95" t="s">
        <v>363</v>
      </c>
      <c r="G37" s="95" t="s">
        <v>157</v>
      </c>
      <c r="H37" s="89">
        <v>1662.9999999999998</v>
      </c>
      <c r="I37" s="91">
        <v>6488</v>
      </c>
      <c r="J37" s="89">
        <v>462.21327000000002</v>
      </c>
      <c r="K37" s="90">
        <v>3.9004514719806618E-4</v>
      </c>
      <c r="L37" s="90">
        <v>5.3028317167696598E-2</v>
      </c>
      <c r="M37" s="90">
        <v>2.8166284557887212E-2</v>
      </c>
    </row>
    <row r="38" spans="2:13">
      <c r="B38" s="88" t="s">
        <v>405</v>
      </c>
      <c r="C38" s="82" t="s">
        <v>406</v>
      </c>
      <c r="D38" s="95" t="s">
        <v>396</v>
      </c>
      <c r="E38" s="82"/>
      <c r="F38" s="95" t="s">
        <v>363</v>
      </c>
      <c r="G38" s="95" t="s">
        <v>155</v>
      </c>
      <c r="H38" s="89">
        <v>1094</v>
      </c>
      <c r="I38" s="91">
        <v>20947.5</v>
      </c>
      <c r="J38" s="89">
        <v>885.26578000000006</v>
      </c>
      <c r="K38" s="90">
        <v>1.2924840389681055E-6</v>
      </c>
      <c r="L38" s="90">
        <v>0.10156383991214342</v>
      </c>
      <c r="M38" s="90">
        <v>5.3946196457838561E-2</v>
      </c>
    </row>
    <row r="39" spans="2:13">
      <c r="B39" s="88" t="s">
        <v>407</v>
      </c>
      <c r="C39" s="82" t="s">
        <v>408</v>
      </c>
      <c r="D39" s="95" t="s">
        <v>396</v>
      </c>
      <c r="E39" s="82"/>
      <c r="F39" s="95" t="s">
        <v>363</v>
      </c>
      <c r="G39" s="95" t="s">
        <v>155</v>
      </c>
      <c r="H39" s="89">
        <v>1526.9999999999998</v>
      </c>
      <c r="I39" s="91">
        <v>3523</v>
      </c>
      <c r="J39" s="89">
        <v>206.90023000000002</v>
      </c>
      <c r="K39" s="90">
        <v>1.4162295767464169E-6</v>
      </c>
      <c r="L39" s="90">
        <v>2.3737031648852002E-2</v>
      </c>
      <c r="M39" s="90">
        <v>1.2608055915989414E-2</v>
      </c>
    </row>
    <row r="40" spans="2:13">
      <c r="B40" s="85"/>
      <c r="C40" s="82"/>
      <c r="D40" s="82"/>
      <c r="E40" s="82"/>
      <c r="F40" s="82"/>
      <c r="G40" s="82"/>
      <c r="H40" s="89"/>
      <c r="I40" s="91"/>
      <c r="J40" s="82"/>
      <c r="K40" s="82"/>
      <c r="L40" s="90"/>
      <c r="M40" s="82"/>
    </row>
    <row r="41" spans="2:13">
      <c r="B41" s="100" t="s">
        <v>58</v>
      </c>
      <c r="C41" s="84"/>
      <c r="D41" s="84"/>
      <c r="E41" s="84"/>
      <c r="F41" s="84"/>
      <c r="G41" s="84"/>
      <c r="H41" s="92"/>
      <c r="I41" s="94"/>
      <c r="J41" s="92">
        <v>391.53537</v>
      </c>
      <c r="K41" s="84"/>
      <c r="L41" s="93">
        <v>4.4919657505141382E-2</v>
      </c>
      <c r="M41" s="93">
        <v>2.385932503819645E-2</v>
      </c>
    </row>
    <row r="42" spans="2:13">
      <c r="B42" s="88" t="s">
        <v>409</v>
      </c>
      <c r="C42" s="82" t="s">
        <v>410</v>
      </c>
      <c r="D42" s="95" t="s">
        <v>115</v>
      </c>
      <c r="E42" s="82"/>
      <c r="F42" s="95" t="s">
        <v>375</v>
      </c>
      <c r="G42" s="95" t="s">
        <v>155</v>
      </c>
      <c r="H42" s="89">
        <v>403</v>
      </c>
      <c r="I42" s="91">
        <v>11785</v>
      </c>
      <c r="J42" s="89">
        <v>182.6602</v>
      </c>
      <c r="K42" s="90">
        <v>8.9379688108802095E-6</v>
      </c>
      <c r="L42" s="90">
        <v>2.0956047020274631E-2</v>
      </c>
      <c r="M42" s="90">
        <v>1.1130920517709477E-2</v>
      </c>
    </row>
    <row r="43" spans="2:13">
      <c r="B43" s="88" t="s">
        <v>411</v>
      </c>
      <c r="C43" s="82" t="s">
        <v>412</v>
      </c>
      <c r="D43" s="95" t="s">
        <v>115</v>
      </c>
      <c r="E43" s="82"/>
      <c r="F43" s="95" t="s">
        <v>375</v>
      </c>
      <c r="G43" s="95" t="s">
        <v>155</v>
      </c>
      <c r="H43" s="89">
        <v>146</v>
      </c>
      <c r="I43" s="91">
        <v>10085</v>
      </c>
      <c r="J43" s="89">
        <v>56.628889999999998</v>
      </c>
      <c r="K43" s="90">
        <v>4.3728332760871553E-6</v>
      </c>
      <c r="L43" s="90">
        <v>6.4968596418155675E-3</v>
      </c>
      <c r="M43" s="90">
        <v>3.4508430057347628E-3</v>
      </c>
    </row>
    <row r="44" spans="2:13">
      <c r="B44" s="88" t="s">
        <v>413</v>
      </c>
      <c r="C44" s="82" t="s">
        <v>414</v>
      </c>
      <c r="D44" s="95" t="s">
        <v>396</v>
      </c>
      <c r="E44" s="82"/>
      <c r="F44" s="95" t="s">
        <v>375</v>
      </c>
      <c r="G44" s="95" t="s">
        <v>155</v>
      </c>
      <c r="H44" s="89">
        <v>231</v>
      </c>
      <c r="I44" s="91">
        <v>3569</v>
      </c>
      <c r="J44" s="89">
        <v>31.707919999999998</v>
      </c>
      <c r="K44" s="90">
        <v>7.2865189066618123E-7</v>
      </c>
      <c r="L44" s="90">
        <v>3.637752846187108E-3</v>
      </c>
      <c r="M44" s="90">
        <v>1.9322125854558936E-3</v>
      </c>
    </row>
    <row r="45" spans="2:13">
      <c r="B45" s="88" t="s">
        <v>415</v>
      </c>
      <c r="C45" s="82" t="s">
        <v>416</v>
      </c>
      <c r="D45" s="95" t="s">
        <v>29</v>
      </c>
      <c r="E45" s="82"/>
      <c r="F45" s="95" t="s">
        <v>375</v>
      </c>
      <c r="G45" s="95" t="s">
        <v>157</v>
      </c>
      <c r="H45" s="89">
        <v>67</v>
      </c>
      <c r="I45" s="91">
        <v>19911</v>
      </c>
      <c r="J45" s="89">
        <v>57.148809999999997</v>
      </c>
      <c r="K45" s="90">
        <v>6.8367277176247779E-5</v>
      </c>
      <c r="L45" s="90">
        <v>6.5565084759172552E-3</v>
      </c>
      <c r="M45" s="90">
        <v>3.4825258145544592E-3</v>
      </c>
    </row>
    <row r="46" spans="2:13">
      <c r="B46" s="88" t="s">
        <v>417</v>
      </c>
      <c r="C46" s="82" t="s">
        <v>418</v>
      </c>
      <c r="D46" s="95" t="s">
        <v>29</v>
      </c>
      <c r="E46" s="82"/>
      <c r="F46" s="95" t="s">
        <v>375</v>
      </c>
      <c r="G46" s="95" t="s">
        <v>157</v>
      </c>
      <c r="H46" s="89">
        <v>86</v>
      </c>
      <c r="I46" s="91">
        <v>17206</v>
      </c>
      <c r="J46" s="89">
        <v>63.38955</v>
      </c>
      <c r="K46" s="90">
        <v>4.3294183980145086E-5</v>
      </c>
      <c r="L46" s="90">
        <v>7.272489520946817E-3</v>
      </c>
      <c r="M46" s="90">
        <v>3.862823114741858E-3</v>
      </c>
    </row>
    <row r="47" spans="2:13">
      <c r="B47" s="124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</row>
    <row r="48" spans="2:13">
      <c r="B48" s="124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</row>
    <row r="49" spans="2:13">
      <c r="B49" s="122" t="s">
        <v>468</v>
      </c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</row>
    <row r="50" spans="2:13">
      <c r="B50" s="122" t="s">
        <v>104</v>
      </c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</row>
    <row r="51" spans="2:13">
      <c r="B51" s="123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</row>
    <row r="52" spans="2:13">
      <c r="B52" s="124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</row>
    <row r="53" spans="2:13">
      <c r="D53" s="1"/>
      <c r="E53" s="1"/>
      <c r="F53" s="1"/>
      <c r="G53" s="1"/>
    </row>
    <row r="54" spans="2:13">
      <c r="D54" s="1"/>
      <c r="E54" s="1"/>
      <c r="F54" s="1"/>
      <c r="G54" s="1"/>
    </row>
    <row r="55" spans="2:13">
      <c r="D55" s="1"/>
      <c r="E55" s="1"/>
      <c r="F55" s="1"/>
      <c r="G55" s="1"/>
    </row>
    <row r="56" spans="2:13"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51:B1048576 A1:A1048576 B1:B48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21.140625" style="2" bestFit="1" customWidth="1"/>
    <col min="4" max="4" width="6.7109375" style="2" customWidth="1"/>
    <col min="5" max="5" width="6.5703125" style="2" bestFit="1" customWidth="1"/>
    <col min="6" max="6" width="8.5703125" style="1" customWidth="1"/>
    <col min="7" max="7" width="5.85546875" style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10.8554687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171</v>
      </c>
      <c r="C1" s="80" t="s" vm="1">
        <v>225</v>
      </c>
    </row>
    <row r="2" spans="2:61">
      <c r="B2" s="57" t="s">
        <v>170</v>
      </c>
      <c r="C2" s="80" t="s">
        <v>226</v>
      </c>
    </row>
    <row r="3" spans="2:61">
      <c r="B3" s="57" t="s">
        <v>172</v>
      </c>
      <c r="C3" s="80" t="s">
        <v>227</v>
      </c>
    </row>
    <row r="4" spans="2:61">
      <c r="B4" s="57" t="s">
        <v>173</v>
      </c>
      <c r="C4" s="80">
        <v>9604</v>
      </c>
    </row>
    <row r="6" spans="2:61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1" ht="26.25" customHeight="1">
      <c r="B7" s="139" t="s">
        <v>83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I7" s="3"/>
    </row>
    <row r="8" spans="2:61" s="3" customFormat="1" ht="63">
      <c r="B8" s="23" t="s">
        <v>107</v>
      </c>
      <c r="C8" s="31" t="s">
        <v>40</v>
      </c>
      <c r="D8" s="72" t="s">
        <v>111</v>
      </c>
      <c r="E8" s="72" t="s">
        <v>109</v>
      </c>
      <c r="F8" s="76" t="s">
        <v>53</v>
      </c>
      <c r="G8" s="31" t="s">
        <v>15</v>
      </c>
      <c r="H8" s="31" t="s">
        <v>54</v>
      </c>
      <c r="I8" s="31" t="s">
        <v>93</v>
      </c>
      <c r="J8" s="31" t="s">
        <v>0</v>
      </c>
      <c r="K8" s="31" t="s">
        <v>97</v>
      </c>
      <c r="L8" s="31" t="s">
        <v>51</v>
      </c>
      <c r="M8" s="31" t="s">
        <v>50</v>
      </c>
      <c r="N8" s="72" t="s">
        <v>174</v>
      </c>
      <c r="O8" s="32" t="s">
        <v>176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52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115" t="s">
        <v>31</v>
      </c>
      <c r="C11" s="116"/>
      <c r="D11" s="116"/>
      <c r="E11" s="116"/>
      <c r="F11" s="116"/>
      <c r="G11" s="116"/>
      <c r="H11" s="116"/>
      <c r="I11" s="116"/>
      <c r="J11" s="117"/>
      <c r="K11" s="120"/>
      <c r="L11" s="117">
        <v>231.58059</v>
      </c>
      <c r="M11" s="116"/>
      <c r="N11" s="118">
        <v>1</v>
      </c>
      <c r="O11" s="118">
        <v>1.41120240793247E-2</v>
      </c>
      <c r="P11" s="5"/>
      <c r="BC11" s="1"/>
      <c r="BD11" s="3"/>
      <c r="BE11" s="1"/>
      <c r="BI11" s="1"/>
    </row>
    <row r="12" spans="2:61" s="4" customFormat="1" ht="18" customHeight="1">
      <c r="B12" s="121" t="s">
        <v>222</v>
      </c>
      <c r="C12" s="116"/>
      <c r="D12" s="116"/>
      <c r="E12" s="116"/>
      <c r="F12" s="116"/>
      <c r="G12" s="116"/>
      <c r="H12" s="116"/>
      <c r="I12" s="116"/>
      <c r="J12" s="117"/>
      <c r="K12" s="120"/>
      <c r="L12" s="117">
        <v>231.58059</v>
      </c>
      <c r="M12" s="116"/>
      <c r="N12" s="118">
        <v>1</v>
      </c>
      <c r="O12" s="118">
        <v>1.41120240793247E-2</v>
      </c>
      <c r="P12" s="5"/>
      <c r="BC12" s="1"/>
      <c r="BD12" s="3"/>
      <c r="BE12" s="1"/>
      <c r="BI12" s="1"/>
    </row>
    <row r="13" spans="2:61">
      <c r="B13" s="100" t="s">
        <v>419</v>
      </c>
      <c r="C13" s="84"/>
      <c r="D13" s="84"/>
      <c r="E13" s="84"/>
      <c r="F13" s="84"/>
      <c r="G13" s="84"/>
      <c r="H13" s="84"/>
      <c r="I13" s="84"/>
      <c r="J13" s="92"/>
      <c r="K13" s="94"/>
      <c r="L13" s="92">
        <v>231.58059</v>
      </c>
      <c r="M13" s="84"/>
      <c r="N13" s="93">
        <v>1</v>
      </c>
      <c r="O13" s="93">
        <v>1.41120240793247E-2</v>
      </c>
      <c r="BD13" s="3"/>
    </row>
    <row r="14" spans="2:61" ht="20.25">
      <c r="B14" s="88" t="s">
        <v>420</v>
      </c>
      <c r="C14" s="82" t="s">
        <v>421</v>
      </c>
      <c r="D14" s="95" t="s">
        <v>29</v>
      </c>
      <c r="E14" s="82"/>
      <c r="F14" s="95" t="s">
        <v>375</v>
      </c>
      <c r="G14" s="82" t="s">
        <v>317</v>
      </c>
      <c r="H14" s="82" t="s">
        <v>422</v>
      </c>
      <c r="I14" s="95" t="s">
        <v>155</v>
      </c>
      <c r="J14" s="89">
        <v>420.77</v>
      </c>
      <c r="K14" s="91">
        <v>10615</v>
      </c>
      <c r="L14" s="89">
        <v>171.78058999999999</v>
      </c>
      <c r="M14" s="90">
        <v>2.1861013746896091E-5</v>
      </c>
      <c r="N14" s="90">
        <v>0.74177455891273092</v>
      </c>
      <c r="O14" s="90">
        <v>1.0467940436806919E-2</v>
      </c>
      <c r="BD14" s="4"/>
    </row>
    <row r="15" spans="2:61">
      <c r="B15" s="88" t="s">
        <v>423</v>
      </c>
      <c r="C15" s="82" t="s">
        <v>424</v>
      </c>
      <c r="D15" s="95" t="s">
        <v>29</v>
      </c>
      <c r="E15" s="82"/>
      <c r="F15" s="95" t="s">
        <v>375</v>
      </c>
      <c r="G15" s="82" t="s">
        <v>425</v>
      </c>
      <c r="H15" s="82" t="s">
        <v>422</v>
      </c>
      <c r="I15" s="95" t="s">
        <v>155</v>
      </c>
      <c r="J15" s="89">
        <v>1389.51</v>
      </c>
      <c r="K15" s="91">
        <v>1119</v>
      </c>
      <c r="L15" s="89">
        <v>59.8</v>
      </c>
      <c r="M15" s="90">
        <v>2.1037735225604444E-6</v>
      </c>
      <c r="N15" s="90">
        <v>0.25822544108726903</v>
      </c>
      <c r="O15" s="90">
        <v>3.6440836425177823E-3</v>
      </c>
    </row>
    <row r="16" spans="2:61">
      <c r="B16" s="85"/>
      <c r="C16" s="82"/>
      <c r="D16" s="82"/>
      <c r="E16" s="82"/>
      <c r="F16" s="82"/>
      <c r="G16" s="82"/>
      <c r="H16" s="82"/>
      <c r="I16" s="82"/>
      <c r="J16" s="89"/>
      <c r="K16" s="91"/>
      <c r="L16" s="82"/>
      <c r="M16" s="82"/>
      <c r="N16" s="90"/>
      <c r="O16" s="82"/>
    </row>
    <row r="17" spans="2:5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55">
      <c r="B18" s="122" t="s">
        <v>468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55" ht="20.25">
      <c r="B19" s="122" t="s">
        <v>104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C19" s="4"/>
    </row>
    <row r="20" spans="2:55">
      <c r="B20" s="97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C20" s="3"/>
    </row>
    <row r="21" spans="2:5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5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5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</row>
    <row r="112" spans="2:15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</row>
    <row r="113" spans="2:15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</row>
    <row r="114" spans="2:15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</row>
    <row r="115" spans="2:15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D1:XFD2 B20:B1048576 A1:A1048576 B1:B17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183EB31-284B-4FAB-A63E-5968E180F0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2016-09-07T10:04:04Z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2049186629</vt:i4>
  </property>
  <property fmtid="{D5CDD505-2E9C-101B-9397-08002B2CF9AE}" pid="21" name="_NewReviewCycle">
    <vt:lpwstr/>
  </property>
  <property fmtid="{D5CDD505-2E9C-101B-9397-08002B2CF9AE}" pid="22" name="_EmailSubject">
    <vt:lpwstr>קבצי נכס בודד 30.6.16 - להעלאה לאינטרנט ביום ראשון בבוקר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3" name="kb4cc1381c4248d7a2dfa3f1be0c86c0">
    <vt:lpwstr/>
  </property>
  <property fmtid="{D5CDD505-2E9C-101B-9397-08002B2CF9AE}" pid="34" name="n612d9597dc7466f957352ce79be86f3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