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<sst xmlns="http://schemas.openxmlformats.org/spreadsheetml/2006/main" count="2369" uniqueCount="494">
  <si>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</si>
  <si>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</si>
  <si>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</si>
  <si>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</si>
  <si>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</si>
  <si>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</si>
  <si>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</si>
  <si>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</si>
  <si>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</si>
  <si>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</si>
  <si>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</si>
  <si>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</si>
  <si>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</si>
  <si>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</si>
  <si>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</si>
  <si>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</si>
  <si>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</si>
  <si>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</si>
  <si>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</si>
  <si>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</si>
  <si>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</si>
  <si>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</si>
  <si>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</si>
  <si>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</si>
  <si>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</si>
  <si>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</si>
  <si>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</si>
  <si>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</si>
  <si>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</si>
  <si>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</si>
  <si>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</si>
  <si>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</si>
  <si>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</si>
  <si>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</si>
  <si>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</si>
  <si>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</si>
  <si>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</si>
  <si>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</si>
  <si>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</si>
  <si>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</si>
  <si>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</si>
  <si>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</si>
  <si>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</si>
  <si>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</si>
  <si>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</si>
  <si>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</si>
  <si>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</si>
  <si>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</si>
  <si>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</si>
  <si>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</si>
  <si>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</si>
  <si>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</si>
  <si>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</si>
  <si>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</si>
  <si>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</si>
  <si>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</si>
  <si>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</si>
  <si>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</si>
  <si>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</si>
  <si>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</si>
  <si>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</si>
  <si>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</si>
  <si>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</si>
  <si>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</si>
  <si>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</si>
  <si>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</si>
  <si>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</si>
  <si>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</si>
  <si>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</si>
  <si>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</si>
  <si>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</si>
  <si>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</si>
  <si>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</si>
  <si>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</si>
  <si>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</si>
  <si>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</si>
  <si>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</si>
  <si>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</si>
  <si>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</si>
  <si>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</si>
  <si>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</si>
  <si>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</si>
  <si>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</si>
  <si>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</si>
  <si>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</si>
  <si>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</si>
  <si>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</si>
  <si>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</si>
  <si>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</si>
  <si>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</si>
  <si>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</si>
  <si>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</si>
  <si>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</si>
  <si>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</si>
  <si>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</si>
  <si>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</si>
  <si>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</si>
  <si>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</si>
  <si>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</si>
  <si>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</si>
  <si>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</si>
  <si>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</si>
  <si>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</si>
  <si>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</si>
  <si>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</si>
  <si>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</si>
  <si>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</si>
  <si>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</si>
  <si>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</si>
  <si>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</si>
  <si>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</si>
  <si>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</si>
  <si>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</si>
  <si>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</si>
  <si>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</si>
  <si>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</si>
  <si>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</si>
  <si>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</si>
  <si>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</si>
  <si>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</si>
  <si>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</si>
  <si>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</si>
  <si>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</si>
  <si>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</si>
  <si>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</si>
  <si>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</si>
  <si>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</si>
  <si>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</si>
  <si>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</si>
  <si>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</si>
  <si>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</si>
  <si>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</si>
  <si>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</si>
  <si>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</si>
  <si>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</si>
  <si>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</si>
  <si>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</si>
  <si>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</si>
  <si>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</si>
  <si>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</si>
  <si>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</si>
  <si>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</si>
  <si>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</si>
  <si>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</si>
  <si>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</si>
  <si>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</si>
  <si>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</si>
  <si>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</si>
  <si>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</si>
  <si>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</si>
  <si>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</si>
  <si>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</si>
  <si>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</si>
  <si>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</si>
  <si>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</si>
  <si>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</si>
  <si>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</si>
  <si>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</si>
  <si>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</si>
  <si>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</si>
  <si>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</si>
  <si>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</si>
  <si>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</si>
  <si>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</si>
  <si>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</si>
  <si>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</si>
  <si>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</si>
  <si>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</si>
  <si>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</si>
  <si>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</si>
  <si>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</si>
  <si>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</si>
  <si>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</si>
  <si>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</si>
  <si>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</si>
  <si>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</si>
  <si>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</si>
  <si>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</si>
  <si>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</si>
  <si>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</si>
  <si>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</si>
  <si>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</si>
  <si>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</si>
  <si>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</si>
  <si>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</si>
  <si>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</si>
  <si>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</si>
  <si>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</si>
  <si>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</si>
  <si>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</si>
  <si>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</si>
  <si>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</si>
  <si>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</si>
  <si>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</si>
  <si>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</si>
  <si>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</si>
  <si>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</si>
  <si>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</si>
  <si>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</si>
  <si>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</si>
  <si>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</si>
  <si>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</si>
  <si>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</si>
  <si>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</si>
  <si>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</si>
  <si>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</si>
  <si>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</si>
  <si>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</si>
  <si>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</si>
  <si>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</si>
  <si>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</si>
  <si>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</si>
  <si>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</si>
  <si>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</si>
  <si>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</si>
  <si>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</si>
  <si>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</si>
  <si>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</si>
  <si>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</si>
  <si>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</si>
  <si>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</si>
  <si>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</si>
  <si>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</si>
  <si>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</si>
  <si>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</si>
  <si>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</si>
  <si>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</si>
  <si>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</si>
  <si>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מסלול לבני 50 ומטה</t>
  </si>
  <si>
    <t>5903 גליל</t>
  </si>
  <si>
    <t>9590332</t>
  </si>
  <si>
    <t>RF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</si>
  <si>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</si>
  <si>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</si>
  <si>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</si>
  <si>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</si>
  <si>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</si>
  <si>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</si>
  <si>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</si>
  <si>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</si>
  <si>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</si>
  <si>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</si>
  <si>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שקלי 0324</t>
  </si>
  <si>
    <t>1130848</t>
  </si>
  <si>
    <t>ממשלתי שקלי 0519</t>
  </si>
  <si>
    <t>1131770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</si>
  <si>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</si>
  <si>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</si>
  <si>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</si>
  <si>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</si>
  <si>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</si>
  <si>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</si>
  <si>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</si>
  <si>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</si>
  <si>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</si>
  <si>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</si>
  <si>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</si>
  <si>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</si>
  <si>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</si>
  <si>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</si>
  <si>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</si>
  <si>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</si>
  <si>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</si>
  <si>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</si>
  <si>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</si>
  <si>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</si>
  <si>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</si>
  <si>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</si>
  <si>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</si>
  <si>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</si>
  <si>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</si>
  <si>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</si>
  <si>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</si>
  <si>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</si>
  <si>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לאומי מימון הת יד</t>
  </si>
  <si>
    <t>6040299</t>
  </si>
  <si>
    <t>בזק סדרה ו</t>
  </si>
  <si>
    <t>2300143</t>
  </si>
  <si>
    <t>520031931</t>
  </si>
  <si>
    <t>תקשורת מדיה</t>
  </si>
  <si>
    <t>AA</t>
  </si>
  <si>
    <t>למן.ק300</t>
  </si>
  <si>
    <t>6040257</t>
  </si>
  <si>
    <t>גב ים     ו*</t>
  </si>
  <si>
    <t>7590128</t>
  </si>
  <si>
    <t>520001736</t>
  </si>
  <si>
    <t>נדלן ובינוי</t>
  </si>
  <si>
    <t>AA-</t>
  </si>
  <si>
    <t>דקאהנ.ק7</t>
  </si>
  <si>
    <t>1119825</t>
  </si>
  <si>
    <t>520019753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</si>
  <si>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</si>
  <si>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</si>
  <si>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</si>
  <si>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</si>
  <si>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</si>
  <si>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</si>
  <si>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</si>
  <si>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</si>
  <si>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</si>
  <si>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</si>
  <si>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</si>
  <si>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</si>
  <si>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</si>
  <si>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</si>
  <si>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</si>
  <si>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</si>
  <si>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</si>
  <si>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</si>
  <si>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</si>
  <si>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</si>
  <si>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יד*</t>
  </si>
  <si>
    <t>3230232</t>
  </si>
  <si>
    <t>מנורה מב אג1</t>
  </si>
  <si>
    <t>5660048</t>
  </si>
  <si>
    <t>520007469</t>
  </si>
  <si>
    <t>פניקס הון אגח ב</t>
  </si>
  <si>
    <t>1120799</t>
  </si>
  <si>
    <t>520017450</t>
  </si>
  <si>
    <t>ביג אגח ז</t>
  </si>
  <si>
    <t>1136084</t>
  </si>
  <si>
    <t>513623314</t>
  </si>
  <si>
    <t>A+</t>
  </si>
  <si>
    <t>ירושלים הנפקות אגח ט</t>
  </si>
  <si>
    <t>1127422</t>
  </si>
  <si>
    <t>520025636</t>
  </si>
  <si>
    <t>ירושלים הנפקות נדחה אגח י</t>
  </si>
  <si>
    <t>1127414</t>
  </si>
  <si>
    <t>A-</t>
  </si>
  <si>
    <t>מבני תעשיה 14</t>
  </si>
  <si>
    <t>2260412</t>
  </si>
  <si>
    <t>520024126</t>
  </si>
  <si>
    <t>BBB</t>
  </si>
  <si>
    <t>דה זראסאי אגח ב</t>
  </si>
  <si>
    <t>1131028</t>
  </si>
  <si>
    <t>1744984</t>
  </si>
  <si>
    <t>דה זראסאי אגח ג</t>
  </si>
  <si>
    <t>1137975</t>
  </si>
  <si>
    <t>דיסקונט התחייבות יא</t>
  </si>
  <si>
    <t>6910137</t>
  </si>
  <si>
    <t>520007030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</si>
  <si>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</si>
  <si>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</si>
  <si>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</si>
  <si>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</si>
  <si>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</si>
  <si>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</si>
  <si>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</si>
  <si>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קרסו אגח א</t>
  </si>
  <si>
    <t>1136464</t>
  </si>
  <si>
    <t>514065283</t>
  </si>
  <si>
    <t>לייטסטון אגח א</t>
  </si>
  <si>
    <t>1133891</t>
  </si>
  <si>
    <t>1838682</t>
  </si>
  <si>
    <t>קרדן אגח ח</t>
  </si>
  <si>
    <t>4590147</t>
  </si>
  <si>
    <t>520039249</t>
  </si>
  <si>
    <t>שרותים</t>
  </si>
  <si>
    <t>A</t>
  </si>
  <si>
    <t>דה לסר אגח ה</t>
  </si>
  <si>
    <t>1135664</t>
  </si>
  <si>
    <t>1427976</t>
  </si>
  <si>
    <t>אלדן סדרה א</t>
  </si>
  <si>
    <t>1134840</t>
  </si>
  <si>
    <t>510454333</t>
  </si>
  <si>
    <t>BBB+</t>
  </si>
  <si>
    <t>אלדן סדרה ב</t>
  </si>
  <si>
    <t>1138254</t>
  </si>
  <si>
    <t>בזן אגח ה</t>
  </si>
  <si>
    <t>2590388</t>
  </si>
  <si>
    <t>520036658</t>
  </si>
  <si>
    <t>כימיה גומי ופלסטיק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</si>
  <si>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</si>
  <si>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</si>
  <si>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</si>
  <si>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</si>
  <si>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</si>
  <si>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</si>
  <si>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</si>
  <si>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</si>
  <si>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</si>
  <si>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</si>
  <si>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</si>
  <si>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</si>
  <si>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</si>
  <si>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</si>
  <si>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</si>
  <si>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</si>
  <si>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</si>
  <si>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</si>
  <si>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</si>
  <si>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</si>
  <si>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</si>
  <si>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</si>
  <si>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</si>
  <si>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</si>
  <si>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</si>
  <si>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</si>
  <si>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</si>
  <si>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</si>
  <si>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</si>
  <si>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</si>
  <si>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</si>
  <si>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</si>
  <si>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</si>
  <si>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</si>
  <si>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</si>
  <si>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</si>
  <si>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</si>
  <si>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</si>
  <si>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</si>
  <si>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</si>
  <si>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</si>
  <si>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</si>
  <si>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</si>
  <si>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</si>
  <si>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</si>
  <si>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</si>
  <si>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</si>
  <si>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</si>
  <si>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</si>
  <si>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</si>
  <si>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</si>
  <si>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</si>
  <si>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</si>
  <si>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</si>
  <si>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</si>
  <si>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</si>
  <si>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</si>
  <si>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</si>
  <si>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</si>
  <si>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</si>
  <si>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</si>
  <si>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</si>
  <si>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</si>
  <si>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</si>
  <si>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</si>
  <si>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</si>
  <si>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+ILS/-USD 3.7556 11-07-16 (10) --64</t>
  </si>
  <si>
    <t>10000101</t>
  </si>
  <si>
    <t>+ILS/-USD 3.7637 11-07-16 (10) --83</t>
  </si>
  <si>
    <t>10000092</t>
  </si>
  <si>
    <t>+ILS/-USD 3.7729 11-07-16 (10) --51</t>
  </si>
  <si>
    <t>10000113</t>
  </si>
  <si>
    <t>+ILS/-USD 3.7764 11-07-16 (10) --51</t>
  </si>
  <si>
    <t>10000117</t>
  </si>
  <si>
    <t>+ILS/-USD 3.7779 11-07-16 (10) --86</t>
  </si>
  <si>
    <t>10000086</t>
  </si>
  <si>
    <t>+ILS/-USD 3.7818 11-07-16 (10) --77</t>
  </si>
  <si>
    <t>10000096</t>
  </si>
  <si>
    <t>+ILS/-USD 3.8244 11-07-16 (10) --16</t>
  </si>
  <si>
    <t>10000143</t>
  </si>
  <si>
    <t>+ILS/-USD 3.8317 11-07-16 (10) --48</t>
  </si>
  <si>
    <t>10000121</t>
  </si>
  <si>
    <t>+ILS/-USD 3.8327 11-07-16 (10) --33</t>
  </si>
  <si>
    <t>10000128</t>
  </si>
  <si>
    <t>+ILS/-USD 3.8391 11-07-16 (10) --14</t>
  </si>
  <si>
    <t>10000144</t>
  </si>
  <si>
    <t>+ILS/-USD 3.8511 11-07-16 (10) --24</t>
  </si>
  <si>
    <t>10000136</t>
  </si>
  <si>
    <t>+ILS/-USD 3.8579 11-07-16 (10) --46</t>
  </si>
  <si>
    <t>10000124</t>
  </si>
  <si>
    <t>+ILS/-USD 3.8685 11-07-16 (10) --15</t>
  </si>
  <si>
    <t>10000146</t>
  </si>
  <si>
    <t>+ILS/-USD 3.8706 11-07-16 (10) --14</t>
  </si>
  <si>
    <t>10000152</t>
  </si>
  <si>
    <t>+USD/-ILS 3.7694 11-07-16 (10) --76</t>
  </si>
  <si>
    <t>10000088</t>
  </si>
  <si>
    <t>+USD/-ILS 3.7722 11-07-16 (10) --58</t>
  </si>
  <si>
    <t>10000098</t>
  </si>
  <si>
    <t>+USD/-ILS 3.8106 11-07-16 (10) --44</t>
  </si>
  <si>
    <t>10000118</t>
  </si>
  <si>
    <t>+USD/-ILS 3.8283 11-07-16 (10) --17</t>
  </si>
  <si>
    <t>10000139</t>
  </si>
  <si>
    <t>+USD/-ILS 3.8664 11-07-16 (10) --11</t>
  </si>
  <si>
    <t>10000149</t>
  </si>
  <si>
    <t>+EUR/-USD 1.11055 29-08-16 (10) +25.5</t>
  </si>
  <si>
    <t>10000163</t>
  </si>
  <si>
    <t>+USD/-EUR 1.1205 29-08-16 (10) +35</t>
  </si>
  <si>
    <t>10000130</t>
  </si>
  <si>
    <t>+USD/-EUR 1.1246 29-08-16 (10) +29.75</t>
  </si>
  <si>
    <t>10000150</t>
  </si>
  <si>
    <t>+USD/-EUR 1.1413 29-08-16 (10) +28</t>
  </si>
  <si>
    <t>10000159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</si>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</sst>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3" fontId="5" fillId="0" borderId="16" xfId="12" applyFont="1" applyFill="1" applyBorder="1" applyAlignment="1">
      <alignment horizontal="right"/>
    </xf>
    <xf numFmtId="10" fontId="5" fillId="0" borderId="16" xfId="13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172</v>
      </c>
      <c r="C1" s="80" t="s" vm="1">
        <v>226</v>
      </c>
    </row>
    <row r="2" spans="1:23">
      <c r="B2" s="57" t="s">
        <v>171</v>
      </c>
      <c r="C2" s="80" t="s">
        <v>227</v>
      </c>
    </row>
    <row r="3" spans="1:23">
      <c r="B3" s="57" t="s">
        <v>173</v>
      </c>
      <c r="C3" s="80" t="s">
        <v>228</v>
      </c>
    </row>
    <row r="4" spans="1:23">
      <c r="B4" s="57" t="s">
        <v>174</v>
      </c>
      <c r="C4" s="80">
        <v>9599</v>
      </c>
    </row>
    <row r="6" spans="1:23" ht="26.25" customHeight="1">
      <c r="B6" s="128" t="s">
        <v>188</v>
      </c>
      <c r="C6" s="129"/>
      <c r="D6" s="130"/>
    </row>
    <row r="7" spans="1:23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187</v>
      </c>
      <c r="C10" s="120">
        <v>37663.909270000004</v>
      </c>
      <c r="D10" s="121">
        <v>1.0000000000000002</v>
      </c>
    </row>
    <row r="11" spans="1:23">
      <c r="A11" s="45" t="s">
        <v>134</v>
      </c>
      <c r="B11" s="29" t="s">
        <v>189</v>
      </c>
      <c r="C11" s="120" vm="2">
        <v>4320.3487599999999</v>
      </c>
      <c r="D11" s="121" vm="3">
        <v>0.11470792182056465</v>
      </c>
    </row>
    <row r="12" spans="1:23">
      <c r="B12" s="29" t="s">
        <v>190</v>
      </c>
      <c r="C12" s="120" vm="4">
        <v>33372.455930000011</v>
      </c>
      <c r="D12" s="121" vm="5">
        <v>0.88605926938608559</v>
      </c>
    </row>
    <row r="13" spans="1:23">
      <c r="A13" s="55" t="s">
        <v>134</v>
      </c>
      <c r="B13" s="30" t="s">
        <v>60</v>
      </c>
      <c r="C13" s="120" vm="6">
        <v>6636.3695800000005</v>
      </c>
      <c r="D13" s="121" vm="7">
        <v>0.1761997017469982</v>
      </c>
    </row>
    <row r="14" spans="1:23">
      <c r="A14" s="55" t="s">
        <v>134</v>
      </c>
      <c r="B14" s="30" t="s">
        <v>61</v>
      </c>
      <c r="C14" s="120" t="s" vm="8">
        <v>484</v>
      </c>
      <c r="D14" s="121" t="s" vm="9">
        <v>484</v>
      </c>
    </row>
    <row r="15" spans="1:23">
      <c r="A15" s="55" t="s">
        <v>134</v>
      </c>
      <c r="B15" s="30" t="s">
        <v>62</v>
      </c>
      <c r="C15" s="120" vm="10">
        <v>3235.8874200000005</v>
      </c>
      <c r="D15" s="121" vm="11">
        <v>8.5914804987528071E-2</v>
      </c>
    </row>
    <row r="16" spans="1:23">
      <c r="A16" s="55" t="s">
        <v>134</v>
      </c>
      <c r="B16" s="30" t="s">
        <v>63</v>
      </c>
      <c r="C16" s="120" t="s" vm="12">
        <v>484</v>
      </c>
      <c r="D16" s="121" t="s" vm="13">
        <v>484</v>
      </c>
    </row>
    <row r="17" spans="1:4">
      <c r="A17" s="55" t="s">
        <v>134</v>
      </c>
      <c r="B17" s="30" t="s">
        <v>64</v>
      </c>
      <c r="C17" s="120" vm="14">
        <v>22993.835100000004</v>
      </c>
      <c r="D17" s="121" vm="15">
        <v>0.61050049093855008</v>
      </c>
    </row>
    <row r="18" spans="1:4">
      <c r="A18" s="55" t="s">
        <v>134</v>
      </c>
      <c r="B18" s="30" t="s">
        <v>65</v>
      </c>
      <c r="C18" s="120" vm="16">
        <v>506.36383000000001</v>
      </c>
      <c r="D18" s="121" vm="17">
        <v>1.3444271713009043E-2</v>
      </c>
    </row>
    <row r="19" spans="1:4">
      <c r="A19" s="55" t="s">
        <v>134</v>
      </c>
      <c r="B19" s="30" t="s">
        <v>66</v>
      </c>
      <c r="C19" s="120" t="s" vm="18">
        <v>484</v>
      </c>
      <c r="D19" s="121" t="s" vm="19">
        <v>484</v>
      </c>
    </row>
    <row r="20" spans="1:4">
      <c r="A20" s="55" t="s">
        <v>134</v>
      </c>
      <c r="B20" s="30" t="s">
        <v>67</v>
      </c>
      <c r="C20" s="120" t="s" vm="20">
        <v>484</v>
      </c>
      <c r="D20" s="121" t="s" vm="21">
        <v>484</v>
      </c>
    </row>
    <row r="21" spans="1:4">
      <c r="A21" s="55" t="s">
        <v>134</v>
      </c>
      <c r="B21" s="30" t="s">
        <v>68</v>
      </c>
      <c r="C21" s="120" t="s" vm="22">
        <v>484</v>
      </c>
      <c r="D21" s="121" t="s" vm="23">
        <v>484</v>
      </c>
    </row>
    <row r="22" spans="1:4">
      <c r="A22" s="55" t="s">
        <v>134</v>
      </c>
      <c r="B22" s="30" t="s">
        <v>69</v>
      </c>
      <c r="C22" s="120" t="s" vm="24">
        <v>484</v>
      </c>
      <c r="D22" s="121" t="s" vm="25">
        <v>484</v>
      </c>
    </row>
    <row r="23" spans="1:4">
      <c r="B23" s="29" t="s">
        <v>191</v>
      </c>
      <c r="C23" s="120" vm="26">
        <v>-28.895420000000005</v>
      </c>
      <c r="D23" s="121" vm="27">
        <v>-7.6719120664980325E-4</v>
      </c>
    </row>
    <row r="24" spans="1:4">
      <c r="A24" s="55" t="s">
        <v>134</v>
      </c>
      <c r="B24" s="30" t="s">
        <v>70</v>
      </c>
      <c r="C24" s="120" t="s" vm="28">
        <v>484</v>
      </c>
      <c r="D24" s="121" t="s" vm="29">
        <v>484</v>
      </c>
    </row>
    <row r="25" spans="1:4">
      <c r="A25" s="55" t="s">
        <v>134</v>
      </c>
      <c r="B25" s="30" t="s">
        <v>71</v>
      </c>
      <c r="C25" s="120" t="s" vm="30">
        <v>484</v>
      </c>
      <c r="D25" s="121" t="s" vm="31">
        <v>484</v>
      </c>
    </row>
    <row r="26" spans="1:4">
      <c r="A26" s="55" t="s">
        <v>134</v>
      </c>
      <c r="B26" s="30" t="s">
        <v>62</v>
      </c>
      <c r="C26" s="120" t="s" vm="32">
        <v>484</v>
      </c>
      <c r="D26" s="121" t="s" vm="33">
        <v>484</v>
      </c>
    </row>
    <row r="27" spans="1:4">
      <c r="A27" s="55" t="s">
        <v>134</v>
      </c>
      <c r="B27" s="30" t="s">
        <v>72</v>
      </c>
      <c r="C27" s="120" t="s" vm="34">
        <v>484</v>
      </c>
      <c r="D27" s="121" t="s" vm="35">
        <v>484</v>
      </c>
    </row>
    <row r="28" spans="1:4">
      <c r="A28" s="55" t="s">
        <v>134</v>
      </c>
      <c r="B28" s="30" t="s">
        <v>73</v>
      </c>
      <c r="C28" s="120" t="s" vm="36">
        <v>484</v>
      </c>
      <c r="D28" s="121" t="s" vm="37">
        <v>484</v>
      </c>
    </row>
    <row r="29" spans="1:4">
      <c r="A29" s="55" t="s">
        <v>134</v>
      </c>
      <c r="B29" s="30" t="s">
        <v>74</v>
      </c>
      <c r="C29" s="120" t="s" vm="38">
        <v>484</v>
      </c>
      <c r="D29" s="121" t="s" vm="39">
        <v>484</v>
      </c>
    </row>
    <row r="30" spans="1:4">
      <c r="A30" s="55" t="s">
        <v>134</v>
      </c>
      <c r="B30" s="30" t="s">
        <v>216</v>
      </c>
      <c r="C30" s="120" t="s" vm="40">
        <v>484</v>
      </c>
      <c r="D30" s="121" t="s" vm="41">
        <v>484</v>
      </c>
    </row>
    <row r="31" spans="1:4">
      <c r="A31" s="55" t="s">
        <v>134</v>
      </c>
      <c r="B31" s="30" t="s">
        <v>97</v>
      </c>
      <c r="C31" s="120" vm="42">
        <v>-28.895420000000005</v>
      </c>
      <c r="D31" s="121" vm="43">
        <v>-7.6719120664980325E-4</v>
      </c>
    </row>
    <row r="32" spans="1:4">
      <c r="A32" s="55" t="s">
        <v>134</v>
      </c>
      <c r="B32" s="30" t="s">
        <v>75</v>
      </c>
      <c r="C32" s="120" t="s" vm="44">
        <v>484</v>
      </c>
      <c r="D32" s="121" t="s" vm="45">
        <v>484</v>
      </c>
    </row>
    <row r="33" spans="1:6">
      <c r="A33" s="55" t="s">
        <v>134</v>
      </c>
      <c r="B33" s="29" t="s">
        <v>192</v>
      </c>
      <c r="C33" s="120" t="s" vm="46">
        <v>484</v>
      </c>
      <c r="D33" s="121" t="s" vm="47">
        <v>484</v>
      </c>
    </row>
    <row r="34" spans="1:6">
      <c r="A34" s="55" t="s">
        <v>134</v>
      </c>
      <c r="B34" s="29" t="s">
        <v>193</v>
      </c>
      <c r="C34" s="120" t="s" vm="48">
        <v>484</v>
      </c>
      <c r="D34" s="121" t="s" vm="49">
        <v>484</v>
      </c>
    </row>
    <row r="35" spans="1:6">
      <c r="A35" s="55" t="s">
        <v>134</v>
      </c>
      <c r="B35" s="29" t="s">
        <v>194</v>
      </c>
      <c r="C35" s="120" t="s" vm="50">
        <v>484</v>
      </c>
      <c r="D35" s="121" t="s" vm="51">
        <v>484</v>
      </c>
    </row>
    <row r="36" spans="1:6">
      <c r="A36" s="55" t="s">
        <v>134</v>
      </c>
      <c r="B36" s="56" t="s">
        <v>195</v>
      </c>
      <c r="C36" s="120" t="s" vm="52">
        <v>484</v>
      </c>
      <c r="D36" s="121" t="s" vm="53">
        <v>484</v>
      </c>
    </row>
    <row r="37" spans="1:6">
      <c r="A37" s="55" t="s">
        <v>134</v>
      </c>
      <c r="B37" s="29" t="s">
        <v>196</v>
      </c>
      <c r="C37" s="120"/>
      <c r="D37" s="121"/>
    </row>
    <row r="38" spans="1:6">
      <c r="A38" s="55"/>
      <c r="B38" s="69" t="s">
        <v>198</v>
      </c>
      <c r="C38" s="120"/>
      <c r="D38" s="121"/>
    </row>
    <row r="39" spans="1:6">
      <c r="A39" s="55" t="s">
        <v>134</v>
      </c>
      <c r="B39" s="70" t="s">
        <v>200</v>
      </c>
      <c r="C39" s="120" t="s" vm="54">
        <v>484</v>
      </c>
      <c r="D39" s="121" t="s" vm="55">
        <v>484</v>
      </c>
    </row>
    <row r="40" spans="1:6">
      <c r="A40" s="55" t="s">
        <v>134</v>
      </c>
      <c r="B40" s="70" t="s">
        <v>199</v>
      </c>
      <c r="C40" s="120" t="s" vm="56">
        <v>484</v>
      </c>
      <c r="D40" s="121" t="s" vm="57">
        <v>484</v>
      </c>
    </row>
    <row r="41" spans="1:6">
      <c r="A41" s="55" t="s">
        <v>134</v>
      </c>
      <c r="B41" s="70" t="s">
        <v>201</v>
      </c>
      <c r="C41" s="120" t="s" vm="58">
        <v>484</v>
      </c>
      <c r="D41" s="121" t="s" vm="59">
        <v>484</v>
      </c>
    </row>
    <row r="42" spans="1:6">
      <c r="B42" s="70" t="s">
        <v>76</v>
      </c>
      <c r="C42" s="120" vm="60">
        <v>37663.909270000004</v>
      </c>
      <c r="D42" s="121" vm="61">
        <v>1.0000000000000002</v>
      </c>
    </row>
    <row r="43" spans="1:6">
      <c r="A43" s="55" t="s">
        <v>134</v>
      </c>
      <c r="B43" s="29" t="s">
        <v>197</v>
      </c>
      <c r="C43" s="120"/>
      <c r="D43" s="121"/>
    </row>
    <row r="44" spans="1:6">
      <c r="B44" s="6" t="s">
        <v>102</v>
      </c>
    </row>
    <row r="45" spans="1:6">
      <c r="C45" s="65" t="s">
        <v>179</v>
      </c>
      <c r="D45" s="36" t="s">
        <v>96</v>
      </c>
    </row>
    <row r="46" spans="1:6">
      <c r="C46" s="65" t="s">
        <v>1</v>
      </c>
      <c r="D46" s="65" t="s">
        <v>2</v>
      </c>
    </row>
    <row r="47" spans="1:6">
      <c r="C47" s="108" t="s">
        <v>160</v>
      </c>
      <c r="D47" s="109">
        <v>2.8647</v>
      </c>
      <c r="F47" s="112"/>
    </row>
    <row r="48" spans="1:6">
      <c r="C48" s="108" t="s">
        <v>169</v>
      </c>
      <c r="D48" s="109">
        <v>1.1900999999999999</v>
      </c>
    </row>
    <row r="49" spans="2:4">
      <c r="C49" s="108" t="s">
        <v>165</v>
      </c>
      <c r="D49" s="109">
        <v>2.9716999999999998</v>
      </c>
    </row>
    <row r="50" spans="2:4">
      <c r="B50" s="12"/>
      <c r="C50" s="108" t="s">
        <v>485</v>
      </c>
      <c r="D50" s="109">
        <v>3.9373</v>
      </c>
    </row>
    <row r="51" spans="2:4">
      <c r="C51" s="108" t="s">
        <v>158</v>
      </c>
      <c r="D51" s="109">
        <v>4.2839</v>
      </c>
    </row>
    <row r="52" spans="2:4">
      <c r="C52" s="108" t="s">
        <v>159</v>
      </c>
      <c r="D52" s="109">
        <v>5.1712999999999996</v>
      </c>
    </row>
    <row r="53" spans="2:4">
      <c r="C53" s="108" t="s">
        <v>161</v>
      </c>
      <c r="D53" s="109">
        <v>0.49569999999999997</v>
      </c>
    </row>
    <row r="54" spans="2:4">
      <c r="C54" s="108" t="s">
        <v>166</v>
      </c>
      <c r="D54" s="109">
        <v>3.7397999999999998</v>
      </c>
    </row>
    <row r="55" spans="2:4">
      <c r="C55" s="108" t="s">
        <v>167</v>
      </c>
      <c r="D55" s="109">
        <v>0.20710000000000001</v>
      </c>
    </row>
    <row r="56" spans="2:4">
      <c r="C56" s="108" t="s">
        <v>164</v>
      </c>
      <c r="D56" s="109">
        <v>0.57579999999999998</v>
      </c>
    </row>
    <row r="57" spans="2:4">
      <c r="C57" s="108" t="s">
        <v>486</v>
      </c>
      <c r="D57" s="109">
        <v>2.7343000000000002</v>
      </c>
    </row>
    <row r="58" spans="2:4">
      <c r="C58" s="108" t="s">
        <v>163</v>
      </c>
      <c r="D58" s="109">
        <v>0.45419999999999999</v>
      </c>
    </row>
    <row r="59" spans="2:4">
      <c r="C59" s="108" t="s">
        <v>156</v>
      </c>
      <c r="D59" s="109">
        <v>3.8460000000000001</v>
      </c>
    </row>
    <row r="60" spans="2:4">
      <c r="C60" s="108" t="s">
        <v>170</v>
      </c>
      <c r="D60" s="109">
        <v>0.26</v>
      </c>
    </row>
    <row r="61" spans="2:4">
      <c r="C61" s="108" t="s">
        <v>493</v>
      </c>
      <c r="D61" s="109">
        <v>0.4587</v>
      </c>
    </row>
    <row r="62" spans="2:4">
      <c r="C62" s="108" t="s">
        <v>157</v>
      </c>
      <c r="D62" s="109">
        <v>1</v>
      </c>
    </row>
    <row r="63" spans="2:4">
      <c r="C63" s="110"/>
      <c r="D63" s="11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226</v>
      </c>
    </row>
    <row r="2" spans="2:60">
      <c r="B2" s="57" t="s">
        <v>171</v>
      </c>
      <c r="C2" s="80" t="s">
        <v>227</v>
      </c>
    </row>
    <row r="3" spans="2:60">
      <c r="B3" s="57" t="s">
        <v>173</v>
      </c>
      <c r="C3" s="80" t="s">
        <v>228</v>
      </c>
    </row>
    <row r="4" spans="2:60">
      <c r="B4" s="57" t="s">
        <v>174</v>
      </c>
      <c r="C4" s="80">
        <v>9599</v>
      </c>
    </row>
    <row r="6" spans="2:60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109</v>
      </c>
      <c r="C8" s="31" t="s">
        <v>40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6" t="s">
        <v>105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226</v>
      </c>
    </row>
    <row r="2" spans="2:61">
      <c r="B2" s="57" t="s">
        <v>171</v>
      </c>
      <c r="C2" s="80" t="s">
        <v>227</v>
      </c>
    </row>
    <row r="3" spans="2:61">
      <c r="B3" s="57" t="s">
        <v>173</v>
      </c>
      <c r="C3" s="80" t="s">
        <v>228</v>
      </c>
    </row>
    <row r="4" spans="2:61">
      <c r="B4" s="57" t="s">
        <v>174</v>
      </c>
      <c r="C4" s="80">
        <v>9599</v>
      </c>
    </row>
    <row r="6" spans="2:61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109</v>
      </c>
      <c r="C8" s="31" t="s">
        <v>40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2" t="s">
        <v>175</v>
      </c>
      <c r="L8" s="32" t="s">
        <v>177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172</v>
      </c>
      <c r="C1" s="80" t="s" vm="1">
        <v>226</v>
      </c>
    </row>
    <row r="2" spans="1:60">
      <c r="B2" s="57" t="s">
        <v>171</v>
      </c>
      <c r="C2" s="80" t="s">
        <v>227</v>
      </c>
    </row>
    <row r="3" spans="1:60">
      <c r="B3" s="57" t="s">
        <v>173</v>
      </c>
      <c r="C3" s="80" t="s">
        <v>228</v>
      </c>
    </row>
    <row r="4" spans="1:60">
      <c r="B4" s="57" t="s">
        <v>174</v>
      </c>
      <c r="C4" s="80">
        <v>9599</v>
      </c>
    </row>
    <row r="6" spans="1:60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113</v>
      </c>
      <c r="BF6" s="1" t="s">
        <v>180</v>
      </c>
      <c r="BH6" s="3" t="s">
        <v>157</v>
      </c>
    </row>
    <row r="7" spans="1:60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40</v>
      </c>
      <c r="D8" s="72" t="s">
        <v>112</v>
      </c>
      <c r="E8" s="72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2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8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122</v>
      </c>
      <c r="BE13" s="1" t="s">
        <v>140</v>
      </c>
      <c r="BG13" s="1" t="s">
        <v>162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119</v>
      </c>
      <c r="BE14" s="1" t="s">
        <v>141</v>
      </c>
      <c r="BG14" s="1" t="s">
        <v>164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126</v>
      </c>
      <c r="BE17" s="1" t="s">
        <v>143</v>
      </c>
      <c r="BG17" s="1" t="s">
        <v>168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114</v>
      </c>
      <c r="BF18" s="1" t="s">
        <v>144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127</v>
      </c>
      <c r="BF19" s="1" t="s">
        <v>145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132</v>
      </c>
      <c r="BF20" s="1" t="s">
        <v>146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117</v>
      </c>
      <c r="BE21" s="1" t="s">
        <v>133</v>
      </c>
      <c r="BF21" s="1" t="s">
        <v>147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123</v>
      </c>
      <c r="BF22" s="1" t="s">
        <v>148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124</v>
      </c>
      <c r="BF23" s="1" t="s">
        <v>183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186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149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150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185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151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152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184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172</v>
      </c>
      <c r="C1" s="80" t="s" vm="1">
        <v>226</v>
      </c>
    </row>
    <row r="2" spans="2:81">
      <c r="B2" s="57" t="s">
        <v>171</v>
      </c>
      <c r="C2" s="80" t="s">
        <v>227</v>
      </c>
    </row>
    <row r="3" spans="2:81">
      <c r="B3" s="57" t="s">
        <v>173</v>
      </c>
      <c r="C3" s="80" t="s">
        <v>228</v>
      </c>
      <c r="E3" s="2"/>
    </row>
    <row r="4" spans="2:81">
      <c r="B4" s="57" t="s">
        <v>174</v>
      </c>
      <c r="C4" s="80">
        <v>9599</v>
      </c>
    </row>
    <row r="6" spans="2:81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109</v>
      </c>
      <c r="C8" s="31" t="s">
        <v>40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>
      <selection activeCell="G29" sqref="G29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172</v>
      </c>
      <c r="C1" s="80" t="s" vm="1">
        <v>226</v>
      </c>
    </row>
    <row r="2" spans="2:72">
      <c r="B2" s="57" t="s">
        <v>171</v>
      </c>
      <c r="C2" s="80" t="s">
        <v>227</v>
      </c>
    </row>
    <row r="3" spans="2:72">
      <c r="B3" s="57" t="s">
        <v>173</v>
      </c>
      <c r="C3" s="80" t="s">
        <v>228</v>
      </c>
    </row>
    <row r="4" spans="2:72">
      <c r="B4" s="57" t="s">
        <v>174</v>
      </c>
      <c r="C4" s="80">
        <v>9599</v>
      </c>
    </row>
    <row r="6" spans="2:72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109</v>
      </c>
      <c r="C8" s="31" t="s">
        <v>40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2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172</v>
      </c>
      <c r="C1" s="80" t="s" vm="1">
        <v>226</v>
      </c>
    </row>
    <row r="2" spans="2:65">
      <c r="B2" s="57" t="s">
        <v>171</v>
      </c>
      <c r="C2" s="80" t="s">
        <v>227</v>
      </c>
    </row>
    <row r="3" spans="2:65">
      <c r="B3" s="57" t="s">
        <v>173</v>
      </c>
      <c r="C3" s="80" t="s">
        <v>228</v>
      </c>
    </row>
    <row r="4" spans="2:65">
      <c r="B4" s="57" t="s">
        <v>174</v>
      </c>
      <c r="C4" s="80">
        <v>9599</v>
      </c>
    </row>
    <row r="6" spans="2:65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109</v>
      </c>
      <c r="C8" s="31" t="s">
        <v>40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>
      <selection activeCell="L29" sqref="L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172</v>
      </c>
      <c r="C1" s="80" t="s" vm="1">
        <v>226</v>
      </c>
    </row>
    <row r="2" spans="2:81">
      <c r="B2" s="57" t="s">
        <v>171</v>
      </c>
      <c r="C2" s="80" t="s">
        <v>227</v>
      </c>
    </row>
    <row r="3" spans="2:81">
      <c r="B3" s="57" t="s">
        <v>173</v>
      </c>
      <c r="C3" s="80" t="s">
        <v>228</v>
      </c>
    </row>
    <row r="4" spans="2:81">
      <c r="B4" s="57" t="s">
        <v>174</v>
      </c>
      <c r="C4" s="80">
        <v>9599</v>
      </c>
    </row>
    <row r="6" spans="2:81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109</v>
      </c>
      <c r="C8" s="31" t="s">
        <v>40</v>
      </c>
      <c r="D8" s="72" t="s">
        <v>111</v>
      </c>
      <c r="E8" s="72" t="s">
        <v>110</v>
      </c>
      <c r="F8" s="72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2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2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172</v>
      </c>
      <c r="C1" s="80" t="s" vm="1">
        <v>226</v>
      </c>
    </row>
    <row r="2" spans="2:98">
      <c r="B2" s="57" t="s">
        <v>171</v>
      </c>
      <c r="C2" s="80" t="s">
        <v>227</v>
      </c>
    </row>
    <row r="3" spans="2:98">
      <c r="B3" s="57" t="s">
        <v>173</v>
      </c>
      <c r="C3" s="80" t="s">
        <v>228</v>
      </c>
    </row>
    <row r="4" spans="2:98">
      <c r="B4" s="57" t="s">
        <v>174</v>
      </c>
      <c r="C4" s="80">
        <v>9599</v>
      </c>
    </row>
    <row r="6" spans="2:98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109</v>
      </c>
      <c r="C8" s="31" t="s">
        <v>40</v>
      </c>
      <c r="D8" s="72" t="s">
        <v>111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2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172</v>
      </c>
      <c r="C1" s="80" t="s" vm="1">
        <v>226</v>
      </c>
    </row>
    <row r="2" spans="2:55">
      <c r="B2" s="57" t="s">
        <v>171</v>
      </c>
      <c r="C2" s="80" t="s">
        <v>227</v>
      </c>
    </row>
    <row r="3" spans="2:55">
      <c r="B3" s="57" t="s">
        <v>173</v>
      </c>
      <c r="C3" s="80" t="s">
        <v>228</v>
      </c>
    </row>
    <row r="4" spans="2:55">
      <c r="B4" s="57" t="s">
        <v>174</v>
      </c>
      <c r="C4" s="80">
        <v>9599</v>
      </c>
    </row>
    <row r="6" spans="2:55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109</v>
      </c>
      <c r="C8" s="31" t="s">
        <v>40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2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172</v>
      </c>
      <c r="C1" s="80" t="s" vm="1">
        <v>226</v>
      </c>
    </row>
    <row r="2" spans="2:59">
      <c r="B2" s="57" t="s">
        <v>171</v>
      </c>
      <c r="C2" s="80" t="s">
        <v>227</v>
      </c>
    </row>
    <row r="3" spans="2:59">
      <c r="B3" s="57" t="s">
        <v>173</v>
      </c>
      <c r="C3" s="80" t="s">
        <v>228</v>
      </c>
    </row>
    <row r="4" spans="2:59">
      <c r="B4" s="57" t="s">
        <v>174</v>
      </c>
      <c r="C4" s="80">
        <v>9599</v>
      </c>
    </row>
    <row r="6" spans="2:59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90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109</v>
      </c>
      <c r="C8" s="31" t="s">
        <v>40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77</v>
      </c>
      <c r="C6" s="14" t="s">
        <v>40</v>
      </c>
      <c r="E6" s="14" t="s">
        <v>110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79</v>
      </c>
      <c r="C8" s="31" t="s">
        <v>40</v>
      </c>
      <c r="D8" s="31" t="s">
        <v>112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104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112</v>
      </c>
      <c r="E9" s="42" t="s">
        <v>110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39" t="s">
        <v>104</v>
      </c>
    </row>
    <row r="10" spans="2:25" ht="31.5">
      <c r="B10" s="49" t="str">
        <f>'אג"ח קונצרני'!B7:T7</f>
        <v>3. אג"ח קונצרני</v>
      </c>
      <c r="C10" s="31" t="s">
        <v>40</v>
      </c>
      <c r="D10" s="14" t="s">
        <v>112</v>
      </c>
      <c r="E10" s="42" t="s">
        <v>110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104</v>
      </c>
    </row>
    <row r="11" spans="2:25" ht="31.5">
      <c r="B11" s="49" t="str">
        <f>מניות!B7</f>
        <v>4. מניות</v>
      </c>
      <c r="C11" s="31" t="s">
        <v>40</v>
      </c>
      <c r="D11" s="14" t="s">
        <v>112</v>
      </c>
      <c r="E11" s="42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104</v>
      </c>
    </row>
    <row r="12" spans="2:25" ht="31.5">
      <c r="B12" s="49" t="str">
        <f>'תעודות סל'!B7:M7</f>
        <v>5. תעודות סל</v>
      </c>
      <c r="C12" s="31" t="s">
        <v>40</v>
      </c>
      <c r="D12" s="14" t="s">
        <v>112</v>
      </c>
      <c r="E12" s="42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104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112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104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112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104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112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104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112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111</v>
      </c>
      <c r="E20" s="42" t="s">
        <v>110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104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111</v>
      </c>
      <c r="E21" s="42" t="s">
        <v>110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104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111</v>
      </c>
      <c r="E22" s="42" t="s">
        <v>110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104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104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104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104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104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36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110</v>
      </c>
      <c r="I29" s="31" t="s">
        <v>15</v>
      </c>
      <c r="J29" s="31" t="s">
        <v>55</v>
      </c>
      <c r="L29" s="31" t="s">
        <v>18</v>
      </c>
      <c r="M29" s="31" t="s">
        <v>94</v>
      </c>
      <c r="O29" s="50" t="s">
        <v>45</v>
      </c>
      <c r="P29" s="51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3" t="str">
        <f>'זכויות מקרקעין'!B6</f>
        <v>1. ו. זכויות במקרקעין:</v>
      </c>
      <c r="C30" s="14" t="s">
        <v>47</v>
      </c>
      <c r="N30" s="50" t="s">
        <v>78</v>
      </c>
      <c r="P30" s="51" t="s">
        <v>48</v>
      </c>
      <c r="U30" s="31" t="s">
        <v>103</v>
      </c>
      <c r="V30" s="15" t="s">
        <v>50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172</v>
      </c>
      <c r="C1" s="80" t="s" vm="1">
        <v>226</v>
      </c>
    </row>
    <row r="2" spans="2:54">
      <c r="B2" s="57" t="s">
        <v>171</v>
      </c>
      <c r="C2" s="80" t="s">
        <v>227</v>
      </c>
    </row>
    <row r="3" spans="2:54">
      <c r="B3" s="57" t="s">
        <v>173</v>
      </c>
      <c r="C3" s="80" t="s">
        <v>228</v>
      </c>
    </row>
    <row r="4" spans="2:54">
      <c r="B4" s="57" t="s">
        <v>174</v>
      </c>
      <c r="C4" s="80">
        <v>9599</v>
      </c>
    </row>
    <row r="6" spans="2:54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91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109</v>
      </c>
      <c r="C8" s="31" t="s">
        <v>40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2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6" t="s">
        <v>105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0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172</v>
      </c>
      <c r="C1" s="80" t="s" vm="1">
        <v>226</v>
      </c>
    </row>
    <row r="2" spans="2:51">
      <c r="B2" s="57" t="s">
        <v>171</v>
      </c>
      <c r="C2" s="80" t="s">
        <v>227</v>
      </c>
    </row>
    <row r="3" spans="2:51">
      <c r="B3" s="57" t="s">
        <v>173</v>
      </c>
      <c r="C3" s="80" t="s">
        <v>228</v>
      </c>
    </row>
    <row r="4" spans="2:51">
      <c r="B4" s="57" t="s">
        <v>174</v>
      </c>
      <c r="C4" s="80">
        <v>9599</v>
      </c>
    </row>
    <row r="6" spans="2:51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92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109</v>
      </c>
      <c r="C8" s="31" t="s">
        <v>40</v>
      </c>
      <c r="D8" s="72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2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8" t="s">
        <v>43</v>
      </c>
      <c r="C11" s="99"/>
      <c r="D11" s="99"/>
      <c r="E11" s="99"/>
      <c r="F11" s="99"/>
      <c r="G11" s="101"/>
      <c r="H11" s="103"/>
      <c r="I11" s="101">
        <v>-28.895420000000005</v>
      </c>
      <c r="J11" s="104">
        <v>1</v>
      </c>
      <c r="K11" s="104">
        <v>-7.6719120664980325E-4</v>
      </c>
      <c r="AW11" s="1"/>
    </row>
    <row r="12" spans="2:51" ht="19.5" customHeight="1">
      <c r="B12" s="83" t="s">
        <v>35</v>
      </c>
      <c r="C12" s="84"/>
      <c r="D12" s="84"/>
      <c r="E12" s="84"/>
      <c r="F12" s="84"/>
      <c r="G12" s="92"/>
      <c r="H12" s="94"/>
      <c r="I12" s="92">
        <v>-28.895420000000005</v>
      </c>
      <c r="J12" s="93">
        <v>1</v>
      </c>
      <c r="K12" s="93">
        <v>-7.6719120664980325E-4</v>
      </c>
    </row>
    <row r="13" spans="2:51">
      <c r="B13" s="100" t="s">
        <v>34</v>
      </c>
      <c r="C13" s="84"/>
      <c r="D13" s="84"/>
      <c r="E13" s="84"/>
      <c r="F13" s="84"/>
      <c r="G13" s="92"/>
      <c r="H13" s="94"/>
      <c r="I13" s="92">
        <v>-32.125230000000002</v>
      </c>
      <c r="J13" s="93">
        <v>1.1117758454454025</v>
      </c>
      <c r="K13" s="93">
        <v>-8.529446523913636E-4</v>
      </c>
    </row>
    <row r="14" spans="2:51">
      <c r="B14" s="88" t="s">
        <v>438</v>
      </c>
      <c r="C14" s="82" t="s">
        <v>439</v>
      </c>
      <c r="D14" s="95"/>
      <c r="E14" s="95" t="s">
        <v>156</v>
      </c>
      <c r="F14" s="107">
        <v>42480</v>
      </c>
      <c r="G14" s="89">
        <v>375560</v>
      </c>
      <c r="H14" s="91">
        <v>-2.3961000000000001</v>
      </c>
      <c r="I14" s="89">
        <v>-8.9989500000000007</v>
      </c>
      <c r="J14" s="90">
        <v>0.31143170786235325</v>
      </c>
      <c r="K14" s="90">
        <v>-2.3892766774392778E-4</v>
      </c>
    </row>
    <row r="15" spans="2:51">
      <c r="B15" s="88" t="s">
        <v>440</v>
      </c>
      <c r="C15" s="82" t="s">
        <v>441</v>
      </c>
      <c r="D15" s="95"/>
      <c r="E15" s="95" t="s">
        <v>156</v>
      </c>
      <c r="F15" s="107">
        <v>42473</v>
      </c>
      <c r="G15" s="89">
        <v>188185</v>
      </c>
      <c r="H15" s="91">
        <v>-2.1758000000000002</v>
      </c>
      <c r="I15" s="89">
        <v>-4.0944799999999999</v>
      </c>
      <c r="J15" s="90">
        <v>0.14169996490793349</v>
      </c>
      <c r="K15" s="90">
        <v>-1.0871096705995225E-4</v>
      </c>
    </row>
    <row r="16" spans="2:51" s="7" customFormat="1">
      <c r="B16" s="88" t="s">
        <v>442</v>
      </c>
      <c r="C16" s="82" t="s">
        <v>443</v>
      </c>
      <c r="D16" s="95"/>
      <c r="E16" s="95" t="s">
        <v>156</v>
      </c>
      <c r="F16" s="107">
        <v>42499</v>
      </c>
      <c r="G16" s="89">
        <v>377290</v>
      </c>
      <c r="H16" s="91">
        <v>-1.9266000000000001</v>
      </c>
      <c r="I16" s="89">
        <v>-7.2690000000000001</v>
      </c>
      <c r="J16" s="90">
        <v>0.25156235832529855</v>
      </c>
      <c r="K16" s="90">
        <v>-1.9299642923125597E-4</v>
      </c>
      <c r="AW16" s="1"/>
      <c r="AY16" s="1"/>
    </row>
    <row r="17" spans="2:51" s="7" customFormat="1">
      <c r="B17" s="88" t="s">
        <v>444</v>
      </c>
      <c r="C17" s="82" t="s">
        <v>445</v>
      </c>
      <c r="D17" s="95"/>
      <c r="E17" s="95" t="s">
        <v>156</v>
      </c>
      <c r="F17" s="107">
        <v>42500</v>
      </c>
      <c r="G17" s="89">
        <v>472050</v>
      </c>
      <c r="H17" s="91">
        <v>-1.8322000000000001</v>
      </c>
      <c r="I17" s="89">
        <v>-8.6487599999999993</v>
      </c>
      <c r="J17" s="90">
        <v>0.29931248620023509</v>
      </c>
      <c r="K17" s="90">
        <v>-2.2962990745331097E-4</v>
      </c>
      <c r="AW17" s="1"/>
      <c r="AY17" s="1"/>
    </row>
    <row r="18" spans="2:51" s="7" customFormat="1">
      <c r="B18" s="88" t="s">
        <v>446</v>
      </c>
      <c r="C18" s="82" t="s">
        <v>447</v>
      </c>
      <c r="D18" s="95"/>
      <c r="E18" s="95" t="s">
        <v>156</v>
      </c>
      <c r="F18" s="107">
        <v>42467</v>
      </c>
      <c r="G18" s="89">
        <v>417042.38</v>
      </c>
      <c r="H18" s="91">
        <v>-1.7917000000000001</v>
      </c>
      <c r="I18" s="89">
        <v>-7.4723100000000002</v>
      </c>
      <c r="J18" s="90">
        <v>0.25859842147994383</v>
      </c>
      <c r="K18" s="90">
        <v>-1.9839443501293251E-4</v>
      </c>
      <c r="AW18" s="1"/>
      <c r="AY18" s="1"/>
    </row>
    <row r="19" spans="2:51">
      <c r="B19" s="88" t="s">
        <v>448</v>
      </c>
      <c r="C19" s="82" t="s">
        <v>449</v>
      </c>
      <c r="D19" s="95"/>
      <c r="E19" s="95" t="s">
        <v>156</v>
      </c>
      <c r="F19" s="107">
        <v>42474</v>
      </c>
      <c r="G19" s="89">
        <v>94545</v>
      </c>
      <c r="H19" s="91">
        <v>-1.6868000000000001</v>
      </c>
      <c r="I19" s="89">
        <v>-1.59476</v>
      </c>
      <c r="J19" s="90">
        <v>5.519075341351673E-2</v>
      </c>
      <c r="K19" s="90">
        <v>-4.2341860707227651E-5</v>
      </c>
    </row>
    <row r="20" spans="2:51">
      <c r="B20" s="88" t="s">
        <v>450</v>
      </c>
      <c r="C20" s="82" t="s">
        <v>451</v>
      </c>
      <c r="D20" s="95"/>
      <c r="E20" s="95" t="s">
        <v>156</v>
      </c>
      <c r="F20" s="107">
        <v>42529</v>
      </c>
      <c r="G20" s="89">
        <v>688392</v>
      </c>
      <c r="H20" s="91">
        <v>-0.55410000000000004</v>
      </c>
      <c r="I20" s="89">
        <v>-3.8144699999999996</v>
      </c>
      <c r="J20" s="90">
        <v>0.13200950185185054</v>
      </c>
      <c r="K20" s="90">
        <v>-1.0127652901496065E-4</v>
      </c>
    </row>
    <row r="21" spans="2:51">
      <c r="B21" s="88" t="s">
        <v>452</v>
      </c>
      <c r="C21" s="82" t="s">
        <v>453</v>
      </c>
      <c r="D21" s="95"/>
      <c r="E21" s="95" t="s">
        <v>156</v>
      </c>
      <c r="F21" s="107">
        <v>42508</v>
      </c>
      <c r="G21" s="89">
        <v>126446.1</v>
      </c>
      <c r="H21" s="91">
        <v>-0.36249999999999999</v>
      </c>
      <c r="I21" s="89">
        <v>-0.45843</v>
      </c>
      <c r="J21" s="90">
        <v>1.5865144026285131E-2</v>
      </c>
      <c r="K21" s="90">
        <v>-1.2171598989198608E-5</v>
      </c>
    </row>
    <row r="22" spans="2:51">
      <c r="B22" s="88" t="s">
        <v>454</v>
      </c>
      <c r="C22" s="82" t="s">
        <v>455</v>
      </c>
      <c r="D22" s="95"/>
      <c r="E22" s="95" t="s">
        <v>156</v>
      </c>
      <c r="F22" s="107">
        <v>42516</v>
      </c>
      <c r="G22" s="89">
        <v>402433.5</v>
      </c>
      <c r="H22" s="91">
        <v>-0.33639999999999998</v>
      </c>
      <c r="I22" s="89">
        <v>-1.3536300000000001</v>
      </c>
      <c r="J22" s="90">
        <v>4.6845832315294253E-2</v>
      </c>
      <c r="K22" s="90">
        <v>-3.5939710620484944E-5</v>
      </c>
    </row>
    <row r="23" spans="2:51">
      <c r="B23" s="88" t="s">
        <v>456</v>
      </c>
      <c r="C23" s="82" t="s">
        <v>457</v>
      </c>
      <c r="D23" s="95"/>
      <c r="E23" s="95" t="s">
        <v>156</v>
      </c>
      <c r="F23" s="107">
        <v>42530</v>
      </c>
      <c r="G23" s="89">
        <v>383910</v>
      </c>
      <c r="H23" s="91">
        <v>-0.1691</v>
      </c>
      <c r="I23" s="89">
        <v>-0.64919000000000004</v>
      </c>
      <c r="J23" s="90">
        <v>2.2466882294841187E-2</v>
      </c>
      <c r="K23" s="90">
        <v>-1.7236394537438309E-5</v>
      </c>
    </row>
    <row r="24" spans="2:51">
      <c r="B24" s="88" t="s">
        <v>458</v>
      </c>
      <c r="C24" s="82" t="s">
        <v>459</v>
      </c>
      <c r="D24" s="95"/>
      <c r="E24" s="95" t="s">
        <v>156</v>
      </c>
      <c r="F24" s="107">
        <v>42523</v>
      </c>
      <c r="G24" s="89">
        <v>385110</v>
      </c>
      <c r="H24" s="91">
        <v>0.14299999999999999</v>
      </c>
      <c r="I24" s="89">
        <v>0.55076999999999998</v>
      </c>
      <c r="J24" s="90">
        <v>-1.9060806176203701E-2</v>
      </c>
      <c r="K24" s="90">
        <v>1.4623282890039738E-5</v>
      </c>
    </row>
    <row r="25" spans="2:51">
      <c r="B25" s="88" t="s">
        <v>460</v>
      </c>
      <c r="C25" s="82" t="s">
        <v>461</v>
      </c>
      <c r="D25" s="95"/>
      <c r="E25" s="95" t="s">
        <v>156</v>
      </c>
      <c r="F25" s="107">
        <v>42509</v>
      </c>
      <c r="G25" s="89">
        <v>115737</v>
      </c>
      <c r="H25" s="91">
        <v>0.31900000000000001</v>
      </c>
      <c r="I25" s="89">
        <v>0.36922000000000005</v>
      </c>
      <c r="J25" s="90">
        <v>-1.2777803541184034E-2</v>
      </c>
      <c r="K25" s="90">
        <v>9.8030185170951067E-6</v>
      </c>
    </row>
    <row r="26" spans="2:51">
      <c r="B26" s="88" t="s">
        <v>462</v>
      </c>
      <c r="C26" s="82" t="s">
        <v>463</v>
      </c>
      <c r="D26" s="95"/>
      <c r="E26" s="95" t="s">
        <v>156</v>
      </c>
      <c r="F26" s="107">
        <v>42534</v>
      </c>
      <c r="G26" s="89">
        <v>135397.5</v>
      </c>
      <c r="H26" s="91">
        <v>0.59209999999999996</v>
      </c>
      <c r="I26" s="89">
        <v>0.80174999999999996</v>
      </c>
      <c r="J26" s="90">
        <v>-2.7746611746775087E-2</v>
      </c>
      <c r="K26" s="90">
        <v>2.1286956546451984E-5</v>
      </c>
    </row>
    <row r="27" spans="2:51">
      <c r="B27" s="88" t="s">
        <v>464</v>
      </c>
      <c r="C27" s="82" t="s">
        <v>465</v>
      </c>
      <c r="D27" s="95"/>
      <c r="E27" s="95" t="s">
        <v>156</v>
      </c>
      <c r="F27" s="107">
        <v>42537</v>
      </c>
      <c r="G27" s="89">
        <v>309648</v>
      </c>
      <c r="H27" s="91">
        <v>0.64610000000000001</v>
      </c>
      <c r="I27" s="89">
        <v>2.0005699999999997</v>
      </c>
      <c r="J27" s="90">
        <v>-6.9234847598685173E-2</v>
      </c>
      <c r="K27" s="90">
        <v>5.3116366271450511E-5</v>
      </c>
    </row>
    <row r="28" spans="2:51">
      <c r="B28" s="88" t="s">
        <v>466</v>
      </c>
      <c r="C28" s="82" t="s">
        <v>467</v>
      </c>
      <c r="D28" s="95"/>
      <c r="E28" s="95" t="s">
        <v>156</v>
      </c>
      <c r="F28" s="107">
        <v>42471</v>
      </c>
      <c r="G28" s="89">
        <v>192300</v>
      </c>
      <c r="H28" s="91">
        <v>1.9810000000000001</v>
      </c>
      <c r="I28" s="89">
        <v>3.8094899999999998</v>
      </c>
      <c r="J28" s="90">
        <v>-0.13183715619984063</v>
      </c>
      <c r="K28" s="90">
        <v>1.0114430694623432E-4</v>
      </c>
    </row>
    <row r="29" spans="2:51">
      <c r="B29" s="88" t="s">
        <v>468</v>
      </c>
      <c r="C29" s="82" t="s">
        <v>469</v>
      </c>
      <c r="D29" s="95"/>
      <c r="E29" s="95" t="s">
        <v>156</v>
      </c>
      <c r="F29" s="107">
        <v>42478</v>
      </c>
      <c r="G29" s="89">
        <v>153840</v>
      </c>
      <c r="H29" s="91">
        <v>1.9081999999999999</v>
      </c>
      <c r="I29" s="89">
        <v>2.9356</v>
      </c>
      <c r="J29" s="90">
        <v>-0.10159395502816708</v>
      </c>
      <c r="K29" s="90">
        <v>7.7941988946385332E-5</v>
      </c>
    </row>
    <row r="30" spans="2:51">
      <c r="B30" s="88" t="s">
        <v>470</v>
      </c>
      <c r="C30" s="82" t="s">
        <v>471</v>
      </c>
      <c r="D30" s="95"/>
      <c r="E30" s="95" t="s">
        <v>156</v>
      </c>
      <c r="F30" s="107">
        <v>42506</v>
      </c>
      <c r="G30" s="89">
        <v>384600</v>
      </c>
      <c r="H30" s="91">
        <v>0.90980000000000005</v>
      </c>
      <c r="I30" s="89">
        <v>3.4991099999999999</v>
      </c>
      <c r="J30" s="90">
        <v>-0.12109566152698245</v>
      </c>
      <c r="K30" s="90">
        <v>9.2903526686941823E-5</v>
      </c>
    </row>
    <row r="31" spans="2:51">
      <c r="B31" s="88" t="s">
        <v>472</v>
      </c>
      <c r="C31" s="82" t="s">
        <v>473</v>
      </c>
      <c r="D31" s="95"/>
      <c r="E31" s="95" t="s">
        <v>156</v>
      </c>
      <c r="F31" s="107">
        <v>42527</v>
      </c>
      <c r="G31" s="89">
        <v>307680</v>
      </c>
      <c r="H31" s="91">
        <v>0.4496</v>
      </c>
      <c r="I31" s="89">
        <v>1.3833299999999999</v>
      </c>
      <c r="J31" s="90">
        <v>-4.7873676866437648E-2</v>
      </c>
      <c r="K31" s="90">
        <v>3.6728263921925064E-5</v>
      </c>
    </row>
    <row r="32" spans="2:51">
      <c r="B32" s="88" t="s">
        <v>474</v>
      </c>
      <c r="C32" s="82" t="s">
        <v>475</v>
      </c>
      <c r="D32" s="95"/>
      <c r="E32" s="95" t="s">
        <v>156</v>
      </c>
      <c r="F32" s="107">
        <v>42535</v>
      </c>
      <c r="G32" s="89">
        <v>576900</v>
      </c>
      <c r="H32" s="91">
        <v>-0.54100000000000004</v>
      </c>
      <c r="I32" s="89">
        <v>-3.1210900000000001</v>
      </c>
      <c r="J32" s="90">
        <v>0.10801331145212631</v>
      </c>
      <c r="K32" s="90">
        <v>-8.2866862747197796E-5</v>
      </c>
    </row>
    <row r="33" spans="2:11">
      <c r="B33" s="85"/>
      <c r="C33" s="82"/>
      <c r="D33" s="82"/>
      <c r="E33" s="82"/>
      <c r="F33" s="82"/>
      <c r="G33" s="89"/>
      <c r="H33" s="91"/>
      <c r="I33" s="82"/>
      <c r="J33" s="90"/>
      <c r="K33" s="82"/>
    </row>
    <row r="34" spans="2:11">
      <c r="B34" s="100" t="s">
        <v>222</v>
      </c>
      <c r="C34" s="84"/>
      <c r="D34" s="84"/>
      <c r="E34" s="84"/>
      <c r="F34" s="84"/>
      <c r="G34" s="92"/>
      <c r="H34" s="94"/>
      <c r="I34" s="92">
        <v>3.2298100000000001</v>
      </c>
      <c r="J34" s="93">
        <v>-0.11177584544540276</v>
      </c>
      <c r="K34" s="93">
        <v>8.5753445741560446E-5</v>
      </c>
    </row>
    <row r="35" spans="2:11">
      <c r="B35" s="88" t="s">
        <v>476</v>
      </c>
      <c r="C35" s="82" t="s">
        <v>477</v>
      </c>
      <c r="D35" s="95"/>
      <c r="E35" s="95" t="s">
        <v>158</v>
      </c>
      <c r="F35" s="107">
        <v>42549</v>
      </c>
      <c r="G35" s="89">
        <v>158504.29999999999</v>
      </c>
      <c r="H35" s="91">
        <v>0.43990000000000001</v>
      </c>
      <c r="I35" s="89">
        <v>0.69725000000000004</v>
      </c>
      <c r="J35" s="90">
        <v>-2.4130121659418687E-2</v>
      </c>
      <c r="K35" s="90">
        <v>1.8512417152495972E-5</v>
      </c>
    </row>
    <row r="36" spans="2:11">
      <c r="B36" s="88" t="s">
        <v>478</v>
      </c>
      <c r="C36" s="82" t="s">
        <v>479</v>
      </c>
      <c r="D36" s="95"/>
      <c r="E36" s="95" t="s">
        <v>158</v>
      </c>
      <c r="F36" s="107">
        <v>42516</v>
      </c>
      <c r="G36" s="89">
        <v>142211.62</v>
      </c>
      <c r="H36" s="91">
        <v>0.44990000000000002</v>
      </c>
      <c r="I36" s="89">
        <v>0.63984000000000008</v>
      </c>
      <c r="J36" s="90">
        <v>-2.2143301602814563E-2</v>
      </c>
      <c r="K36" s="90">
        <v>1.6988146275873823E-5</v>
      </c>
    </row>
    <row r="37" spans="2:11">
      <c r="B37" s="88" t="s">
        <v>480</v>
      </c>
      <c r="C37" s="82" t="s">
        <v>481</v>
      </c>
      <c r="D37" s="95"/>
      <c r="E37" s="95" t="s">
        <v>158</v>
      </c>
      <c r="F37" s="107">
        <v>42535</v>
      </c>
      <c r="G37" s="89">
        <v>86502.31</v>
      </c>
      <c r="H37" s="91">
        <v>0.81030000000000002</v>
      </c>
      <c r="I37" s="89">
        <v>0.70095000000000007</v>
      </c>
      <c r="J37" s="90">
        <v>-2.4258169633803558E-2</v>
      </c>
      <c r="K37" s="90">
        <v>1.8610654432473365E-5</v>
      </c>
    </row>
    <row r="38" spans="2:11">
      <c r="B38" s="88" t="s">
        <v>482</v>
      </c>
      <c r="C38" s="82" t="s">
        <v>483</v>
      </c>
      <c r="D38" s="95"/>
      <c r="E38" s="95" t="s">
        <v>158</v>
      </c>
      <c r="F38" s="107">
        <v>42544</v>
      </c>
      <c r="G38" s="89">
        <v>52673.279999999999</v>
      </c>
      <c r="H38" s="91">
        <v>2.2625999999999999</v>
      </c>
      <c r="I38" s="89">
        <v>1.19177</v>
      </c>
      <c r="J38" s="90">
        <v>-4.1244252549365951E-2</v>
      </c>
      <c r="K38" s="90">
        <v>3.164222788071728E-5</v>
      </c>
    </row>
    <row r="39" spans="2:11">
      <c r="B39" s="88"/>
      <c r="C39" s="82"/>
      <c r="D39" s="95"/>
      <c r="E39" s="95"/>
      <c r="F39" s="107"/>
      <c r="G39" s="89"/>
      <c r="H39" s="91"/>
      <c r="I39" s="89"/>
      <c r="J39" s="90"/>
      <c r="K39" s="90"/>
    </row>
    <row r="40" spans="2:11">
      <c r="B40" s="88"/>
      <c r="C40" s="82"/>
      <c r="D40" s="95"/>
      <c r="E40" s="95"/>
      <c r="F40" s="107"/>
      <c r="G40" s="89"/>
      <c r="H40" s="91"/>
      <c r="I40" s="89"/>
      <c r="J40" s="90"/>
      <c r="K40" s="90"/>
    </row>
    <row r="41" spans="2:11">
      <c r="B41" s="122" t="s">
        <v>41</v>
      </c>
      <c r="C41" s="126"/>
      <c r="D41" s="126"/>
      <c r="E41" s="126"/>
      <c r="F41" s="126"/>
      <c r="G41" s="126"/>
      <c r="H41" s="126"/>
      <c r="I41" s="126"/>
      <c r="J41" s="126"/>
      <c r="K41" s="126"/>
    </row>
    <row r="42" spans="2:11">
      <c r="B42" s="122" t="s">
        <v>105</v>
      </c>
      <c r="C42" s="126"/>
      <c r="D42" s="126"/>
      <c r="E42" s="126"/>
      <c r="F42" s="126"/>
      <c r="G42" s="126"/>
      <c r="H42" s="126"/>
      <c r="I42" s="126"/>
      <c r="J42" s="126"/>
      <c r="K42" s="126"/>
    </row>
    <row r="43" spans="2:11">
      <c r="B43" s="127"/>
      <c r="C43" s="126"/>
      <c r="D43" s="126"/>
      <c r="E43" s="126"/>
      <c r="F43" s="126"/>
      <c r="G43" s="126"/>
      <c r="H43" s="126"/>
      <c r="I43" s="126"/>
      <c r="J43" s="126"/>
      <c r="K43" s="126"/>
    </row>
    <row r="44" spans="2:11">
      <c r="C44" s="1"/>
      <c r="D44" s="1"/>
    </row>
    <row r="45" spans="2:11">
      <c r="C45" s="1"/>
      <c r="D45" s="1"/>
    </row>
    <row r="46" spans="2:11">
      <c r="B46" s="97"/>
      <c r="C46" s="1"/>
      <c r="D46" s="1"/>
    </row>
    <row r="47" spans="2:11"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AF2 AH1:XFD2 C5:C1048576 A1:B1048576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172</v>
      </c>
      <c r="C1" s="80" t="s" vm="1">
        <v>226</v>
      </c>
    </row>
    <row r="2" spans="2:78">
      <c r="B2" s="57" t="s">
        <v>171</v>
      </c>
      <c r="C2" s="80" t="s">
        <v>227</v>
      </c>
    </row>
    <row r="3" spans="2:78">
      <c r="B3" s="57" t="s">
        <v>173</v>
      </c>
      <c r="C3" s="80" t="s">
        <v>228</v>
      </c>
    </row>
    <row r="4" spans="2:78">
      <c r="B4" s="57" t="s">
        <v>174</v>
      </c>
      <c r="C4" s="80">
        <v>9599</v>
      </c>
    </row>
    <row r="6" spans="2:78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93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109</v>
      </c>
      <c r="C8" s="31" t="s">
        <v>40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2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172</v>
      </c>
      <c r="C1" s="80" t="s" vm="1">
        <v>226</v>
      </c>
    </row>
    <row r="2" spans="2:59">
      <c r="B2" s="57" t="s">
        <v>171</v>
      </c>
      <c r="C2" s="80" t="s">
        <v>227</v>
      </c>
    </row>
    <row r="3" spans="2:59">
      <c r="B3" s="57" t="s">
        <v>173</v>
      </c>
      <c r="C3" s="80" t="s">
        <v>228</v>
      </c>
    </row>
    <row r="4" spans="2:59">
      <c r="B4" s="57" t="s">
        <v>174</v>
      </c>
      <c r="C4" s="80">
        <v>9599</v>
      </c>
    </row>
    <row r="6" spans="2:59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59" s="3" customFormat="1" ht="78.75">
      <c r="B7" s="23" t="s">
        <v>109</v>
      </c>
      <c r="C7" s="31" t="s">
        <v>218</v>
      </c>
      <c r="D7" s="31" t="s">
        <v>40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36</v>
      </c>
      <c r="J7" s="72" t="s">
        <v>19</v>
      </c>
      <c r="K7" s="31" t="s">
        <v>0</v>
      </c>
      <c r="L7" s="31" t="s">
        <v>98</v>
      </c>
      <c r="M7" s="31" t="s">
        <v>103</v>
      </c>
      <c r="N7" s="72" t="s">
        <v>175</v>
      </c>
      <c r="O7" s="32" t="s">
        <v>177</v>
      </c>
      <c r="P7" s="1"/>
      <c r="Q7" s="1"/>
      <c r="R7" s="1"/>
      <c r="S7" s="1"/>
      <c r="T7" s="1"/>
      <c r="U7" s="1"/>
      <c r="BF7" s="3" t="s">
        <v>155</v>
      </c>
      <c r="BG7" s="3" t="s">
        <v>157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153</v>
      </c>
      <c r="BG8" s="3" t="s">
        <v>156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154</v>
      </c>
      <c r="BG9" s="4" t="s">
        <v>158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159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165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160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161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162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164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163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166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167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168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169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170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172</v>
      </c>
      <c r="C1" s="80" t="s" vm="1">
        <v>226</v>
      </c>
    </row>
    <row r="2" spans="2:64">
      <c r="B2" s="57" t="s">
        <v>171</v>
      </c>
      <c r="C2" s="80" t="s">
        <v>227</v>
      </c>
    </row>
    <row r="3" spans="2:64">
      <c r="B3" s="57" t="s">
        <v>173</v>
      </c>
      <c r="C3" s="80" t="s">
        <v>228</v>
      </c>
    </row>
    <row r="4" spans="2:64">
      <c r="B4" s="57" t="s">
        <v>174</v>
      </c>
      <c r="C4" s="80">
        <v>9599</v>
      </c>
    </row>
    <row r="6" spans="2:64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109</v>
      </c>
      <c r="C7" s="61" t="s">
        <v>40</v>
      </c>
      <c r="D7" s="61" t="s">
        <v>110</v>
      </c>
      <c r="E7" s="61" t="s">
        <v>15</v>
      </c>
      <c r="F7" s="61" t="s">
        <v>55</v>
      </c>
      <c r="G7" s="61" t="s">
        <v>18</v>
      </c>
      <c r="H7" s="61" t="s">
        <v>94</v>
      </c>
      <c r="I7" s="61" t="s">
        <v>45</v>
      </c>
      <c r="J7" s="61" t="s">
        <v>19</v>
      </c>
      <c r="K7" s="61" t="s">
        <v>0</v>
      </c>
      <c r="L7" s="61" t="s">
        <v>98</v>
      </c>
      <c r="M7" s="61" t="s">
        <v>103</v>
      </c>
      <c r="N7" s="77" t="s">
        <v>175</v>
      </c>
      <c r="O7" s="63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172</v>
      </c>
      <c r="C1" s="80" t="s" vm="1">
        <v>226</v>
      </c>
    </row>
    <row r="2" spans="2:55">
      <c r="B2" s="57" t="s">
        <v>171</v>
      </c>
      <c r="C2" s="80" t="s">
        <v>227</v>
      </c>
    </row>
    <row r="3" spans="2:55">
      <c r="B3" s="57" t="s">
        <v>173</v>
      </c>
      <c r="C3" s="80" t="s">
        <v>228</v>
      </c>
    </row>
    <row r="4" spans="2:55">
      <c r="B4" s="57" t="s">
        <v>174</v>
      </c>
      <c r="C4" s="80">
        <v>9599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3"/>
    </row>
    <row r="7" spans="2:55" s="3" customFormat="1" ht="78.75">
      <c r="B7" s="60" t="s">
        <v>109</v>
      </c>
      <c r="C7" s="62" t="s">
        <v>47</v>
      </c>
      <c r="D7" s="62" t="s">
        <v>78</v>
      </c>
      <c r="E7" s="62" t="s">
        <v>48</v>
      </c>
      <c r="F7" s="62" t="s">
        <v>94</v>
      </c>
      <c r="G7" s="62" t="s">
        <v>219</v>
      </c>
      <c r="H7" s="78" t="s">
        <v>175</v>
      </c>
      <c r="I7" s="64" t="s">
        <v>176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226</v>
      </c>
    </row>
    <row r="2" spans="2:60">
      <c r="B2" s="57" t="s">
        <v>171</v>
      </c>
      <c r="C2" s="80" t="s">
        <v>227</v>
      </c>
    </row>
    <row r="3" spans="2:60">
      <c r="B3" s="57" t="s">
        <v>173</v>
      </c>
      <c r="C3" s="80" t="s">
        <v>228</v>
      </c>
    </row>
    <row r="4" spans="2:60">
      <c r="B4" s="57" t="s">
        <v>174</v>
      </c>
      <c r="C4" s="80">
        <v>9599</v>
      </c>
    </row>
    <row r="6" spans="2:60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109</v>
      </c>
      <c r="C7" s="60" t="s">
        <v>110</v>
      </c>
      <c r="D7" s="60" t="s">
        <v>15</v>
      </c>
      <c r="E7" s="60" t="s">
        <v>16</v>
      </c>
      <c r="F7" s="60" t="s">
        <v>49</v>
      </c>
      <c r="G7" s="60" t="s">
        <v>94</v>
      </c>
      <c r="H7" s="60" t="s">
        <v>46</v>
      </c>
      <c r="I7" s="60" t="s">
        <v>103</v>
      </c>
      <c r="J7" s="79" t="s">
        <v>175</v>
      </c>
      <c r="K7" s="60" t="s">
        <v>176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172</v>
      </c>
      <c r="C1" s="80" t="s" vm="1">
        <v>226</v>
      </c>
    </row>
    <row r="2" spans="2:60">
      <c r="B2" s="57" t="s">
        <v>171</v>
      </c>
      <c r="C2" s="80" t="s">
        <v>227</v>
      </c>
    </row>
    <row r="3" spans="2:60">
      <c r="B3" s="57" t="s">
        <v>173</v>
      </c>
      <c r="C3" s="80" t="s">
        <v>228</v>
      </c>
    </row>
    <row r="4" spans="2:60">
      <c r="B4" s="57" t="s">
        <v>174</v>
      </c>
      <c r="C4" s="80">
        <v>9599</v>
      </c>
    </row>
    <row r="6" spans="2:60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109</v>
      </c>
      <c r="C7" s="78" t="s">
        <v>225</v>
      </c>
      <c r="D7" s="62" t="s">
        <v>15</v>
      </c>
      <c r="E7" s="62" t="s">
        <v>16</v>
      </c>
      <c r="F7" s="62" t="s">
        <v>49</v>
      </c>
      <c r="G7" s="62" t="s">
        <v>94</v>
      </c>
      <c r="H7" s="62" t="s">
        <v>46</v>
      </c>
      <c r="I7" s="62" t="s">
        <v>103</v>
      </c>
      <c r="J7" s="78" t="s">
        <v>175</v>
      </c>
      <c r="K7" s="64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172</v>
      </c>
      <c r="C1" s="80" t="s" vm="1">
        <v>226</v>
      </c>
    </row>
    <row r="2" spans="2:47">
      <c r="B2" s="57" t="s">
        <v>171</v>
      </c>
      <c r="C2" s="80" t="s">
        <v>227</v>
      </c>
    </row>
    <row r="3" spans="2:47">
      <c r="B3" s="57" t="s">
        <v>173</v>
      </c>
      <c r="C3" s="80" t="s">
        <v>228</v>
      </c>
    </row>
    <row r="4" spans="2:47">
      <c r="B4" s="57" t="s">
        <v>174</v>
      </c>
      <c r="C4" s="80">
        <v>9599</v>
      </c>
    </row>
    <row r="6" spans="2:47" ht="26.25" customHeight="1">
      <c r="B6" s="141" t="s">
        <v>210</v>
      </c>
      <c r="C6" s="142"/>
      <c r="D6" s="142"/>
    </row>
    <row r="7" spans="2:47" s="3" customFormat="1" ht="33">
      <c r="B7" s="60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226</v>
      </c>
    </row>
    <row r="2" spans="2:18">
      <c r="B2" s="57" t="s">
        <v>171</v>
      </c>
      <c r="C2" s="80" t="s">
        <v>227</v>
      </c>
    </row>
    <row r="3" spans="2:18">
      <c r="B3" s="57" t="s">
        <v>173</v>
      </c>
      <c r="C3" s="80" t="s">
        <v>228</v>
      </c>
    </row>
    <row r="4" spans="2:18">
      <c r="B4" s="57" t="s">
        <v>174</v>
      </c>
      <c r="C4" s="80">
        <v>9599</v>
      </c>
    </row>
    <row r="6" spans="2:18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109</v>
      </c>
      <c r="C7" s="31" t="s">
        <v>40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6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172</v>
      </c>
      <c r="C1" s="80" t="s" vm="1">
        <v>226</v>
      </c>
    </row>
    <row r="2" spans="2:13">
      <c r="B2" s="57" t="s">
        <v>171</v>
      </c>
      <c r="C2" s="80" t="s">
        <v>227</v>
      </c>
    </row>
    <row r="3" spans="2:13">
      <c r="B3" s="57" t="s">
        <v>173</v>
      </c>
      <c r="C3" s="80" t="s">
        <v>228</v>
      </c>
    </row>
    <row r="4" spans="2:13">
      <c r="B4" s="57" t="s">
        <v>174</v>
      </c>
      <c r="C4" s="80">
        <v>9599</v>
      </c>
    </row>
    <row r="6" spans="2:13" ht="26.25" customHeight="1">
      <c r="B6" s="131" t="s">
        <v>202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108</v>
      </c>
      <c r="C7" s="14" t="s">
        <v>40</v>
      </c>
      <c r="D7" s="14" t="s">
        <v>110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39</v>
      </c>
      <c r="C10" s="114"/>
      <c r="D10" s="114"/>
      <c r="E10" s="114"/>
      <c r="F10" s="114"/>
      <c r="G10" s="114"/>
      <c r="H10" s="114"/>
      <c r="I10" s="114"/>
      <c r="J10" s="115">
        <v>4320.3487599999999</v>
      </c>
      <c r="K10" s="116">
        <v>1</v>
      </c>
      <c r="L10" s="116">
        <v>0.11470792182056465</v>
      </c>
    </row>
    <row r="11" spans="2:13">
      <c r="B11" s="119" t="s">
        <v>224</v>
      </c>
      <c r="C11" s="114"/>
      <c r="D11" s="114"/>
      <c r="E11" s="114"/>
      <c r="F11" s="114"/>
      <c r="G11" s="114"/>
      <c r="H11" s="114"/>
      <c r="I11" s="114"/>
      <c r="J11" s="115">
        <v>4320.3487599999999</v>
      </c>
      <c r="K11" s="116">
        <v>1</v>
      </c>
      <c r="L11" s="116">
        <v>0.11470792182056465</v>
      </c>
    </row>
    <row r="12" spans="2:13">
      <c r="B12" s="100" t="s">
        <v>37</v>
      </c>
      <c r="C12" s="84"/>
      <c r="D12" s="84"/>
      <c r="E12" s="84"/>
      <c r="F12" s="84"/>
      <c r="G12" s="84"/>
      <c r="H12" s="84"/>
      <c r="I12" s="84"/>
      <c r="J12" s="92">
        <v>4917.4256599999999</v>
      </c>
      <c r="K12" s="93">
        <v>1.1382010881917783</v>
      </c>
      <c r="L12" s="93">
        <v>0.13056068144038413</v>
      </c>
    </row>
    <row r="13" spans="2:13">
      <c r="B13" s="88" t="s">
        <v>487</v>
      </c>
      <c r="C13" s="82" t="s">
        <v>488</v>
      </c>
      <c r="D13" s="82">
        <v>10</v>
      </c>
      <c r="E13" s="82" t="s">
        <v>257</v>
      </c>
      <c r="F13" s="82" t="s">
        <v>155</v>
      </c>
      <c r="G13" s="95" t="s">
        <v>157</v>
      </c>
      <c r="H13" s="96">
        <v>0</v>
      </c>
      <c r="I13" s="96">
        <v>0</v>
      </c>
      <c r="J13" s="89">
        <v>4917.4256599999999</v>
      </c>
      <c r="K13" s="90">
        <v>1.1382010881917783</v>
      </c>
      <c r="L13" s="90">
        <v>0.13056068144038413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38</v>
      </c>
      <c r="C15" s="84"/>
      <c r="D15" s="84"/>
      <c r="E15" s="84"/>
      <c r="F15" s="84"/>
      <c r="G15" s="84"/>
      <c r="H15" s="84"/>
      <c r="I15" s="84"/>
      <c r="J15" s="92">
        <v>-597.07690000000002</v>
      </c>
      <c r="K15" s="93">
        <v>-0.13820108819177832</v>
      </c>
      <c r="L15" s="93">
        <v>-1.5852759619819468E-2</v>
      </c>
    </row>
    <row r="16" spans="2:13">
      <c r="B16" s="88" t="s">
        <v>487</v>
      </c>
      <c r="C16" s="82" t="s">
        <v>489</v>
      </c>
      <c r="D16" s="82">
        <v>10</v>
      </c>
      <c r="E16" s="82" t="s">
        <v>257</v>
      </c>
      <c r="F16" s="82" t="s">
        <v>155</v>
      </c>
      <c r="G16" s="95" t="s">
        <v>159</v>
      </c>
      <c r="H16" s="96">
        <v>0</v>
      </c>
      <c r="I16" s="96">
        <v>0</v>
      </c>
      <c r="J16" s="89">
        <v>1.54027</v>
      </c>
      <c r="K16" s="90">
        <v>3.5651519948125672E-4</v>
      </c>
      <c r="L16" s="90">
        <v>4.0895117629939007E-5</v>
      </c>
    </row>
    <row r="17" spans="2:16">
      <c r="B17" s="88" t="s">
        <v>487</v>
      </c>
      <c r="C17" s="82" t="s">
        <v>490</v>
      </c>
      <c r="D17" s="82">
        <v>10</v>
      </c>
      <c r="E17" s="82" t="s">
        <v>257</v>
      </c>
      <c r="F17" s="82" t="s">
        <v>155</v>
      </c>
      <c r="G17" s="95" t="s">
        <v>156</v>
      </c>
      <c r="H17" s="96">
        <v>0</v>
      </c>
      <c r="I17" s="96">
        <v>0</v>
      </c>
      <c r="J17" s="89">
        <v>-621.85565000000008</v>
      </c>
      <c r="K17" s="90">
        <v>-0.14393644692703006</v>
      </c>
      <c r="L17" s="90">
        <v>-1.6510650701235616E-2</v>
      </c>
      <c r="N17" s="117"/>
      <c r="O17" s="117"/>
      <c r="P17" s="117"/>
    </row>
    <row r="18" spans="2:16">
      <c r="B18" s="88" t="s">
        <v>487</v>
      </c>
      <c r="C18" s="82" t="s">
        <v>491</v>
      </c>
      <c r="D18" s="82">
        <v>10</v>
      </c>
      <c r="E18" s="82" t="s">
        <v>257</v>
      </c>
      <c r="F18" s="82" t="s">
        <v>155</v>
      </c>
      <c r="G18" s="95" t="s">
        <v>158</v>
      </c>
      <c r="H18" s="96">
        <v>0</v>
      </c>
      <c r="I18" s="96">
        <v>0</v>
      </c>
      <c r="J18" s="89">
        <v>8.8193799999999989</v>
      </c>
      <c r="K18" s="90">
        <v>2.0413583462646195E-3</v>
      </c>
      <c r="L18" s="90">
        <v>2.3415997359107913E-4</v>
      </c>
    </row>
    <row r="19" spans="2:16">
      <c r="B19" s="88" t="s">
        <v>487</v>
      </c>
      <c r="C19" s="82" t="s">
        <v>492</v>
      </c>
      <c r="D19" s="82">
        <v>10</v>
      </c>
      <c r="E19" s="82" t="s">
        <v>257</v>
      </c>
      <c r="F19" s="82" t="s">
        <v>155</v>
      </c>
      <c r="G19" s="95" t="s">
        <v>166</v>
      </c>
      <c r="H19" s="96">
        <v>0</v>
      </c>
      <c r="I19" s="96">
        <v>0</v>
      </c>
      <c r="J19" s="89">
        <v>14.4191</v>
      </c>
      <c r="K19" s="90">
        <v>3.3374851895058583E-3</v>
      </c>
      <c r="L19" s="90">
        <v>3.8283599019513042E-4</v>
      </c>
    </row>
    <row r="20" spans="2:16">
      <c r="B20" s="85"/>
      <c r="C20" s="82"/>
      <c r="D20" s="82"/>
      <c r="E20" s="82"/>
      <c r="F20" s="82"/>
      <c r="G20" s="82"/>
      <c r="H20" s="82"/>
      <c r="I20" s="82"/>
      <c r="J20" s="82"/>
      <c r="K20" s="90"/>
      <c r="L20" s="82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6">
      <c r="B22" s="122" t="s">
        <v>41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6">
      <c r="B23" s="122" t="s">
        <v>105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6">
      <c r="B24" s="123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226</v>
      </c>
    </row>
    <row r="2" spans="2:18">
      <c r="B2" s="57" t="s">
        <v>171</v>
      </c>
      <c r="C2" s="80" t="s">
        <v>227</v>
      </c>
    </row>
    <row r="3" spans="2:18">
      <c r="B3" s="57" t="s">
        <v>173</v>
      </c>
      <c r="C3" s="80" t="s">
        <v>228</v>
      </c>
    </row>
    <row r="4" spans="2:18">
      <c r="B4" s="57" t="s">
        <v>174</v>
      </c>
      <c r="C4" s="80">
        <v>9599</v>
      </c>
    </row>
    <row r="6" spans="2:18" ht="26.25" customHeight="1">
      <c r="B6" s="141" t="s">
        <v>214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109</v>
      </c>
      <c r="C7" s="31" t="s">
        <v>40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172</v>
      </c>
      <c r="C1" s="80" t="s" vm="1">
        <v>226</v>
      </c>
    </row>
    <row r="2" spans="2:18">
      <c r="B2" s="57" t="s">
        <v>171</v>
      </c>
      <c r="C2" s="80" t="s">
        <v>227</v>
      </c>
    </row>
    <row r="3" spans="2:18">
      <c r="B3" s="57" t="s">
        <v>173</v>
      </c>
      <c r="C3" s="80" t="s">
        <v>228</v>
      </c>
    </row>
    <row r="4" spans="2:18">
      <c r="B4" s="57" t="s">
        <v>174</v>
      </c>
      <c r="C4" s="80">
        <v>9599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109</v>
      </c>
      <c r="C7" s="31" t="s">
        <v>40</v>
      </c>
      <c r="D7" s="72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211</v>
      </c>
      <c r="L7" s="31" t="s">
        <v>0</v>
      </c>
      <c r="M7" s="31" t="s">
        <v>212</v>
      </c>
      <c r="N7" s="31" t="s">
        <v>51</v>
      </c>
      <c r="O7" s="72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0.28515625" style="2" bestFit="1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85546875" style="1" customWidth="1"/>
    <col min="9" max="9" width="9.140625" style="1" bestFit="1" customWidth="1"/>
    <col min="10" max="10" width="7" style="1" bestFit="1" customWidth="1"/>
    <col min="11" max="11" width="7.85546875" style="1" bestFit="1" customWidth="1"/>
    <col min="12" max="12" width="13.140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0.5703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172</v>
      </c>
      <c r="C1" s="80" t="s" vm="1">
        <v>226</v>
      </c>
    </row>
    <row r="2" spans="2:52">
      <c r="B2" s="57" t="s">
        <v>171</v>
      </c>
      <c r="C2" s="80" t="s">
        <v>227</v>
      </c>
    </row>
    <row r="3" spans="2:52">
      <c r="B3" s="57" t="s">
        <v>173</v>
      </c>
      <c r="C3" s="80" t="s">
        <v>228</v>
      </c>
    </row>
    <row r="4" spans="2:52">
      <c r="B4" s="57" t="s">
        <v>174</v>
      </c>
      <c r="C4" s="80">
        <v>9599</v>
      </c>
    </row>
    <row r="6" spans="2:52" ht="21.75" customHeight="1">
      <c r="B6" s="133" t="s">
        <v>203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52" ht="27.7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AT7" s="3"/>
      <c r="AU7" s="3"/>
    </row>
    <row r="8" spans="2:52" s="3" customFormat="1" ht="63.75" customHeight="1">
      <c r="B8" s="23" t="s">
        <v>108</v>
      </c>
      <c r="C8" s="31" t="s">
        <v>40</v>
      </c>
      <c r="D8" s="72" t="s">
        <v>112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2" t="s">
        <v>175</v>
      </c>
      <c r="Q8" s="73" t="s">
        <v>177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3" t="s">
        <v>28</v>
      </c>
      <c r="C11" s="114"/>
      <c r="D11" s="114"/>
      <c r="E11" s="114"/>
      <c r="F11" s="114"/>
      <c r="G11" s="114"/>
      <c r="H11" s="115">
        <v>6.4179469994647285</v>
      </c>
      <c r="I11" s="114"/>
      <c r="J11" s="114"/>
      <c r="K11" s="116">
        <v>5.2916172485077302E-3</v>
      </c>
      <c r="L11" s="115"/>
      <c r="M11" s="118"/>
      <c r="N11" s="115">
        <v>6636.3695800000005</v>
      </c>
      <c r="O11" s="114"/>
      <c r="P11" s="116">
        <v>1</v>
      </c>
      <c r="Q11" s="116">
        <v>0.1761997017469982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7.25" customHeight="1">
      <c r="B12" s="83" t="s">
        <v>224</v>
      </c>
      <c r="C12" s="84"/>
      <c r="D12" s="84"/>
      <c r="E12" s="84"/>
      <c r="F12" s="84"/>
      <c r="G12" s="84"/>
      <c r="H12" s="92">
        <v>6.4179469994647285</v>
      </c>
      <c r="I12" s="84"/>
      <c r="J12" s="84"/>
      <c r="K12" s="93">
        <v>5.2916172485077302E-3</v>
      </c>
      <c r="L12" s="92"/>
      <c r="M12" s="94"/>
      <c r="N12" s="92">
        <v>6636.3695800000005</v>
      </c>
      <c r="O12" s="84"/>
      <c r="P12" s="93">
        <v>1</v>
      </c>
      <c r="Q12" s="93">
        <v>0.1761997017469982</v>
      </c>
      <c r="AV12" s="4"/>
    </row>
    <row r="13" spans="2:52">
      <c r="B13" s="85" t="s">
        <v>27</v>
      </c>
      <c r="C13" s="82"/>
      <c r="D13" s="82"/>
      <c r="E13" s="82"/>
      <c r="F13" s="82"/>
      <c r="G13" s="82"/>
      <c r="H13" s="89">
        <v>6.0253508350264937</v>
      </c>
      <c r="I13" s="82"/>
      <c r="J13" s="82"/>
      <c r="K13" s="90">
        <v>-6.2430555127875227E-4</v>
      </c>
      <c r="L13" s="89"/>
      <c r="M13" s="91"/>
      <c r="N13" s="89">
        <v>3848.2790999999997</v>
      </c>
      <c r="O13" s="82"/>
      <c r="P13" s="90">
        <v>0.57987715325522893</v>
      </c>
      <c r="Q13" s="90">
        <v>0.10217418145346971</v>
      </c>
    </row>
    <row r="14" spans="2:52">
      <c r="B14" s="86" t="s">
        <v>26</v>
      </c>
      <c r="C14" s="84"/>
      <c r="D14" s="84"/>
      <c r="E14" s="84"/>
      <c r="F14" s="84"/>
      <c r="G14" s="84"/>
      <c r="H14" s="92">
        <v>6.0253508350264937</v>
      </c>
      <c r="I14" s="84"/>
      <c r="J14" s="84"/>
      <c r="K14" s="93">
        <v>-6.2430555127875227E-4</v>
      </c>
      <c r="L14" s="92"/>
      <c r="M14" s="94"/>
      <c r="N14" s="92">
        <v>3848.2790999999997</v>
      </c>
      <c r="O14" s="84"/>
      <c r="P14" s="93">
        <v>0.57987715325522893</v>
      </c>
      <c r="Q14" s="93">
        <v>0.10217418145346971</v>
      </c>
    </row>
    <row r="15" spans="2:52">
      <c r="B15" s="87" t="s">
        <v>229</v>
      </c>
      <c r="C15" s="82" t="s">
        <v>230</v>
      </c>
      <c r="D15" s="95" t="s">
        <v>113</v>
      </c>
      <c r="E15" s="82" t="s">
        <v>231</v>
      </c>
      <c r="F15" s="82"/>
      <c r="G15" s="82"/>
      <c r="H15" s="89">
        <v>4.6000000000000005</v>
      </c>
      <c r="I15" s="95" t="s">
        <v>157</v>
      </c>
      <c r="J15" s="96">
        <v>0.04</v>
      </c>
      <c r="K15" s="90">
        <v>-2.2000000000000001E-3</v>
      </c>
      <c r="L15" s="89">
        <v>130000</v>
      </c>
      <c r="M15" s="91">
        <v>161.43</v>
      </c>
      <c r="N15" s="89">
        <v>209.85898999999998</v>
      </c>
      <c r="O15" s="90">
        <v>8.3613078037307763E-6</v>
      </c>
      <c r="P15" s="90">
        <v>3.1622559212562719E-2</v>
      </c>
      <c r="Q15" s="90">
        <v>5.5718855017303417E-3</v>
      </c>
    </row>
    <row r="16" spans="2:52" ht="20.25">
      <c r="B16" s="87" t="s">
        <v>232</v>
      </c>
      <c r="C16" s="82" t="s">
        <v>233</v>
      </c>
      <c r="D16" s="95" t="s">
        <v>113</v>
      </c>
      <c r="E16" s="82" t="s">
        <v>231</v>
      </c>
      <c r="F16" s="82"/>
      <c r="G16" s="82"/>
      <c r="H16" s="89">
        <v>6.8199999999999994</v>
      </c>
      <c r="I16" s="95" t="s">
        <v>157</v>
      </c>
      <c r="J16" s="96">
        <v>1.7500000000000002E-2</v>
      </c>
      <c r="K16" s="90">
        <v>1.9999999999999998E-4</v>
      </c>
      <c r="L16" s="89">
        <v>1167050</v>
      </c>
      <c r="M16" s="91">
        <v>114.42</v>
      </c>
      <c r="N16" s="89">
        <v>1335.33861</v>
      </c>
      <c r="O16" s="90">
        <v>8.4184034139599573E-5</v>
      </c>
      <c r="P16" s="90">
        <v>0.2012152267746366</v>
      </c>
      <c r="Q16" s="90">
        <v>3.5454062944645585E-2</v>
      </c>
      <c r="AT16" s="4"/>
    </row>
    <row r="17" spans="2:47" ht="20.25">
      <c r="B17" s="87" t="s">
        <v>234</v>
      </c>
      <c r="C17" s="82" t="s">
        <v>235</v>
      </c>
      <c r="D17" s="95" t="s">
        <v>113</v>
      </c>
      <c r="E17" s="82" t="s">
        <v>231</v>
      </c>
      <c r="F17" s="82"/>
      <c r="G17" s="82"/>
      <c r="H17" s="89">
        <v>3.17</v>
      </c>
      <c r="I17" s="95" t="s">
        <v>157</v>
      </c>
      <c r="J17" s="96">
        <v>0.03</v>
      </c>
      <c r="K17" s="90">
        <v>-3.2000000000000002E-3</v>
      </c>
      <c r="L17" s="89">
        <v>132370</v>
      </c>
      <c r="M17" s="91">
        <v>123.1</v>
      </c>
      <c r="N17" s="89">
        <v>162.94745999999998</v>
      </c>
      <c r="O17" s="90">
        <v>8.63455731569832E-6</v>
      </c>
      <c r="P17" s="90">
        <v>2.455370485861337E-2</v>
      </c>
      <c r="Q17" s="90">
        <v>4.3263554728714968E-3</v>
      </c>
      <c r="AU17" s="4"/>
    </row>
    <row r="18" spans="2:47">
      <c r="B18" s="87" t="s">
        <v>236</v>
      </c>
      <c r="C18" s="82" t="s">
        <v>237</v>
      </c>
      <c r="D18" s="95" t="s">
        <v>113</v>
      </c>
      <c r="E18" s="82" t="s">
        <v>231</v>
      </c>
      <c r="F18" s="82"/>
      <c r="G18" s="82"/>
      <c r="H18" s="89">
        <v>9.0200000000000014</v>
      </c>
      <c r="I18" s="95" t="s">
        <v>157</v>
      </c>
      <c r="J18" s="96">
        <v>7.4999999999999997E-3</v>
      </c>
      <c r="K18" s="90">
        <v>2.0999999999999994E-3</v>
      </c>
      <c r="L18" s="89">
        <v>76400</v>
      </c>
      <c r="M18" s="91">
        <v>104.66</v>
      </c>
      <c r="N18" s="89">
        <v>79.960239999999999</v>
      </c>
      <c r="O18" s="90">
        <v>1.0428130728903133E-5</v>
      </c>
      <c r="P18" s="90">
        <v>1.2048792496574609E-2</v>
      </c>
      <c r="Q18" s="90">
        <v>2.1229936443079166E-3</v>
      </c>
      <c r="AT18" s="3"/>
    </row>
    <row r="19" spans="2:47">
      <c r="B19" s="87" t="s">
        <v>238</v>
      </c>
      <c r="C19" s="82" t="s">
        <v>239</v>
      </c>
      <c r="D19" s="95" t="s">
        <v>113</v>
      </c>
      <c r="E19" s="82" t="s">
        <v>231</v>
      </c>
      <c r="F19" s="82"/>
      <c r="G19" s="82"/>
      <c r="H19" s="89">
        <v>5.7700000000000014</v>
      </c>
      <c r="I19" s="95" t="s">
        <v>157</v>
      </c>
      <c r="J19" s="96">
        <v>2.75E-2</v>
      </c>
      <c r="K19" s="90">
        <v>-8.9999999999999998E-4</v>
      </c>
      <c r="L19" s="89">
        <v>1677200</v>
      </c>
      <c r="M19" s="91">
        <v>122.71</v>
      </c>
      <c r="N19" s="89">
        <v>2058.0921899999998</v>
      </c>
      <c r="O19" s="90">
        <v>1.0342269172292881E-4</v>
      </c>
      <c r="P19" s="90">
        <v>0.31012320293349299</v>
      </c>
      <c r="Q19" s="90">
        <v>5.4643615861705269E-2</v>
      </c>
      <c r="AU19" s="3"/>
    </row>
    <row r="20" spans="2:47">
      <c r="B20" s="87" t="s">
        <v>240</v>
      </c>
      <c r="C20" s="82" t="s">
        <v>241</v>
      </c>
      <c r="D20" s="95" t="s">
        <v>113</v>
      </c>
      <c r="E20" s="82" t="s">
        <v>231</v>
      </c>
      <c r="F20" s="82"/>
      <c r="G20" s="82"/>
      <c r="H20" s="89">
        <v>0.91</v>
      </c>
      <c r="I20" s="95" t="s">
        <v>157</v>
      </c>
      <c r="J20" s="96">
        <v>0.01</v>
      </c>
      <c r="K20" s="90">
        <v>-9.999999999999998E-4</v>
      </c>
      <c r="L20" s="89">
        <v>2020</v>
      </c>
      <c r="M20" s="91">
        <v>103.05</v>
      </c>
      <c r="N20" s="89">
        <v>2.08161</v>
      </c>
      <c r="O20" s="90">
        <v>1.2462217733081877E-7</v>
      </c>
      <c r="P20" s="90">
        <v>3.1366697934866969E-4</v>
      </c>
      <c r="Q20" s="90">
        <v>5.5268028209117456E-5</v>
      </c>
    </row>
    <row r="21" spans="2:47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7">
      <c r="B22" s="85" t="s">
        <v>42</v>
      </c>
      <c r="C22" s="82"/>
      <c r="D22" s="82"/>
      <c r="E22" s="82"/>
      <c r="F22" s="82"/>
      <c r="G22" s="82"/>
      <c r="H22" s="89">
        <v>6.9598302795036986</v>
      </c>
      <c r="I22" s="82"/>
      <c r="J22" s="82"/>
      <c r="K22" s="90">
        <v>1.3457106220598695E-2</v>
      </c>
      <c r="L22" s="89"/>
      <c r="M22" s="91"/>
      <c r="N22" s="89">
        <v>2788.0904799999998</v>
      </c>
      <c r="O22" s="82"/>
      <c r="P22" s="90">
        <v>0.42012284674477091</v>
      </c>
      <c r="Q22" s="90">
        <v>7.4025520293528477E-2</v>
      </c>
    </row>
    <row r="23" spans="2:47">
      <c r="B23" s="86" t="s">
        <v>25</v>
      </c>
      <c r="C23" s="84"/>
      <c r="D23" s="84"/>
      <c r="E23" s="84"/>
      <c r="F23" s="84"/>
      <c r="G23" s="84"/>
      <c r="H23" s="92">
        <v>6.9598302795036986</v>
      </c>
      <c r="I23" s="84"/>
      <c r="J23" s="84"/>
      <c r="K23" s="93">
        <v>1.3457106220598695E-2</v>
      </c>
      <c r="L23" s="92"/>
      <c r="M23" s="94"/>
      <c r="N23" s="92">
        <v>2788.0904799999998</v>
      </c>
      <c r="O23" s="84"/>
      <c r="P23" s="93">
        <v>0.42012284674477091</v>
      </c>
      <c r="Q23" s="93">
        <v>7.4025520293528477E-2</v>
      </c>
    </row>
    <row r="24" spans="2:47">
      <c r="B24" s="87" t="s">
        <v>242</v>
      </c>
      <c r="C24" s="82" t="s">
        <v>243</v>
      </c>
      <c r="D24" s="95" t="s">
        <v>113</v>
      </c>
      <c r="E24" s="82" t="s">
        <v>231</v>
      </c>
      <c r="F24" s="82"/>
      <c r="G24" s="82"/>
      <c r="H24" s="89">
        <v>6.8999999999999995</v>
      </c>
      <c r="I24" s="95" t="s">
        <v>157</v>
      </c>
      <c r="J24" s="96">
        <v>3.7499999999999999E-2</v>
      </c>
      <c r="K24" s="90">
        <v>1.37E-2</v>
      </c>
      <c r="L24" s="89">
        <v>619500</v>
      </c>
      <c r="M24" s="91">
        <v>118.33</v>
      </c>
      <c r="N24" s="89">
        <v>733.05435999999997</v>
      </c>
      <c r="O24" s="90">
        <v>4.6350013153078793E-5</v>
      </c>
      <c r="P24" s="90">
        <v>0.11046014709747372</v>
      </c>
      <c r="Q24" s="90">
        <v>1.9463044973504422E-2</v>
      </c>
    </row>
    <row r="25" spans="2:47">
      <c r="B25" s="87" t="s">
        <v>244</v>
      </c>
      <c r="C25" s="82" t="s">
        <v>245</v>
      </c>
      <c r="D25" s="95" t="s">
        <v>113</v>
      </c>
      <c r="E25" s="82" t="s">
        <v>231</v>
      </c>
      <c r="F25" s="82"/>
      <c r="G25" s="82"/>
      <c r="H25" s="89">
        <v>2.85</v>
      </c>
      <c r="I25" s="95" t="s">
        <v>157</v>
      </c>
      <c r="J25" s="96">
        <v>2.2499999999999999E-2</v>
      </c>
      <c r="K25" s="90">
        <v>3.5999999999999999E-3</v>
      </c>
      <c r="L25" s="89">
        <v>128000</v>
      </c>
      <c r="M25" s="91">
        <v>105.66</v>
      </c>
      <c r="N25" s="89">
        <v>135.2448</v>
      </c>
      <c r="O25" s="90">
        <v>8.5234694063050631E-6</v>
      </c>
      <c r="P25" s="90">
        <v>2.0379335172589948E-2</v>
      </c>
      <c r="Q25" s="90">
        <v>3.5908327792124593E-3</v>
      </c>
    </row>
    <row r="26" spans="2:47">
      <c r="B26" s="87" t="s">
        <v>246</v>
      </c>
      <c r="C26" s="82" t="s">
        <v>247</v>
      </c>
      <c r="D26" s="95" t="s">
        <v>113</v>
      </c>
      <c r="E26" s="82" t="s">
        <v>231</v>
      </c>
      <c r="F26" s="82"/>
      <c r="G26" s="82"/>
      <c r="H26" s="89">
        <v>4.95</v>
      </c>
      <c r="I26" s="95" t="s">
        <v>157</v>
      </c>
      <c r="J26" s="96">
        <v>5.5E-2</v>
      </c>
      <c r="K26" s="90">
        <v>8.8999999999999999E-3</v>
      </c>
      <c r="L26" s="89">
        <v>25000</v>
      </c>
      <c r="M26" s="91">
        <v>127.28</v>
      </c>
      <c r="N26" s="89">
        <v>31.82001</v>
      </c>
      <c r="O26" s="90">
        <v>1.3921911664129645E-6</v>
      </c>
      <c r="P26" s="90">
        <v>4.7947917331029651E-3</v>
      </c>
      <c r="Q26" s="90">
        <v>8.4484087331171507E-4</v>
      </c>
    </row>
    <row r="27" spans="2:47">
      <c r="B27" s="87" t="s">
        <v>248</v>
      </c>
      <c r="C27" s="82" t="s">
        <v>249</v>
      </c>
      <c r="D27" s="95" t="s">
        <v>113</v>
      </c>
      <c r="E27" s="82" t="s">
        <v>231</v>
      </c>
      <c r="F27" s="82"/>
      <c r="G27" s="82"/>
      <c r="H27" s="89">
        <v>6.03</v>
      </c>
      <c r="I27" s="95" t="s">
        <v>157</v>
      </c>
      <c r="J27" s="96">
        <v>4.2500000000000003E-2</v>
      </c>
      <c r="K27" s="90">
        <v>1.1699999999999999E-2</v>
      </c>
      <c r="L27" s="89">
        <v>731150</v>
      </c>
      <c r="M27" s="91">
        <v>120.93</v>
      </c>
      <c r="N27" s="89">
        <v>884.17971999999997</v>
      </c>
      <c r="O27" s="90">
        <v>4.2632160867334137E-5</v>
      </c>
      <c r="P27" s="90">
        <v>0.13323244122278072</v>
      </c>
      <c r="Q27" s="90">
        <v>2.3475516406478433E-2</v>
      </c>
    </row>
    <row r="28" spans="2:47">
      <c r="B28" s="87" t="s">
        <v>250</v>
      </c>
      <c r="C28" s="82" t="s">
        <v>251</v>
      </c>
      <c r="D28" s="95" t="s">
        <v>113</v>
      </c>
      <c r="E28" s="82" t="s">
        <v>231</v>
      </c>
      <c r="F28" s="82"/>
      <c r="G28" s="82"/>
      <c r="H28" s="89">
        <v>8.4400000000000013</v>
      </c>
      <c r="I28" s="95" t="s">
        <v>157</v>
      </c>
      <c r="J28" s="96">
        <v>1.7500000000000002E-2</v>
      </c>
      <c r="K28" s="90">
        <v>1.6299999999999999E-2</v>
      </c>
      <c r="L28" s="89">
        <v>979500</v>
      </c>
      <c r="M28" s="91">
        <v>102.48</v>
      </c>
      <c r="N28" s="89">
        <v>1003.7915899999999</v>
      </c>
      <c r="O28" s="90">
        <v>8.7243542285551009E-5</v>
      </c>
      <c r="P28" s="90">
        <v>0.15125613151882356</v>
      </c>
      <c r="Q28" s="90">
        <v>2.6651285261021448E-2</v>
      </c>
    </row>
    <row r="29" spans="2:47">
      <c r="B29" s="88"/>
      <c r="C29" s="82"/>
      <c r="D29" s="82"/>
      <c r="E29" s="82"/>
      <c r="F29" s="82"/>
      <c r="G29" s="82"/>
      <c r="H29" s="82"/>
      <c r="I29" s="82"/>
      <c r="J29" s="82"/>
      <c r="K29" s="90"/>
      <c r="L29" s="89"/>
      <c r="M29" s="91"/>
      <c r="N29" s="82"/>
      <c r="O29" s="82"/>
      <c r="P29" s="90"/>
      <c r="Q29" s="82"/>
    </row>
    <row r="30" spans="2:4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7">
      <c r="B31" s="122" t="s">
        <v>41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7">
      <c r="B32" s="122" t="s">
        <v>105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23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0 B3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172</v>
      </c>
      <c r="C1" s="80" t="s" vm="1">
        <v>226</v>
      </c>
    </row>
    <row r="2" spans="2:67">
      <c r="B2" s="57" t="s">
        <v>171</v>
      </c>
      <c r="C2" s="80" t="s">
        <v>227</v>
      </c>
    </row>
    <row r="3" spans="2:67">
      <c r="B3" s="57" t="s">
        <v>173</v>
      </c>
      <c r="C3" s="80" t="s">
        <v>228</v>
      </c>
    </row>
    <row r="4" spans="2:67">
      <c r="B4" s="57" t="s">
        <v>174</v>
      </c>
      <c r="C4" s="80">
        <v>9599</v>
      </c>
    </row>
    <row r="6" spans="2:67" ht="26.25" customHeight="1">
      <c r="B6" s="136" t="s">
        <v>203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6" t="s">
        <v>80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108</v>
      </c>
      <c r="C8" s="14" t="s">
        <v>40</v>
      </c>
      <c r="D8" s="76" t="s">
        <v>112</v>
      </c>
      <c r="E8" s="76" t="s">
        <v>220</v>
      </c>
      <c r="F8" s="76" t="s">
        <v>110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6" t="s">
        <v>175</v>
      </c>
      <c r="T8" s="39" t="s">
        <v>177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6" t="s">
        <v>178</v>
      </c>
      <c r="T10" s="75" t="s">
        <v>221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10.28515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172</v>
      </c>
      <c r="C1" s="80" t="s" vm="1">
        <v>226</v>
      </c>
    </row>
    <row r="2" spans="2:65">
      <c r="B2" s="57" t="s">
        <v>171</v>
      </c>
      <c r="C2" s="80" t="s">
        <v>227</v>
      </c>
    </row>
    <row r="3" spans="2:65">
      <c r="B3" s="57" t="s">
        <v>173</v>
      </c>
      <c r="C3" s="80" t="s">
        <v>228</v>
      </c>
    </row>
    <row r="4" spans="2:65">
      <c r="B4" s="57" t="s">
        <v>174</v>
      </c>
      <c r="C4" s="80">
        <v>9599</v>
      </c>
    </row>
    <row r="6" spans="2:65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</row>
    <row r="7" spans="2:65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BM7" s="3"/>
    </row>
    <row r="8" spans="2:65" s="3" customFormat="1" ht="72" customHeight="1">
      <c r="B8" s="23" t="s">
        <v>108</v>
      </c>
      <c r="C8" s="31" t="s">
        <v>40</v>
      </c>
      <c r="D8" s="76" t="s">
        <v>112</v>
      </c>
      <c r="E8" s="76" t="s">
        <v>220</v>
      </c>
      <c r="F8" s="72" t="s">
        <v>110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6" t="s">
        <v>175</v>
      </c>
      <c r="T8" s="32" t="s">
        <v>177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106</v>
      </c>
      <c r="R10" s="20" t="s">
        <v>107</v>
      </c>
      <c r="S10" s="20" t="s">
        <v>178</v>
      </c>
      <c r="T10" s="21" t="s">
        <v>221</v>
      </c>
      <c r="U10" s="5"/>
      <c r="BH10" s="1"/>
      <c r="BI10" s="3"/>
      <c r="BJ10" s="1"/>
    </row>
    <row r="11" spans="2:65" s="4" customFormat="1" ht="18" customHeight="1">
      <c r="B11" s="98" t="s">
        <v>33</v>
      </c>
      <c r="C11" s="99"/>
      <c r="D11" s="99"/>
      <c r="E11" s="99"/>
      <c r="F11" s="99"/>
      <c r="G11" s="99"/>
      <c r="H11" s="99"/>
      <c r="I11" s="99"/>
      <c r="J11" s="99"/>
      <c r="K11" s="101">
        <v>4.2220885701270783</v>
      </c>
      <c r="L11" s="99"/>
      <c r="M11" s="99"/>
      <c r="N11" s="102">
        <v>1.2688531760477626E-2</v>
      </c>
      <c r="O11" s="101"/>
      <c r="P11" s="103"/>
      <c r="Q11" s="101">
        <v>3235.8874200000005</v>
      </c>
      <c r="R11" s="99"/>
      <c r="S11" s="104">
        <v>1</v>
      </c>
      <c r="T11" s="104">
        <v>8.5914804987528071E-2</v>
      </c>
      <c r="U11" s="124"/>
      <c r="V11" s="125"/>
      <c r="W11" s="125"/>
      <c r="X11" s="125"/>
      <c r="Y11" s="125"/>
      <c r="Z11" s="125"/>
      <c r="AA11" s="125"/>
      <c r="BH11" s="1"/>
      <c r="BI11" s="3"/>
      <c r="BJ11" s="1"/>
      <c r="BM11" s="1"/>
    </row>
    <row r="12" spans="2:65">
      <c r="B12" s="83" t="s">
        <v>224</v>
      </c>
      <c r="C12" s="84"/>
      <c r="D12" s="84"/>
      <c r="E12" s="84"/>
      <c r="F12" s="84"/>
      <c r="G12" s="84"/>
      <c r="H12" s="84"/>
      <c r="I12" s="84"/>
      <c r="J12" s="84"/>
      <c r="K12" s="92">
        <v>4.2220885701270783</v>
      </c>
      <c r="L12" s="84"/>
      <c r="M12" s="84"/>
      <c r="N12" s="105">
        <v>1.2688531760477626E-2</v>
      </c>
      <c r="O12" s="92"/>
      <c r="P12" s="94"/>
      <c r="Q12" s="92">
        <v>3235.8874200000005</v>
      </c>
      <c r="R12" s="84"/>
      <c r="S12" s="93">
        <v>1</v>
      </c>
      <c r="T12" s="93">
        <v>8.5914804987528071E-2</v>
      </c>
      <c r="U12" s="126"/>
      <c r="V12" s="126"/>
      <c r="W12" s="126"/>
      <c r="X12" s="126"/>
      <c r="Y12" s="126"/>
      <c r="Z12" s="126"/>
      <c r="AA12" s="126"/>
      <c r="BI12" s="3"/>
    </row>
    <row r="13" spans="2:65" ht="20.25">
      <c r="B13" s="100" t="s">
        <v>32</v>
      </c>
      <c r="C13" s="84"/>
      <c r="D13" s="84"/>
      <c r="E13" s="84"/>
      <c r="F13" s="84"/>
      <c r="G13" s="84"/>
      <c r="H13" s="84"/>
      <c r="I13" s="84"/>
      <c r="J13" s="84"/>
      <c r="K13" s="92">
        <v>4.2848921312057202</v>
      </c>
      <c r="L13" s="84"/>
      <c r="M13" s="84"/>
      <c r="N13" s="105">
        <v>8.493340900412847E-3</v>
      </c>
      <c r="O13" s="92"/>
      <c r="P13" s="94"/>
      <c r="Q13" s="92">
        <v>2475.5213200000003</v>
      </c>
      <c r="R13" s="84"/>
      <c r="S13" s="93">
        <v>0.76502084241237289</v>
      </c>
      <c r="T13" s="93">
        <v>6.5726616487253461E-2</v>
      </c>
      <c r="U13" s="126"/>
      <c r="V13" s="126"/>
      <c r="W13" s="126"/>
      <c r="X13" s="126"/>
      <c r="Y13" s="126"/>
      <c r="Z13" s="126"/>
      <c r="AA13" s="126"/>
      <c r="BI13" s="4"/>
    </row>
    <row r="14" spans="2:65">
      <c r="B14" s="88" t="s">
        <v>252</v>
      </c>
      <c r="C14" s="82" t="s">
        <v>253</v>
      </c>
      <c r="D14" s="95" t="s">
        <v>113</v>
      </c>
      <c r="E14" s="95" t="s">
        <v>254</v>
      </c>
      <c r="F14" s="82" t="s">
        <v>255</v>
      </c>
      <c r="G14" s="95" t="s">
        <v>256</v>
      </c>
      <c r="H14" s="82" t="s">
        <v>257</v>
      </c>
      <c r="I14" s="82" t="s">
        <v>153</v>
      </c>
      <c r="J14" s="82"/>
      <c r="K14" s="89">
        <v>3.96</v>
      </c>
      <c r="L14" s="95" t="s">
        <v>157</v>
      </c>
      <c r="M14" s="96">
        <v>5.8999999999999999E-3</v>
      </c>
      <c r="N14" s="96">
        <v>4.3E-3</v>
      </c>
      <c r="O14" s="89">
        <v>50000</v>
      </c>
      <c r="P14" s="91">
        <v>99.53</v>
      </c>
      <c r="Q14" s="89">
        <v>49.765000000000001</v>
      </c>
      <c r="R14" s="90">
        <v>9.366539088159927E-6</v>
      </c>
      <c r="S14" s="90">
        <v>1.5379088806495002E-2</v>
      </c>
      <c r="T14" s="90">
        <v>1.321291415695894E-3</v>
      </c>
      <c r="U14" s="126"/>
      <c r="V14" s="126"/>
      <c r="W14" s="126"/>
      <c r="X14" s="126"/>
      <c r="Y14" s="126"/>
      <c r="Z14" s="126"/>
      <c r="AA14" s="126"/>
    </row>
    <row r="15" spans="2:65">
      <c r="B15" s="88" t="s">
        <v>258</v>
      </c>
      <c r="C15" s="82" t="s">
        <v>259</v>
      </c>
      <c r="D15" s="95" t="s">
        <v>113</v>
      </c>
      <c r="E15" s="95" t="s">
        <v>254</v>
      </c>
      <c r="F15" s="82" t="s">
        <v>260</v>
      </c>
      <c r="G15" s="95" t="s">
        <v>256</v>
      </c>
      <c r="H15" s="82" t="s">
        <v>257</v>
      </c>
      <c r="I15" s="82" t="s">
        <v>155</v>
      </c>
      <c r="J15" s="82"/>
      <c r="K15" s="89">
        <v>4.6899999999999995</v>
      </c>
      <c r="L15" s="95" t="s">
        <v>157</v>
      </c>
      <c r="M15" s="96">
        <v>0.04</v>
      </c>
      <c r="N15" s="96">
        <v>5.5999999999999991E-3</v>
      </c>
      <c r="O15" s="89">
        <v>50542</v>
      </c>
      <c r="P15" s="91">
        <v>118.6</v>
      </c>
      <c r="Q15" s="89">
        <v>59.942809999999994</v>
      </c>
      <c r="R15" s="90">
        <v>2.4396436542813232E-5</v>
      </c>
      <c r="S15" s="90">
        <v>1.8524380554623864E-2</v>
      </c>
      <c r="T15" s="90">
        <v>1.5915185428652665E-3</v>
      </c>
      <c r="U15" s="126"/>
      <c r="V15" s="126"/>
      <c r="W15" s="126"/>
      <c r="X15" s="126"/>
      <c r="Y15" s="126"/>
      <c r="Z15" s="126"/>
      <c r="AA15" s="126"/>
    </row>
    <row r="16" spans="2:65">
      <c r="B16" s="88" t="s">
        <v>261</v>
      </c>
      <c r="C16" s="82" t="s">
        <v>262</v>
      </c>
      <c r="D16" s="95" t="s">
        <v>113</v>
      </c>
      <c r="E16" s="95" t="s">
        <v>254</v>
      </c>
      <c r="F16" s="82" t="s">
        <v>260</v>
      </c>
      <c r="G16" s="95" t="s">
        <v>256</v>
      </c>
      <c r="H16" s="82" t="s">
        <v>257</v>
      </c>
      <c r="I16" s="82" t="s">
        <v>155</v>
      </c>
      <c r="J16" s="82"/>
      <c r="K16" s="89">
        <v>2.4899999999999998</v>
      </c>
      <c r="L16" s="95" t="s">
        <v>157</v>
      </c>
      <c r="M16" s="96">
        <v>2.58E-2</v>
      </c>
      <c r="N16" s="96">
        <v>3.8999999999999994E-3</v>
      </c>
      <c r="O16" s="89">
        <v>17096</v>
      </c>
      <c r="P16" s="91">
        <v>108.77</v>
      </c>
      <c r="Q16" s="89">
        <v>18.595310000000001</v>
      </c>
      <c r="R16" s="90">
        <v>6.2770116930271052E-6</v>
      </c>
      <c r="S16" s="90">
        <v>5.7465874384467919E-3</v>
      </c>
      <c r="T16" s="90">
        <v>4.9371693911793462E-4</v>
      </c>
      <c r="U16" s="126"/>
      <c r="V16" s="126"/>
      <c r="W16" s="126"/>
      <c r="X16" s="126"/>
      <c r="Y16" s="126"/>
      <c r="Z16" s="126"/>
      <c r="AA16" s="126"/>
    </row>
    <row r="17" spans="2:60" ht="20.25">
      <c r="B17" s="88" t="s">
        <v>263</v>
      </c>
      <c r="C17" s="82" t="s">
        <v>264</v>
      </c>
      <c r="D17" s="95" t="s">
        <v>113</v>
      </c>
      <c r="E17" s="95" t="s">
        <v>254</v>
      </c>
      <c r="F17" s="82" t="s">
        <v>260</v>
      </c>
      <c r="G17" s="95" t="s">
        <v>256</v>
      </c>
      <c r="H17" s="82" t="s">
        <v>257</v>
      </c>
      <c r="I17" s="82" t="s">
        <v>155</v>
      </c>
      <c r="J17" s="82"/>
      <c r="K17" s="89">
        <v>3.5500000000000003</v>
      </c>
      <c r="L17" s="95" t="s">
        <v>157</v>
      </c>
      <c r="M17" s="96">
        <v>6.4000000000000003E-3</v>
      </c>
      <c r="N17" s="96">
        <v>3.8E-3</v>
      </c>
      <c r="O17" s="89">
        <v>180000</v>
      </c>
      <c r="P17" s="91">
        <v>99.86</v>
      </c>
      <c r="Q17" s="89">
        <v>179.74799999999999</v>
      </c>
      <c r="R17" s="90">
        <v>5.7141133838820737E-5</v>
      </c>
      <c r="S17" s="90">
        <v>5.5548286040186148E-2</v>
      </c>
      <c r="T17" s="90">
        <v>4.7724201625340213E-3</v>
      </c>
      <c r="U17" s="126"/>
      <c r="V17" s="126"/>
      <c r="W17" s="126"/>
      <c r="X17" s="126"/>
      <c r="Y17" s="126"/>
      <c r="Z17" s="126"/>
      <c r="AA17" s="126"/>
      <c r="BH17" s="4"/>
    </row>
    <row r="18" spans="2:60">
      <c r="B18" s="88" t="s">
        <v>265</v>
      </c>
      <c r="C18" s="82" t="s">
        <v>266</v>
      </c>
      <c r="D18" s="95" t="s">
        <v>113</v>
      </c>
      <c r="E18" s="95" t="s">
        <v>254</v>
      </c>
      <c r="F18" s="82" t="s">
        <v>267</v>
      </c>
      <c r="G18" s="95" t="s">
        <v>256</v>
      </c>
      <c r="H18" s="82" t="s">
        <v>257</v>
      </c>
      <c r="I18" s="82" t="s">
        <v>153</v>
      </c>
      <c r="J18" s="82"/>
      <c r="K18" s="89">
        <v>3.69</v>
      </c>
      <c r="L18" s="95" t="s">
        <v>157</v>
      </c>
      <c r="M18" s="96">
        <v>6.9999999999999993E-3</v>
      </c>
      <c r="N18" s="96">
        <v>3.9000000000000003E-3</v>
      </c>
      <c r="O18" s="89">
        <v>245850</v>
      </c>
      <c r="P18" s="91">
        <v>101.65</v>
      </c>
      <c r="Q18" s="89">
        <v>249.90653</v>
      </c>
      <c r="R18" s="90">
        <v>4.9396810394607885E-5</v>
      </c>
      <c r="S18" s="90">
        <v>7.7229673830865223E-2</v>
      </c>
      <c r="T18" s="90">
        <v>6.6351723664291856E-3</v>
      </c>
      <c r="U18" s="126"/>
      <c r="V18" s="126"/>
      <c r="W18" s="126"/>
      <c r="X18" s="126"/>
      <c r="Y18" s="126"/>
      <c r="Z18" s="126"/>
      <c r="AA18" s="126"/>
    </row>
    <row r="19" spans="2:60">
      <c r="B19" s="88" t="s">
        <v>268</v>
      </c>
      <c r="C19" s="82" t="s">
        <v>269</v>
      </c>
      <c r="D19" s="95" t="s">
        <v>113</v>
      </c>
      <c r="E19" s="95" t="s">
        <v>254</v>
      </c>
      <c r="F19" s="82" t="s">
        <v>267</v>
      </c>
      <c r="G19" s="95" t="s">
        <v>256</v>
      </c>
      <c r="H19" s="82" t="s">
        <v>257</v>
      </c>
      <c r="I19" s="82" t="s">
        <v>153</v>
      </c>
      <c r="J19" s="82"/>
      <c r="K19" s="89">
        <v>5.3599999999999994</v>
      </c>
      <c r="L19" s="95" t="s">
        <v>157</v>
      </c>
      <c r="M19" s="96">
        <v>0.05</v>
      </c>
      <c r="N19" s="96">
        <v>6.6E-3</v>
      </c>
      <c r="O19" s="89">
        <v>61201</v>
      </c>
      <c r="P19" s="91">
        <v>130.38999999999999</v>
      </c>
      <c r="Q19" s="89">
        <v>79.799979999999991</v>
      </c>
      <c r="R19" s="90">
        <v>1.9418982125626705E-5</v>
      </c>
      <c r="S19" s="90">
        <v>2.4660925935427007E-2</v>
      </c>
      <c r="T19" s="90">
        <v>2.1187386425540848E-3</v>
      </c>
      <c r="U19" s="126"/>
      <c r="V19" s="126"/>
      <c r="W19" s="126"/>
      <c r="X19" s="126"/>
      <c r="Y19" s="126"/>
      <c r="Z19" s="126"/>
      <c r="AA19" s="126"/>
      <c r="BH19" s="3"/>
    </row>
    <row r="20" spans="2:60">
      <c r="B20" s="88" t="s">
        <v>270</v>
      </c>
      <c r="C20" s="82" t="s">
        <v>271</v>
      </c>
      <c r="D20" s="95" t="s">
        <v>113</v>
      </c>
      <c r="E20" s="95" t="s">
        <v>254</v>
      </c>
      <c r="F20" s="82" t="s">
        <v>272</v>
      </c>
      <c r="G20" s="95" t="s">
        <v>256</v>
      </c>
      <c r="H20" s="82" t="s">
        <v>273</v>
      </c>
      <c r="I20" s="82" t="s">
        <v>153</v>
      </c>
      <c r="J20" s="82"/>
      <c r="K20" s="89">
        <v>3.7</v>
      </c>
      <c r="L20" s="95" t="s">
        <v>157</v>
      </c>
      <c r="M20" s="96">
        <v>8.0000000000000002E-3</v>
      </c>
      <c r="N20" s="96">
        <v>3.8000000000000004E-3</v>
      </c>
      <c r="O20" s="89">
        <v>269969</v>
      </c>
      <c r="P20" s="91">
        <v>102.07</v>
      </c>
      <c r="Q20" s="89">
        <v>275.55734999999999</v>
      </c>
      <c r="R20" s="90">
        <v>4.1885530766127779E-4</v>
      </c>
      <c r="S20" s="90">
        <v>8.5156655419118363E-2</v>
      </c>
      <c r="T20" s="90">
        <v>7.3162174437236801E-3</v>
      </c>
      <c r="U20" s="126"/>
      <c r="V20" s="126"/>
      <c r="W20" s="126"/>
      <c r="X20" s="126"/>
      <c r="Y20" s="126"/>
      <c r="Z20" s="126"/>
      <c r="AA20" s="126"/>
    </row>
    <row r="21" spans="2:60">
      <c r="B21" s="88" t="s">
        <v>274</v>
      </c>
      <c r="C21" s="82" t="s">
        <v>275</v>
      </c>
      <c r="D21" s="95" t="s">
        <v>113</v>
      </c>
      <c r="E21" s="95" t="s">
        <v>254</v>
      </c>
      <c r="F21" s="82" t="s">
        <v>255</v>
      </c>
      <c r="G21" s="95" t="s">
        <v>256</v>
      </c>
      <c r="H21" s="82" t="s">
        <v>273</v>
      </c>
      <c r="I21" s="82" t="s">
        <v>153</v>
      </c>
      <c r="J21" s="82"/>
      <c r="K21" s="89">
        <v>4.0699999999999994</v>
      </c>
      <c r="L21" s="95" t="s">
        <v>157</v>
      </c>
      <c r="M21" s="96">
        <v>3.4000000000000002E-2</v>
      </c>
      <c r="N21" s="96">
        <v>5.1000000000000004E-3</v>
      </c>
      <c r="O21" s="89">
        <v>150000</v>
      </c>
      <c r="P21" s="91">
        <v>116.82</v>
      </c>
      <c r="Q21" s="89">
        <v>175.23001000000002</v>
      </c>
      <c r="R21" s="90">
        <v>8.0181959593637824E-5</v>
      </c>
      <c r="S21" s="90">
        <v>5.4152072447563704E-2</v>
      </c>
      <c r="T21" s="90">
        <v>4.6524647440029272E-3</v>
      </c>
      <c r="U21" s="126"/>
      <c r="V21" s="126"/>
      <c r="W21" s="126"/>
      <c r="X21" s="126"/>
      <c r="Y21" s="126"/>
      <c r="Z21" s="126"/>
      <c r="AA21" s="126"/>
    </row>
    <row r="22" spans="2:60">
      <c r="B22" s="88" t="s">
        <v>276</v>
      </c>
      <c r="C22" s="82" t="s">
        <v>277</v>
      </c>
      <c r="D22" s="95" t="s">
        <v>113</v>
      </c>
      <c r="E22" s="95" t="s">
        <v>254</v>
      </c>
      <c r="F22" s="82" t="s">
        <v>278</v>
      </c>
      <c r="G22" s="95" t="s">
        <v>279</v>
      </c>
      <c r="H22" s="82" t="s">
        <v>280</v>
      </c>
      <c r="I22" s="82" t="s">
        <v>155</v>
      </c>
      <c r="J22" s="82"/>
      <c r="K22" s="89">
        <v>4.1500000000000004</v>
      </c>
      <c r="L22" s="95" t="s">
        <v>157</v>
      </c>
      <c r="M22" s="96">
        <v>3.7000000000000005E-2</v>
      </c>
      <c r="N22" s="96">
        <v>8.3999999999999995E-3</v>
      </c>
      <c r="O22" s="89">
        <v>140000</v>
      </c>
      <c r="P22" s="91">
        <v>115.3</v>
      </c>
      <c r="Q22" s="89">
        <v>161.41999999999999</v>
      </c>
      <c r="R22" s="90">
        <v>4.8708670366584924E-5</v>
      </c>
      <c r="S22" s="90">
        <v>4.9884306543643585E-2</v>
      </c>
      <c r="T22" s="90">
        <v>4.2858004686352098E-3</v>
      </c>
      <c r="U22" s="126"/>
      <c r="V22" s="126"/>
      <c r="W22" s="126"/>
      <c r="X22" s="126"/>
      <c r="Y22" s="126"/>
      <c r="Z22" s="126"/>
      <c r="AA22" s="126"/>
    </row>
    <row r="23" spans="2:60">
      <c r="B23" s="88" t="s">
        <v>281</v>
      </c>
      <c r="C23" s="82" t="s">
        <v>282</v>
      </c>
      <c r="D23" s="95" t="s">
        <v>113</v>
      </c>
      <c r="E23" s="95" t="s">
        <v>254</v>
      </c>
      <c r="F23" s="82" t="s">
        <v>255</v>
      </c>
      <c r="G23" s="95" t="s">
        <v>256</v>
      </c>
      <c r="H23" s="82" t="s">
        <v>280</v>
      </c>
      <c r="I23" s="82" t="s">
        <v>153</v>
      </c>
      <c r="J23" s="82"/>
      <c r="K23" s="89">
        <v>3.75</v>
      </c>
      <c r="L23" s="95" t="s">
        <v>157</v>
      </c>
      <c r="M23" s="96">
        <v>0.05</v>
      </c>
      <c r="N23" s="96">
        <v>8.8000000000000005E-3</v>
      </c>
      <c r="O23" s="89">
        <v>53830</v>
      </c>
      <c r="P23" s="91">
        <v>127.61</v>
      </c>
      <c r="Q23" s="89">
        <v>68.69247</v>
      </c>
      <c r="R23" s="90">
        <v>5.3830053830053829E-5</v>
      </c>
      <c r="S23" s="90">
        <v>2.122832505711833E-2</v>
      </c>
      <c r="T23" s="90">
        <v>1.8238274074941772E-3</v>
      </c>
      <c r="U23" s="126"/>
      <c r="V23" s="126"/>
      <c r="W23" s="126"/>
      <c r="X23" s="126"/>
      <c r="Y23" s="126"/>
      <c r="Z23" s="126"/>
      <c r="AA23" s="126"/>
    </row>
    <row r="24" spans="2:60">
      <c r="B24" s="88" t="s">
        <v>283</v>
      </c>
      <c r="C24" s="82" t="s">
        <v>284</v>
      </c>
      <c r="D24" s="95" t="s">
        <v>113</v>
      </c>
      <c r="E24" s="95" t="s">
        <v>254</v>
      </c>
      <c r="F24" s="82" t="s">
        <v>285</v>
      </c>
      <c r="G24" s="95" t="s">
        <v>286</v>
      </c>
      <c r="H24" s="82" t="s">
        <v>287</v>
      </c>
      <c r="I24" s="82" t="s">
        <v>155</v>
      </c>
      <c r="J24" s="82"/>
      <c r="K24" s="89">
        <v>6.2799999999999994</v>
      </c>
      <c r="L24" s="95" t="s">
        <v>157</v>
      </c>
      <c r="M24" s="96">
        <v>4.7500000000000001E-2</v>
      </c>
      <c r="N24" s="96">
        <v>1.7000000000000001E-2</v>
      </c>
      <c r="O24" s="89">
        <v>71435</v>
      </c>
      <c r="P24" s="91">
        <v>146</v>
      </c>
      <c r="Q24" s="89">
        <v>104.29510999999999</v>
      </c>
      <c r="R24" s="90">
        <v>4.5078018069069357E-5</v>
      </c>
      <c r="S24" s="90">
        <v>3.2230759746270772E-2</v>
      </c>
      <c r="T24" s="90">
        <v>2.7690994382007232E-3</v>
      </c>
      <c r="U24" s="126"/>
      <c r="V24" s="126"/>
      <c r="W24" s="126"/>
      <c r="X24" s="126"/>
      <c r="Y24" s="126"/>
      <c r="Z24" s="126"/>
      <c r="AA24" s="126"/>
    </row>
    <row r="25" spans="2:60">
      <c r="B25" s="88" t="s">
        <v>288</v>
      </c>
      <c r="C25" s="82" t="s">
        <v>289</v>
      </c>
      <c r="D25" s="95" t="s">
        <v>113</v>
      </c>
      <c r="E25" s="95" t="s">
        <v>254</v>
      </c>
      <c r="F25" s="82" t="s">
        <v>290</v>
      </c>
      <c r="G25" s="95" t="s">
        <v>256</v>
      </c>
      <c r="H25" s="82" t="s">
        <v>287</v>
      </c>
      <c r="I25" s="82" t="s">
        <v>155</v>
      </c>
      <c r="J25" s="82"/>
      <c r="K25" s="89">
        <v>3.4000000000000004</v>
      </c>
      <c r="L25" s="95" t="s">
        <v>157</v>
      </c>
      <c r="M25" s="96">
        <v>3.5499999999999997E-2</v>
      </c>
      <c r="N25" s="96">
        <v>5.0000000000000001E-3</v>
      </c>
      <c r="O25" s="89">
        <v>67853</v>
      </c>
      <c r="P25" s="91">
        <v>121.47</v>
      </c>
      <c r="Q25" s="89">
        <v>82.421039999999991</v>
      </c>
      <c r="R25" s="90">
        <v>1.190013100965122E-4</v>
      </c>
      <c r="S25" s="90">
        <v>2.5470923212773569E-2</v>
      </c>
      <c r="T25" s="90">
        <v>2.1883294006777433E-3</v>
      </c>
      <c r="U25" s="126"/>
      <c r="V25" s="126"/>
      <c r="W25" s="126"/>
      <c r="X25" s="126"/>
      <c r="Y25" s="126"/>
      <c r="Z25" s="126"/>
      <c r="AA25" s="126"/>
    </row>
    <row r="26" spans="2:60">
      <c r="B26" s="88" t="s">
        <v>291</v>
      </c>
      <c r="C26" s="82" t="s">
        <v>292</v>
      </c>
      <c r="D26" s="95" t="s">
        <v>113</v>
      </c>
      <c r="E26" s="95" t="s">
        <v>254</v>
      </c>
      <c r="F26" s="82" t="s">
        <v>290</v>
      </c>
      <c r="G26" s="95" t="s">
        <v>256</v>
      </c>
      <c r="H26" s="82" t="s">
        <v>287</v>
      </c>
      <c r="I26" s="82" t="s">
        <v>155</v>
      </c>
      <c r="J26" s="82"/>
      <c r="K26" s="89">
        <v>6.71</v>
      </c>
      <c r="L26" s="95" t="s">
        <v>157</v>
      </c>
      <c r="M26" s="96">
        <v>1.4999999999999999E-2</v>
      </c>
      <c r="N26" s="96">
        <v>1.01E-2</v>
      </c>
      <c r="O26" s="89">
        <v>63827</v>
      </c>
      <c r="P26" s="91">
        <v>102.57</v>
      </c>
      <c r="Q26" s="89">
        <v>65.467359999999999</v>
      </c>
      <c r="R26" s="90">
        <v>9.8135327757503573E-5</v>
      </c>
      <c r="S26" s="90">
        <v>2.0231655648885336E-2</v>
      </c>
      <c r="T26" s="90">
        <v>1.7381987496488042E-3</v>
      </c>
      <c r="U26" s="126"/>
      <c r="V26" s="126"/>
      <c r="W26" s="126"/>
      <c r="X26" s="126"/>
      <c r="Y26" s="126"/>
      <c r="Z26" s="126"/>
      <c r="AA26" s="126"/>
    </row>
    <row r="27" spans="2:60">
      <c r="B27" s="88" t="s">
        <v>293</v>
      </c>
      <c r="C27" s="82" t="s">
        <v>294</v>
      </c>
      <c r="D27" s="95" t="s">
        <v>113</v>
      </c>
      <c r="E27" s="95" t="s">
        <v>254</v>
      </c>
      <c r="F27" s="82" t="s">
        <v>295</v>
      </c>
      <c r="G27" s="95" t="s">
        <v>296</v>
      </c>
      <c r="H27" s="82" t="s">
        <v>287</v>
      </c>
      <c r="I27" s="82" t="s">
        <v>155</v>
      </c>
      <c r="J27" s="82"/>
      <c r="K27" s="89">
        <v>6.1899999999999995</v>
      </c>
      <c r="L27" s="95" t="s">
        <v>157</v>
      </c>
      <c r="M27" s="96">
        <v>3.85E-2</v>
      </c>
      <c r="N27" s="96">
        <v>1.2600000000000002E-2</v>
      </c>
      <c r="O27" s="89">
        <v>20000</v>
      </c>
      <c r="P27" s="91">
        <v>119.72</v>
      </c>
      <c r="Q27" s="89">
        <v>23.944009999999999</v>
      </c>
      <c r="R27" s="90">
        <v>8.3490964273882424E-5</v>
      </c>
      <c r="S27" s="90">
        <v>7.3995188621240708E-3</v>
      </c>
      <c r="T27" s="90">
        <v>6.3572822004092516E-4</v>
      </c>
      <c r="U27" s="126"/>
      <c r="V27" s="126"/>
      <c r="W27" s="126"/>
      <c r="X27" s="126"/>
      <c r="Y27" s="126"/>
      <c r="Z27" s="126"/>
      <c r="AA27" s="126"/>
    </row>
    <row r="28" spans="2:60">
      <c r="B28" s="88" t="s">
        <v>297</v>
      </c>
      <c r="C28" s="82" t="s">
        <v>298</v>
      </c>
      <c r="D28" s="95" t="s">
        <v>113</v>
      </c>
      <c r="E28" s="95" t="s">
        <v>254</v>
      </c>
      <c r="F28" s="82" t="s">
        <v>295</v>
      </c>
      <c r="G28" s="95" t="s">
        <v>296</v>
      </c>
      <c r="H28" s="82" t="s">
        <v>287</v>
      </c>
      <c r="I28" s="82" t="s">
        <v>155</v>
      </c>
      <c r="J28" s="82"/>
      <c r="K28" s="89">
        <v>4.5400000000000009</v>
      </c>
      <c r="L28" s="95" t="s">
        <v>157</v>
      </c>
      <c r="M28" s="96">
        <v>3.9E-2</v>
      </c>
      <c r="N28" s="96">
        <v>9.9000000000000008E-3</v>
      </c>
      <c r="O28" s="89">
        <v>17514</v>
      </c>
      <c r="P28" s="91">
        <v>122.19</v>
      </c>
      <c r="Q28" s="89">
        <v>21.40035</v>
      </c>
      <c r="R28" s="90">
        <v>4.389116174747671E-5</v>
      </c>
      <c r="S28" s="90">
        <v>6.6134408347247129E-3</v>
      </c>
      <c r="T28" s="90">
        <v>5.6819247961192854E-4</v>
      </c>
      <c r="U28" s="126"/>
      <c r="V28" s="126"/>
      <c r="W28" s="126"/>
      <c r="X28" s="126"/>
      <c r="Y28" s="126"/>
      <c r="Z28" s="126"/>
      <c r="AA28" s="126"/>
    </row>
    <row r="29" spans="2:60">
      <c r="B29" s="88" t="s">
        <v>299</v>
      </c>
      <c r="C29" s="82" t="s">
        <v>300</v>
      </c>
      <c r="D29" s="95" t="s">
        <v>113</v>
      </c>
      <c r="E29" s="95" t="s">
        <v>254</v>
      </c>
      <c r="F29" s="82" t="s">
        <v>295</v>
      </c>
      <c r="G29" s="95" t="s">
        <v>296</v>
      </c>
      <c r="H29" s="82" t="s">
        <v>287</v>
      </c>
      <c r="I29" s="82" t="s">
        <v>155</v>
      </c>
      <c r="J29" s="82"/>
      <c r="K29" s="89">
        <v>6.9799999999999995</v>
      </c>
      <c r="L29" s="95" t="s">
        <v>157</v>
      </c>
      <c r="M29" s="96">
        <v>3.85E-2</v>
      </c>
      <c r="N29" s="96">
        <v>1.46E-2</v>
      </c>
      <c r="O29" s="89">
        <v>13548</v>
      </c>
      <c r="P29" s="91">
        <v>120.46</v>
      </c>
      <c r="Q29" s="89">
        <v>16.319929999999999</v>
      </c>
      <c r="R29" s="90">
        <v>5.4191999999999999E-5</v>
      </c>
      <c r="S29" s="90">
        <v>5.0434171161615991E-3</v>
      </c>
      <c r="T29" s="90">
        <v>4.3330419800578502E-4</v>
      </c>
      <c r="U29" s="126"/>
      <c r="V29" s="126"/>
      <c r="W29" s="126"/>
      <c r="X29" s="126"/>
      <c r="Y29" s="126"/>
      <c r="Z29" s="126"/>
      <c r="AA29" s="126"/>
    </row>
    <row r="30" spans="2:60">
      <c r="B30" s="88" t="s">
        <v>301</v>
      </c>
      <c r="C30" s="82" t="s">
        <v>302</v>
      </c>
      <c r="D30" s="95" t="s">
        <v>113</v>
      </c>
      <c r="E30" s="95" t="s">
        <v>254</v>
      </c>
      <c r="F30" s="82" t="s">
        <v>303</v>
      </c>
      <c r="G30" s="95" t="s">
        <v>296</v>
      </c>
      <c r="H30" s="82" t="s">
        <v>287</v>
      </c>
      <c r="I30" s="82" t="s">
        <v>153</v>
      </c>
      <c r="J30" s="82"/>
      <c r="K30" s="89">
        <v>4.6500000000000004</v>
      </c>
      <c r="L30" s="95" t="s">
        <v>157</v>
      </c>
      <c r="M30" s="96">
        <v>3.7499999999999999E-2</v>
      </c>
      <c r="N30" s="96">
        <v>1.1300000000000001E-2</v>
      </c>
      <c r="O30" s="89">
        <v>113984</v>
      </c>
      <c r="P30" s="91">
        <v>121.57</v>
      </c>
      <c r="Q30" s="89">
        <v>138.57033999999999</v>
      </c>
      <c r="R30" s="90">
        <v>1.4713283592571205E-4</v>
      </c>
      <c r="S30" s="90">
        <v>4.2822979298828626E-2</v>
      </c>
      <c r="T30" s="90">
        <v>3.6791279154438131E-3</v>
      </c>
      <c r="U30" s="126"/>
      <c r="V30" s="126"/>
      <c r="W30" s="126"/>
      <c r="X30" s="126"/>
      <c r="Y30" s="126"/>
      <c r="Z30" s="126"/>
      <c r="AA30" s="126"/>
    </row>
    <row r="31" spans="2:60">
      <c r="B31" s="88" t="s">
        <v>304</v>
      </c>
      <c r="C31" s="82" t="s">
        <v>305</v>
      </c>
      <c r="D31" s="95" t="s">
        <v>113</v>
      </c>
      <c r="E31" s="95" t="s">
        <v>254</v>
      </c>
      <c r="F31" s="82" t="s">
        <v>303</v>
      </c>
      <c r="G31" s="95" t="s">
        <v>296</v>
      </c>
      <c r="H31" s="82" t="s">
        <v>287</v>
      </c>
      <c r="I31" s="82" t="s">
        <v>153</v>
      </c>
      <c r="J31" s="82"/>
      <c r="K31" s="89">
        <v>8.14</v>
      </c>
      <c r="L31" s="95" t="s">
        <v>157</v>
      </c>
      <c r="M31" s="96">
        <v>2.4799999999999999E-2</v>
      </c>
      <c r="N31" s="96">
        <v>1.8799999999999997E-2</v>
      </c>
      <c r="O31" s="89">
        <v>19471</v>
      </c>
      <c r="P31" s="91">
        <v>104.94</v>
      </c>
      <c r="Q31" s="89">
        <v>20.432869999999998</v>
      </c>
      <c r="R31" s="90">
        <v>7.5754392517546725E-5</v>
      </c>
      <c r="S31" s="90">
        <v>6.3144563910693761E-3</v>
      </c>
      <c r="T31" s="90">
        <v>5.4250528944097584E-4</v>
      </c>
      <c r="U31" s="126"/>
      <c r="V31" s="126"/>
      <c r="W31" s="126"/>
      <c r="X31" s="126"/>
      <c r="Y31" s="126"/>
      <c r="Z31" s="126"/>
      <c r="AA31" s="126"/>
    </row>
    <row r="32" spans="2:60">
      <c r="B32" s="88" t="s">
        <v>306</v>
      </c>
      <c r="C32" s="82" t="s">
        <v>307</v>
      </c>
      <c r="D32" s="95" t="s">
        <v>113</v>
      </c>
      <c r="E32" s="95" t="s">
        <v>254</v>
      </c>
      <c r="F32" s="82" t="s">
        <v>308</v>
      </c>
      <c r="G32" s="95" t="s">
        <v>286</v>
      </c>
      <c r="H32" s="82" t="s">
        <v>287</v>
      </c>
      <c r="I32" s="82" t="s">
        <v>155</v>
      </c>
      <c r="J32" s="82"/>
      <c r="K32" s="89">
        <v>3.6899999999999995</v>
      </c>
      <c r="L32" s="95" t="s">
        <v>157</v>
      </c>
      <c r="M32" s="96">
        <v>4.9000000000000002E-2</v>
      </c>
      <c r="N32" s="96">
        <v>1.2199999999999999E-2</v>
      </c>
      <c r="O32" s="89">
        <v>24999</v>
      </c>
      <c r="P32" s="91">
        <v>117.21</v>
      </c>
      <c r="Q32" s="89">
        <v>29.30133</v>
      </c>
      <c r="R32" s="90">
        <v>2.473140168320976E-5</v>
      </c>
      <c r="S32" s="90">
        <v>9.0551141609246707E-3</v>
      </c>
      <c r="T32" s="90">
        <v>7.7796836727564694E-4</v>
      </c>
      <c r="U32" s="126"/>
      <c r="V32" s="126"/>
      <c r="W32" s="126"/>
      <c r="X32" s="126"/>
      <c r="Y32" s="126"/>
      <c r="Z32" s="126"/>
      <c r="AA32" s="126"/>
    </row>
    <row r="33" spans="2:27">
      <c r="B33" s="88" t="s">
        <v>309</v>
      </c>
      <c r="C33" s="82" t="s">
        <v>310</v>
      </c>
      <c r="D33" s="95" t="s">
        <v>113</v>
      </c>
      <c r="E33" s="95" t="s">
        <v>254</v>
      </c>
      <c r="F33" s="82" t="s">
        <v>308</v>
      </c>
      <c r="G33" s="95" t="s">
        <v>286</v>
      </c>
      <c r="H33" s="82" t="s">
        <v>287</v>
      </c>
      <c r="I33" s="82" t="s">
        <v>155</v>
      </c>
      <c r="J33" s="82"/>
      <c r="K33" s="89">
        <v>7.52</v>
      </c>
      <c r="L33" s="95" t="s">
        <v>157</v>
      </c>
      <c r="M33" s="96">
        <v>2.3E-2</v>
      </c>
      <c r="N33" s="96">
        <v>2.4399999999999998E-2</v>
      </c>
      <c r="O33" s="89">
        <v>23249</v>
      </c>
      <c r="P33" s="91">
        <v>99.33</v>
      </c>
      <c r="Q33" s="89">
        <v>23.3614</v>
      </c>
      <c r="R33" s="90">
        <v>4.2325315667725892E-5</v>
      </c>
      <c r="S33" s="90">
        <v>7.2194724252798619E-3</v>
      </c>
      <c r="T33" s="90">
        <v>6.2025956553075576E-4</v>
      </c>
      <c r="U33" s="126"/>
      <c r="V33" s="126"/>
      <c r="W33" s="126"/>
      <c r="X33" s="126"/>
      <c r="Y33" s="126"/>
      <c r="Z33" s="126"/>
      <c r="AA33" s="126"/>
    </row>
    <row r="34" spans="2:27">
      <c r="B34" s="88" t="s">
        <v>311</v>
      </c>
      <c r="C34" s="82" t="s">
        <v>312</v>
      </c>
      <c r="D34" s="95" t="s">
        <v>113</v>
      </c>
      <c r="E34" s="95" t="s">
        <v>254</v>
      </c>
      <c r="F34" s="82" t="s">
        <v>308</v>
      </c>
      <c r="G34" s="95" t="s">
        <v>286</v>
      </c>
      <c r="H34" s="82" t="s">
        <v>287</v>
      </c>
      <c r="I34" s="82" t="s">
        <v>155</v>
      </c>
      <c r="J34" s="82"/>
      <c r="K34" s="89">
        <v>8.0400000000000009</v>
      </c>
      <c r="L34" s="95" t="s">
        <v>157</v>
      </c>
      <c r="M34" s="96">
        <v>2.1499999999999998E-2</v>
      </c>
      <c r="N34" s="96">
        <v>2.2200000000000001E-2</v>
      </c>
      <c r="O34" s="89">
        <v>113548</v>
      </c>
      <c r="P34" s="91">
        <v>100.45</v>
      </c>
      <c r="Q34" s="89">
        <v>114.05896000000001</v>
      </c>
      <c r="R34" s="90">
        <v>2.0849759732354512E-4</v>
      </c>
      <c r="S34" s="90">
        <v>3.5248123681632902E-2</v>
      </c>
      <c r="T34" s="90">
        <v>3.0283356722837608E-3</v>
      </c>
      <c r="U34" s="126"/>
      <c r="V34" s="126"/>
      <c r="W34" s="126"/>
      <c r="X34" s="126"/>
      <c r="Y34" s="126"/>
      <c r="Z34" s="126"/>
      <c r="AA34" s="126"/>
    </row>
    <row r="35" spans="2:27">
      <c r="B35" s="88" t="s">
        <v>313</v>
      </c>
      <c r="C35" s="82" t="s">
        <v>314</v>
      </c>
      <c r="D35" s="95" t="s">
        <v>113</v>
      </c>
      <c r="E35" s="95" t="s">
        <v>254</v>
      </c>
      <c r="F35" s="82" t="s">
        <v>315</v>
      </c>
      <c r="G35" s="95" t="s">
        <v>296</v>
      </c>
      <c r="H35" s="82" t="s">
        <v>287</v>
      </c>
      <c r="I35" s="82" t="s">
        <v>153</v>
      </c>
      <c r="J35" s="82"/>
      <c r="K35" s="89">
        <v>1.48</v>
      </c>
      <c r="L35" s="95" t="s">
        <v>157</v>
      </c>
      <c r="M35" s="96">
        <v>4.2800000000000005E-2</v>
      </c>
      <c r="N35" s="96">
        <v>9.300000000000001E-3</v>
      </c>
      <c r="O35" s="89">
        <v>115000</v>
      </c>
      <c r="P35" s="91">
        <v>129.86000000000001</v>
      </c>
      <c r="Q35" s="89">
        <v>149.33899</v>
      </c>
      <c r="R35" s="90">
        <v>4.0194120826917492E-4</v>
      </c>
      <c r="S35" s="90">
        <v>4.6150860835572571E-2</v>
      </c>
      <c r="T35" s="90">
        <v>3.9650422086947639E-3</v>
      </c>
      <c r="U35" s="126"/>
      <c r="V35" s="126"/>
      <c r="W35" s="126"/>
      <c r="X35" s="126"/>
      <c r="Y35" s="126"/>
      <c r="Z35" s="126"/>
      <c r="AA35" s="126"/>
    </row>
    <row r="36" spans="2:27">
      <c r="B36" s="88" t="s">
        <v>316</v>
      </c>
      <c r="C36" s="82" t="s">
        <v>317</v>
      </c>
      <c r="D36" s="95" t="s">
        <v>113</v>
      </c>
      <c r="E36" s="95" t="s">
        <v>254</v>
      </c>
      <c r="F36" s="82" t="s">
        <v>318</v>
      </c>
      <c r="G36" s="95" t="s">
        <v>296</v>
      </c>
      <c r="H36" s="82" t="s">
        <v>287</v>
      </c>
      <c r="I36" s="82" t="s">
        <v>153</v>
      </c>
      <c r="J36" s="82"/>
      <c r="K36" s="89">
        <v>3.0800000000000005</v>
      </c>
      <c r="L36" s="95" t="s">
        <v>157</v>
      </c>
      <c r="M36" s="96">
        <v>3.6000000000000004E-2</v>
      </c>
      <c r="N36" s="96">
        <v>7.000000000000001E-3</v>
      </c>
      <c r="O36" s="89">
        <v>130000</v>
      </c>
      <c r="P36" s="91">
        <v>115.95</v>
      </c>
      <c r="Q36" s="89">
        <v>150.73498999999998</v>
      </c>
      <c r="R36" s="90">
        <v>3.1422825540472602E-4</v>
      </c>
      <c r="S36" s="90">
        <v>4.6582272630486005E-2</v>
      </c>
      <c r="T36" s="90">
        <v>4.0021068689240717E-3</v>
      </c>
      <c r="U36" s="126"/>
      <c r="V36" s="126"/>
      <c r="W36" s="126"/>
      <c r="X36" s="126"/>
      <c r="Y36" s="126"/>
      <c r="Z36" s="126"/>
      <c r="AA36" s="126"/>
    </row>
    <row r="37" spans="2:27">
      <c r="B37" s="88" t="s">
        <v>319</v>
      </c>
      <c r="C37" s="82" t="s">
        <v>320</v>
      </c>
      <c r="D37" s="95" t="s">
        <v>113</v>
      </c>
      <c r="E37" s="95" t="s">
        <v>254</v>
      </c>
      <c r="F37" s="82" t="s">
        <v>321</v>
      </c>
      <c r="G37" s="95" t="s">
        <v>286</v>
      </c>
      <c r="H37" s="82" t="s">
        <v>322</v>
      </c>
      <c r="I37" s="82" t="s">
        <v>153</v>
      </c>
      <c r="J37" s="82"/>
      <c r="K37" s="89">
        <v>6.47</v>
      </c>
      <c r="L37" s="95" t="s">
        <v>157</v>
      </c>
      <c r="M37" s="96">
        <v>2.5000000000000001E-2</v>
      </c>
      <c r="N37" s="96">
        <v>1.7400000000000002E-2</v>
      </c>
      <c r="O37" s="89">
        <v>90000</v>
      </c>
      <c r="P37" s="91">
        <v>104.2</v>
      </c>
      <c r="Q37" s="89">
        <v>93.78</v>
      </c>
      <c r="R37" s="90">
        <v>4.9712018278114882E-4</v>
      </c>
      <c r="S37" s="90">
        <v>2.8981230749986965E-2</v>
      </c>
      <c r="T37" s="90">
        <v>2.489916788183682E-3</v>
      </c>
      <c r="U37" s="126"/>
      <c r="V37" s="126"/>
      <c r="W37" s="126"/>
      <c r="X37" s="126"/>
      <c r="Y37" s="126"/>
      <c r="Z37" s="126"/>
      <c r="AA37" s="126"/>
    </row>
    <row r="38" spans="2:27">
      <c r="B38" s="88" t="s">
        <v>323</v>
      </c>
      <c r="C38" s="82" t="s">
        <v>324</v>
      </c>
      <c r="D38" s="95" t="s">
        <v>113</v>
      </c>
      <c r="E38" s="95" t="s">
        <v>254</v>
      </c>
      <c r="F38" s="82" t="s">
        <v>325</v>
      </c>
      <c r="G38" s="95" t="s">
        <v>256</v>
      </c>
      <c r="H38" s="82" t="s">
        <v>322</v>
      </c>
      <c r="I38" s="82" t="s">
        <v>155</v>
      </c>
      <c r="J38" s="82"/>
      <c r="K38" s="89">
        <v>3.4</v>
      </c>
      <c r="L38" s="95" t="s">
        <v>157</v>
      </c>
      <c r="M38" s="96">
        <v>0.02</v>
      </c>
      <c r="N38" s="96">
        <v>6.2000000000000006E-3</v>
      </c>
      <c r="O38" s="89">
        <v>90000</v>
      </c>
      <c r="P38" s="91">
        <v>106.25</v>
      </c>
      <c r="Q38" s="89">
        <v>95.625009999999989</v>
      </c>
      <c r="R38" s="90">
        <v>1.2654187762838024E-4</v>
      </c>
      <c r="S38" s="90">
        <v>2.9551402007675524E-2</v>
      </c>
      <c r="T38" s="90">
        <v>2.5389029405974884E-3</v>
      </c>
      <c r="U38" s="126"/>
      <c r="V38" s="126"/>
      <c r="W38" s="126"/>
      <c r="X38" s="126"/>
      <c r="Y38" s="126"/>
      <c r="Z38" s="126"/>
      <c r="AA38" s="126"/>
    </row>
    <row r="39" spans="2:27">
      <c r="B39" s="88" t="s">
        <v>326</v>
      </c>
      <c r="C39" s="82" t="s">
        <v>327</v>
      </c>
      <c r="D39" s="95" t="s">
        <v>113</v>
      </c>
      <c r="E39" s="95" t="s">
        <v>254</v>
      </c>
      <c r="F39" s="82" t="s">
        <v>325</v>
      </c>
      <c r="G39" s="95" t="s">
        <v>256</v>
      </c>
      <c r="H39" s="82" t="s">
        <v>328</v>
      </c>
      <c r="I39" s="82" t="s">
        <v>155</v>
      </c>
      <c r="J39" s="82"/>
      <c r="K39" s="89">
        <v>3.84</v>
      </c>
      <c r="L39" s="95" t="s">
        <v>157</v>
      </c>
      <c r="M39" s="96">
        <v>2.4E-2</v>
      </c>
      <c r="N39" s="96">
        <v>1.2200000000000003E-2</v>
      </c>
      <c r="O39" s="89">
        <v>5335</v>
      </c>
      <c r="P39" s="91">
        <v>105.12</v>
      </c>
      <c r="Q39" s="89">
        <v>5.6081599999999998</v>
      </c>
      <c r="R39" s="90">
        <v>4.0865255723816745E-5</v>
      </c>
      <c r="S39" s="90">
        <v>1.7331134468207177E-3</v>
      </c>
      <c r="T39" s="90">
        <v>1.4890010380486457E-4</v>
      </c>
      <c r="U39" s="126"/>
      <c r="V39" s="126"/>
      <c r="W39" s="126"/>
      <c r="X39" s="126"/>
      <c r="Y39" s="126"/>
      <c r="Z39" s="126"/>
      <c r="AA39" s="126"/>
    </row>
    <row r="40" spans="2:27">
      <c r="B40" s="88" t="s">
        <v>329</v>
      </c>
      <c r="C40" s="82" t="s">
        <v>330</v>
      </c>
      <c r="D40" s="95" t="s">
        <v>113</v>
      </c>
      <c r="E40" s="95" t="s">
        <v>254</v>
      </c>
      <c r="F40" s="82" t="s">
        <v>331</v>
      </c>
      <c r="G40" s="95" t="s">
        <v>286</v>
      </c>
      <c r="H40" s="82" t="s">
        <v>332</v>
      </c>
      <c r="I40" s="82" t="s">
        <v>155</v>
      </c>
      <c r="J40" s="82"/>
      <c r="K40" s="89">
        <v>2.2800000000000002</v>
      </c>
      <c r="L40" s="95" t="s">
        <v>157</v>
      </c>
      <c r="M40" s="96">
        <v>6.8499999999999991E-2</v>
      </c>
      <c r="N40" s="96">
        <v>2.5800000000000003E-2</v>
      </c>
      <c r="O40" s="89">
        <v>20000</v>
      </c>
      <c r="P40" s="91">
        <v>111.02</v>
      </c>
      <c r="Q40" s="89">
        <v>22.204009999999997</v>
      </c>
      <c r="R40" s="90">
        <v>1.6020726757567987E-5</v>
      </c>
      <c r="S40" s="90">
        <v>6.8617992896674983E-3</v>
      </c>
      <c r="T40" s="90">
        <v>5.8953014783534184E-4</v>
      </c>
      <c r="U40" s="126"/>
      <c r="V40" s="126"/>
      <c r="W40" s="126"/>
      <c r="X40" s="126"/>
      <c r="Y40" s="126"/>
      <c r="Z40" s="126"/>
      <c r="AA40" s="126"/>
    </row>
    <row r="41" spans="2:27">
      <c r="B41" s="85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9"/>
      <c r="P41" s="91"/>
      <c r="Q41" s="82"/>
      <c r="R41" s="82"/>
      <c r="S41" s="90"/>
      <c r="T41" s="82"/>
      <c r="U41" s="126"/>
      <c r="V41" s="126"/>
      <c r="W41" s="126"/>
      <c r="X41" s="126"/>
      <c r="Y41" s="126"/>
      <c r="Z41" s="126"/>
      <c r="AA41" s="126"/>
    </row>
    <row r="42" spans="2:27">
      <c r="B42" s="100" t="s">
        <v>42</v>
      </c>
      <c r="C42" s="84"/>
      <c r="D42" s="84"/>
      <c r="E42" s="84"/>
      <c r="F42" s="84"/>
      <c r="G42" s="84"/>
      <c r="H42" s="84"/>
      <c r="I42" s="84"/>
      <c r="J42" s="84"/>
      <c r="K42" s="92">
        <v>4.0176192303944109</v>
      </c>
      <c r="L42" s="84"/>
      <c r="M42" s="84"/>
      <c r="N42" s="105">
        <v>2.6346800343939589E-2</v>
      </c>
      <c r="O42" s="92"/>
      <c r="P42" s="94"/>
      <c r="Q42" s="92">
        <v>760.36609999999996</v>
      </c>
      <c r="R42" s="84"/>
      <c r="S42" s="93">
        <v>0.23497915758762702</v>
      </c>
      <c r="T42" s="93">
        <v>2.0188188500274606E-2</v>
      </c>
      <c r="U42" s="126"/>
      <c r="V42" s="126"/>
      <c r="W42" s="126"/>
      <c r="X42" s="126"/>
      <c r="Y42" s="126"/>
      <c r="Z42" s="126"/>
      <c r="AA42" s="126"/>
    </row>
    <row r="43" spans="2:27">
      <c r="B43" s="88" t="s">
        <v>333</v>
      </c>
      <c r="C43" s="82" t="s">
        <v>334</v>
      </c>
      <c r="D43" s="95" t="s">
        <v>113</v>
      </c>
      <c r="E43" s="95" t="s">
        <v>254</v>
      </c>
      <c r="F43" s="82" t="s">
        <v>335</v>
      </c>
      <c r="G43" s="95" t="s">
        <v>286</v>
      </c>
      <c r="H43" s="82" t="s">
        <v>287</v>
      </c>
      <c r="I43" s="82" t="s">
        <v>155</v>
      </c>
      <c r="J43" s="82"/>
      <c r="K43" s="89">
        <v>3.9599999999999995</v>
      </c>
      <c r="L43" s="95" t="s">
        <v>157</v>
      </c>
      <c r="M43" s="96">
        <v>5.0499999999999996E-2</v>
      </c>
      <c r="N43" s="96">
        <v>3.0499999999999999E-2</v>
      </c>
      <c r="O43" s="89">
        <v>12263</v>
      </c>
      <c r="P43" s="91">
        <v>110.52</v>
      </c>
      <c r="Q43" s="89">
        <v>13.55307</v>
      </c>
      <c r="R43" s="90">
        <v>1.9993934808979092E-5</v>
      </c>
      <c r="S43" s="90">
        <v>4.1883626470540182E-3</v>
      </c>
      <c r="T43" s="90">
        <v>3.5984236003869284E-4</v>
      </c>
      <c r="U43" s="126"/>
      <c r="V43" s="126"/>
      <c r="W43" s="126"/>
      <c r="X43" s="126"/>
      <c r="Y43" s="126"/>
      <c r="Z43" s="126"/>
      <c r="AA43" s="126"/>
    </row>
    <row r="44" spans="2:27">
      <c r="B44" s="88" t="s">
        <v>336</v>
      </c>
      <c r="C44" s="82" t="s">
        <v>337</v>
      </c>
      <c r="D44" s="95" t="s">
        <v>113</v>
      </c>
      <c r="E44" s="95" t="s">
        <v>254</v>
      </c>
      <c r="F44" s="82" t="s">
        <v>335</v>
      </c>
      <c r="G44" s="95" t="s">
        <v>286</v>
      </c>
      <c r="H44" s="82" t="s">
        <v>287</v>
      </c>
      <c r="I44" s="82" t="s">
        <v>155</v>
      </c>
      <c r="J44" s="82"/>
      <c r="K44" s="89">
        <v>6.07</v>
      </c>
      <c r="L44" s="95" t="s">
        <v>157</v>
      </c>
      <c r="M44" s="96">
        <v>4.3499999999999997E-2</v>
      </c>
      <c r="N44" s="96">
        <v>4.2500000000000003E-2</v>
      </c>
      <c r="O44" s="89">
        <v>7852</v>
      </c>
      <c r="P44" s="91">
        <v>101.42</v>
      </c>
      <c r="Q44" s="89">
        <v>7.9634900000000002</v>
      </c>
      <c r="R44" s="90">
        <v>3.0695616140608752E-5</v>
      </c>
      <c r="S44" s="90">
        <v>2.4609910563575784E-3</v>
      </c>
      <c r="T44" s="90">
        <v>2.1143556668301204E-4</v>
      </c>
      <c r="U44" s="126"/>
      <c r="V44" s="126"/>
      <c r="W44" s="126"/>
      <c r="X44" s="126"/>
      <c r="Y44" s="126"/>
      <c r="Z44" s="126"/>
      <c r="AA44" s="126"/>
    </row>
    <row r="45" spans="2:27">
      <c r="B45" s="88" t="s">
        <v>338</v>
      </c>
      <c r="C45" s="82" t="s">
        <v>339</v>
      </c>
      <c r="D45" s="95" t="s">
        <v>113</v>
      </c>
      <c r="E45" s="95" t="s">
        <v>254</v>
      </c>
      <c r="F45" s="82" t="s">
        <v>340</v>
      </c>
      <c r="G45" s="95" t="s">
        <v>256</v>
      </c>
      <c r="H45" s="82" t="s">
        <v>287</v>
      </c>
      <c r="I45" s="82" t="s">
        <v>155</v>
      </c>
      <c r="J45" s="82"/>
      <c r="K45" s="89">
        <v>4</v>
      </c>
      <c r="L45" s="95" t="s">
        <v>157</v>
      </c>
      <c r="M45" s="96">
        <v>6.4000000000000001E-2</v>
      </c>
      <c r="N45" s="96">
        <v>1.38E-2</v>
      </c>
      <c r="O45" s="89">
        <v>150000</v>
      </c>
      <c r="P45" s="91">
        <v>121.9</v>
      </c>
      <c r="Q45" s="89">
        <v>182.85001</v>
      </c>
      <c r="R45" s="90">
        <v>4.6094844752562873E-4</v>
      </c>
      <c r="S45" s="90">
        <v>5.6506913333839025E-2</v>
      </c>
      <c r="T45" s="90">
        <v>4.8547804395239298E-3</v>
      </c>
      <c r="U45" s="126"/>
      <c r="V45" s="126"/>
      <c r="W45" s="126"/>
      <c r="X45" s="126"/>
      <c r="Y45" s="126"/>
      <c r="Z45" s="126"/>
      <c r="AA45" s="126"/>
    </row>
    <row r="46" spans="2:27">
      <c r="B46" s="88" t="s">
        <v>341</v>
      </c>
      <c r="C46" s="82" t="s">
        <v>342</v>
      </c>
      <c r="D46" s="95" t="s">
        <v>113</v>
      </c>
      <c r="E46" s="95" t="s">
        <v>254</v>
      </c>
      <c r="F46" s="82"/>
      <c r="G46" s="95" t="s">
        <v>343</v>
      </c>
      <c r="H46" s="82" t="s">
        <v>287</v>
      </c>
      <c r="I46" s="82" t="s">
        <v>153</v>
      </c>
      <c r="J46" s="82"/>
      <c r="K46" s="89">
        <v>4.04</v>
      </c>
      <c r="L46" s="95" t="s">
        <v>157</v>
      </c>
      <c r="M46" s="96">
        <v>4.2000000000000003E-2</v>
      </c>
      <c r="N46" s="96">
        <v>3.9000000000000007E-2</v>
      </c>
      <c r="O46" s="89">
        <v>71835</v>
      </c>
      <c r="P46" s="91">
        <v>101.34</v>
      </c>
      <c r="Q46" s="89">
        <v>72.79759</v>
      </c>
      <c r="R46" s="90">
        <v>5.1310714285714284E-5</v>
      </c>
      <c r="S46" s="90">
        <v>2.2496947684292425E-2</v>
      </c>
      <c r="T46" s="90">
        <v>1.9328208731106049E-3</v>
      </c>
      <c r="U46" s="126"/>
      <c r="V46" s="126"/>
      <c r="W46" s="126"/>
      <c r="X46" s="126"/>
      <c r="Y46" s="126"/>
      <c r="Z46" s="126"/>
      <c r="AA46" s="126"/>
    </row>
    <row r="47" spans="2:27">
      <c r="B47" s="88" t="s">
        <v>344</v>
      </c>
      <c r="C47" s="82" t="s">
        <v>345</v>
      </c>
      <c r="D47" s="95" t="s">
        <v>113</v>
      </c>
      <c r="E47" s="95" t="s">
        <v>254</v>
      </c>
      <c r="F47" s="82" t="s">
        <v>346</v>
      </c>
      <c r="G47" s="95" t="s">
        <v>347</v>
      </c>
      <c r="H47" s="82" t="s">
        <v>287</v>
      </c>
      <c r="I47" s="82" t="s">
        <v>155</v>
      </c>
      <c r="J47" s="82"/>
      <c r="K47" s="89">
        <v>2.81</v>
      </c>
      <c r="L47" s="95" t="s">
        <v>157</v>
      </c>
      <c r="M47" s="96">
        <v>2.3E-2</v>
      </c>
      <c r="N47" s="96">
        <v>1.44E-2</v>
      </c>
      <c r="O47" s="89">
        <v>161954</v>
      </c>
      <c r="P47" s="91">
        <v>102.47</v>
      </c>
      <c r="Q47" s="89">
        <v>165.95426</v>
      </c>
      <c r="R47" s="90">
        <v>5.1956809702899085E-5</v>
      </c>
      <c r="S47" s="90">
        <v>5.128554812330275E-2</v>
      </c>
      <c r="T47" s="90">
        <v>4.4061878656920421E-3</v>
      </c>
      <c r="U47" s="126"/>
      <c r="V47" s="126"/>
      <c r="W47" s="126"/>
      <c r="X47" s="126"/>
      <c r="Y47" s="126"/>
      <c r="Z47" s="126"/>
      <c r="AA47" s="126"/>
    </row>
    <row r="48" spans="2:27">
      <c r="B48" s="88" t="s">
        <v>348</v>
      </c>
      <c r="C48" s="82" t="s">
        <v>349</v>
      </c>
      <c r="D48" s="95" t="s">
        <v>113</v>
      </c>
      <c r="E48" s="95" t="s">
        <v>254</v>
      </c>
      <c r="F48" s="82" t="s">
        <v>350</v>
      </c>
      <c r="G48" s="95" t="s">
        <v>144</v>
      </c>
      <c r="H48" s="82" t="s">
        <v>287</v>
      </c>
      <c r="I48" s="82" t="s">
        <v>153</v>
      </c>
      <c r="J48" s="82"/>
      <c r="K48" s="89">
        <v>4.7700000000000005</v>
      </c>
      <c r="L48" s="95" t="s">
        <v>157</v>
      </c>
      <c r="M48" s="96">
        <v>2.75E-2</v>
      </c>
      <c r="N48" s="96">
        <v>2.07E-2</v>
      </c>
      <c r="O48" s="89">
        <v>150000</v>
      </c>
      <c r="P48" s="91">
        <v>104.21</v>
      </c>
      <c r="Q48" s="89">
        <v>156.315</v>
      </c>
      <c r="R48" s="90">
        <v>2.5029882383965273E-4</v>
      </c>
      <c r="S48" s="90">
        <v>4.8306686763533932E-2</v>
      </c>
      <c r="T48" s="90">
        <v>4.1502595728826214E-3</v>
      </c>
      <c r="U48" s="126"/>
      <c r="V48" s="126"/>
      <c r="W48" s="126"/>
      <c r="X48" s="126"/>
      <c r="Y48" s="126"/>
      <c r="Z48" s="126"/>
      <c r="AA48" s="126"/>
    </row>
    <row r="49" spans="2:27">
      <c r="B49" s="88" t="s">
        <v>351</v>
      </c>
      <c r="C49" s="82" t="s">
        <v>352</v>
      </c>
      <c r="D49" s="95" t="s">
        <v>113</v>
      </c>
      <c r="E49" s="95" t="s">
        <v>254</v>
      </c>
      <c r="F49" s="82" t="s">
        <v>353</v>
      </c>
      <c r="G49" s="95" t="s">
        <v>286</v>
      </c>
      <c r="H49" s="82" t="s">
        <v>322</v>
      </c>
      <c r="I49" s="82" t="s">
        <v>155</v>
      </c>
      <c r="J49" s="82"/>
      <c r="K49" s="89">
        <v>4.2699999999999996</v>
      </c>
      <c r="L49" s="95" t="s">
        <v>157</v>
      </c>
      <c r="M49" s="96">
        <v>6.0499999999999998E-2</v>
      </c>
      <c r="N49" s="96">
        <v>4.9500000000000002E-2</v>
      </c>
      <c r="O49" s="89">
        <v>30086</v>
      </c>
      <c r="P49" s="91">
        <v>105.42</v>
      </c>
      <c r="Q49" s="89">
        <v>31.716660000000001</v>
      </c>
      <c r="R49" s="90">
        <v>5.0303802463190911E-5</v>
      </c>
      <c r="S49" s="90">
        <v>9.8015338246841711E-3</v>
      </c>
      <c r="T49" s="90">
        <v>8.4209686712640071E-4</v>
      </c>
      <c r="U49" s="126"/>
      <c r="V49" s="126"/>
      <c r="W49" s="126"/>
      <c r="X49" s="126"/>
      <c r="Y49" s="126"/>
      <c r="Z49" s="126"/>
      <c r="AA49" s="126"/>
    </row>
    <row r="50" spans="2:27">
      <c r="B50" s="88" t="s">
        <v>354</v>
      </c>
      <c r="C50" s="82" t="s">
        <v>355</v>
      </c>
      <c r="D50" s="95" t="s">
        <v>113</v>
      </c>
      <c r="E50" s="95" t="s">
        <v>254</v>
      </c>
      <c r="F50" s="82" t="s">
        <v>356</v>
      </c>
      <c r="G50" s="95" t="s">
        <v>357</v>
      </c>
      <c r="H50" s="82" t="s">
        <v>358</v>
      </c>
      <c r="I50" s="82" t="s">
        <v>155</v>
      </c>
      <c r="J50" s="82"/>
      <c r="K50" s="89">
        <v>3.3599999999999994</v>
      </c>
      <c r="L50" s="95" t="s">
        <v>157</v>
      </c>
      <c r="M50" s="96">
        <v>3.4000000000000002E-2</v>
      </c>
      <c r="N50" s="96">
        <v>2.8300000000000002E-2</v>
      </c>
      <c r="O50" s="89">
        <v>26735</v>
      </c>
      <c r="P50" s="91">
        <v>102.49</v>
      </c>
      <c r="Q50" s="89">
        <v>27.40071</v>
      </c>
      <c r="R50" s="90">
        <v>6.1374267576972134E-5</v>
      </c>
      <c r="S50" s="90">
        <v>8.4677575093140903E-3</v>
      </c>
      <c r="T50" s="90">
        <v>7.2750573509439641E-4</v>
      </c>
      <c r="U50" s="126"/>
      <c r="V50" s="126"/>
      <c r="W50" s="126"/>
      <c r="X50" s="126"/>
      <c r="Y50" s="126"/>
      <c r="Z50" s="126"/>
      <c r="AA50" s="126"/>
    </row>
    <row r="51" spans="2:27">
      <c r="B51" s="88" t="s">
        <v>359</v>
      </c>
      <c r="C51" s="82" t="s">
        <v>360</v>
      </c>
      <c r="D51" s="95" t="s">
        <v>113</v>
      </c>
      <c r="E51" s="95" t="s">
        <v>254</v>
      </c>
      <c r="F51" s="82" t="s">
        <v>361</v>
      </c>
      <c r="G51" s="95" t="s">
        <v>286</v>
      </c>
      <c r="H51" s="82" t="s">
        <v>328</v>
      </c>
      <c r="I51" s="82" t="s">
        <v>155</v>
      </c>
      <c r="J51" s="82"/>
      <c r="K51" s="89">
        <v>5.7299999999999995</v>
      </c>
      <c r="L51" s="95" t="s">
        <v>157</v>
      </c>
      <c r="M51" s="96">
        <v>6.9000000000000006E-2</v>
      </c>
      <c r="N51" s="96">
        <v>6.9499999999999992E-2</v>
      </c>
      <c r="O51" s="89">
        <v>67194</v>
      </c>
      <c r="P51" s="91">
        <v>101.21</v>
      </c>
      <c r="Q51" s="89">
        <v>68.007050000000007</v>
      </c>
      <c r="R51" s="90">
        <v>1.8615307470890206E-4</v>
      </c>
      <c r="S51" s="90">
        <v>2.1016506810363631E-2</v>
      </c>
      <c r="T51" s="90">
        <v>1.8056290841314468E-3</v>
      </c>
      <c r="U51" s="126"/>
      <c r="V51" s="126"/>
      <c r="W51" s="126"/>
      <c r="X51" s="126"/>
      <c r="Y51" s="126"/>
      <c r="Z51" s="126"/>
      <c r="AA51" s="126"/>
    </row>
    <row r="52" spans="2:27">
      <c r="B52" s="88" t="s">
        <v>362</v>
      </c>
      <c r="C52" s="82" t="s">
        <v>363</v>
      </c>
      <c r="D52" s="95" t="s">
        <v>113</v>
      </c>
      <c r="E52" s="95" t="s">
        <v>254</v>
      </c>
      <c r="F52" s="82" t="s">
        <v>364</v>
      </c>
      <c r="G52" s="95" t="s">
        <v>357</v>
      </c>
      <c r="H52" s="82" t="s">
        <v>365</v>
      </c>
      <c r="I52" s="82" t="s">
        <v>153</v>
      </c>
      <c r="J52" s="82"/>
      <c r="K52" s="89">
        <v>2.2800000000000002</v>
      </c>
      <c r="L52" s="95" t="s">
        <v>157</v>
      </c>
      <c r="M52" s="96">
        <v>4.2999999999999997E-2</v>
      </c>
      <c r="N52" s="96">
        <v>3.39E-2</v>
      </c>
      <c r="O52" s="89">
        <v>23115</v>
      </c>
      <c r="P52" s="91">
        <v>102.52</v>
      </c>
      <c r="Q52" s="89">
        <v>23.697500000000002</v>
      </c>
      <c r="R52" s="90">
        <v>3.2021355660629349E-5</v>
      </c>
      <c r="S52" s="90">
        <v>7.3233388323503531E-3</v>
      </c>
      <c r="T52" s="90">
        <v>6.2918322763897208E-4</v>
      </c>
      <c r="U52" s="126"/>
      <c r="V52" s="126"/>
      <c r="W52" s="126"/>
      <c r="X52" s="126"/>
      <c r="Y52" s="126"/>
      <c r="Z52" s="126"/>
      <c r="AA52" s="126"/>
    </row>
    <row r="53" spans="2:27">
      <c r="B53" s="88" t="s">
        <v>366</v>
      </c>
      <c r="C53" s="82" t="s">
        <v>367</v>
      </c>
      <c r="D53" s="95" t="s">
        <v>113</v>
      </c>
      <c r="E53" s="95" t="s">
        <v>254</v>
      </c>
      <c r="F53" s="82" t="s">
        <v>364</v>
      </c>
      <c r="G53" s="95" t="s">
        <v>357</v>
      </c>
      <c r="H53" s="82" t="s">
        <v>365</v>
      </c>
      <c r="I53" s="82" t="s">
        <v>153</v>
      </c>
      <c r="J53" s="82"/>
      <c r="K53" s="89">
        <v>3.1700000000000004</v>
      </c>
      <c r="L53" s="95" t="s">
        <v>157</v>
      </c>
      <c r="M53" s="96">
        <v>4.2500000000000003E-2</v>
      </c>
      <c r="N53" s="96">
        <v>3.9899999999999998E-2</v>
      </c>
      <c r="O53" s="89">
        <v>4534</v>
      </c>
      <c r="P53" s="91">
        <v>101.86</v>
      </c>
      <c r="Q53" s="89">
        <v>4.6183300000000003</v>
      </c>
      <c r="R53" s="90">
        <v>8.7638759758848435E-6</v>
      </c>
      <c r="S53" s="90">
        <v>1.4272220879674483E-3</v>
      </c>
      <c r="T53" s="90">
        <v>1.2261950736161596E-4</v>
      </c>
      <c r="U53" s="126"/>
      <c r="V53" s="126"/>
      <c r="W53" s="126"/>
      <c r="X53" s="126"/>
      <c r="Y53" s="126"/>
      <c r="Z53" s="126"/>
      <c r="AA53" s="126"/>
    </row>
    <row r="54" spans="2:27">
      <c r="B54" s="88" t="s">
        <v>368</v>
      </c>
      <c r="C54" s="82" t="s">
        <v>369</v>
      </c>
      <c r="D54" s="95" t="s">
        <v>113</v>
      </c>
      <c r="E54" s="95" t="s">
        <v>254</v>
      </c>
      <c r="F54" s="82" t="s">
        <v>370</v>
      </c>
      <c r="G54" s="95" t="s">
        <v>371</v>
      </c>
      <c r="H54" s="82" t="s">
        <v>365</v>
      </c>
      <c r="I54" s="82" t="s">
        <v>155</v>
      </c>
      <c r="J54" s="82"/>
      <c r="K54" s="89">
        <v>5.379999999999999</v>
      </c>
      <c r="L54" s="95" t="s">
        <v>157</v>
      </c>
      <c r="M54" s="96">
        <v>5.9000000000000004E-2</v>
      </c>
      <c r="N54" s="96">
        <v>4.2599999999999999E-2</v>
      </c>
      <c r="O54" s="89">
        <v>5032</v>
      </c>
      <c r="P54" s="91">
        <v>109.15</v>
      </c>
      <c r="Q54" s="89">
        <v>5.4924300000000006</v>
      </c>
      <c r="R54" s="90">
        <v>7.0541594587698956E-6</v>
      </c>
      <c r="S54" s="90">
        <v>1.697348914567615E-3</v>
      </c>
      <c r="T54" s="90">
        <v>1.4582740099086907E-4</v>
      </c>
      <c r="U54" s="126"/>
      <c r="V54" s="126"/>
      <c r="W54" s="126"/>
      <c r="X54" s="126"/>
      <c r="Y54" s="126"/>
      <c r="Z54" s="126"/>
      <c r="AA54" s="126"/>
    </row>
    <row r="55" spans="2:27">
      <c r="B55" s="127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</row>
    <row r="56" spans="2:27">
      <c r="B56" s="127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</row>
    <row r="57" spans="2:27">
      <c r="B57" s="122" t="s">
        <v>41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</row>
    <row r="58" spans="2:27">
      <c r="B58" s="122" t="s">
        <v>105</v>
      </c>
      <c r="C58" s="1"/>
      <c r="D58" s="1"/>
      <c r="E58" s="1"/>
      <c r="F58" s="1"/>
    </row>
    <row r="59" spans="2:27">
      <c r="B59" s="97"/>
      <c r="C59" s="1"/>
      <c r="D59" s="1"/>
      <c r="E59" s="1"/>
      <c r="F59" s="1"/>
    </row>
    <row r="60" spans="2:27">
      <c r="C60" s="1"/>
      <c r="D60" s="1"/>
      <c r="E60" s="1"/>
      <c r="F60" s="1"/>
    </row>
    <row r="61" spans="2:27">
      <c r="C61" s="1"/>
      <c r="D61" s="1"/>
      <c r="E61" s="1"/>
      <c r="F61" s="1"/>
    </row>
    <row r="62" spans="2:27">
      <c r="C62" s="1"/>
      <c r="D62" s="1"/>
      <c r="E62" s="1"/>
      <c r="F62" s="1"/>
    </row>
    <row r="63" spans="2:27">
      <c r="C63" s="1"/>
      <c r="D63" s="1"/>
      <c r="E63" s="1"/>
      <c r="F63" s="1"/>
    </row>
    <row r="64" spans="2:27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54">
    <cfRule type="cellIs" dxfId="8" priority="2" operator="equal">
      <formula>"NR3"</formula>
    </cfRule>
  </conditionalFormatting>
  <conditionalFormatting sqref="B12:B5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172</v>
      </c>
      <c r="C1" s="80" t="s" vm="1">
        <v>226</v>
      </c>
    </row>
    <row r="2" spans="2:61">
      <c r="B2" s="57" t="s">
        <v>171</v>
      </c>
      <c r="C2" s="80" t="s">
        <v>227</v>
      </c>
    </row>
    <row r="3" spans="2:61">
      <c r="B3" s="57" t="s">
        <v>173</v>
      </c>
      <c r="C3" s="80" t="s">
        <v>228</v>
      </c>
    </row>
    <row r="4" spans="2:61">
      <c r="B4" s="57" t="s">
        <v>174</v>
      </c>
      <c r="C4" s="80">
        <v>9599</v>
      </c>
    </row>
    <row r="6" spans="2:61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78.75">
      <c r="B8" s="23" t="s">
        <v>108</v>
      </c>
      <c r="C8" s="31" t="s">
        <v>40</v>
      </c>
      <c r="D8" s="72" t="s">
        <v>112</v>
      </c>
      <c r="E8" s="72" t="s">
        <v>220</v>
      </c>
      <c r="F8" s="72" t="s">
        <v>110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6" t="s">
        <v>175</v>
      </c>
      <c r="N8" s="15" t="s">
        <v>177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>
      <selection activeCell="M32" sqref="M32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0.28515625" style="2" bestFit="1" customWidth="1"/>
    <col min="4" max="4" width="6.5703125" style="2" bestFit="1" customWidth="1"/>
    <col min="5" max="5" width="11.28515625" style="2" bestFit="1" customWidth="1"/>
    <col min="6" max="6" width="6.1406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172</v>
      </c>
      <c r="C1" s="80" t="s" vm="1">
        <v>226</v>
      </c>
    </row>
    <row r="2" spans="2:58">
      <c r="B2" s="57" t="s">
        <v>171</v>
      </c>
      <c r="C2" s="80" t="s">
        <v>227</v>
      </c>
    </row>
    <row r="3" spans="2:58">
      <c r="B3" s="57" t="s">
        <v>173</v>
      </c>
      <c r="C3" s="80" t="s">
        <v>228</v>
      </c>
    </row>
    <row r="4" spans="2:58">
      <c r="B4" s="57" t="s">
        <v>174</v>
      </c>
      <c r="C4" s="80">
        <v>9599</v>
      </c>
    </row>
    <row r="6" spans="2:58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  <c r="BF6" s="3"/>
    </row>
    <row r="7" spans="2:58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  <c r="BC7" s="3"/>
      <c r="BF7" s="3"/>
    </row>
    <row r="8" spans="2:58" s="3" customFormat="1" ht="63.75" customHeight="1">
      <c r="B8" s="23" t="s">
        <v>108</v>
      </c>
      <c r="C8" s="31" t="s">
        <v>40</v>
      </c>
      <c r="D8" s="72" t="s">
        <v>112</v>
      </c>
      <c r="E8" s="72" t="s">
        <v>110</v>
      </c>
      <c r="F8" s="72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2" t="s">
        <v>175</v>
      </c>
      <c r="M8" s="32" t="s">
        <v>177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3"/>
      <c r="J11" s="101">
        <v>22993.835100000004</v>
      </c>
      <c r="K11" s="99"/>
      <c r="L11" s="104">
        <v>1</v>
      </c>
      <c r="M11" s="104">
        <v>0.61050049093855008</v>
      </c>
      <c r="N11" s="5"/>
      <c r="BC11" s="1"/>
      <c r="BD11" s="3"/>
      <c r="BF11" s="1"/>
    </row>
    <row r="12" spans="2:58" ht="20.25">
      <c r="B12" s="83" t="s">
        <v>224</v>
      </c>
      <c r="C12" s="84"/>
      <c r="D12" s="84"/>
      <c r="E12" s="84"/>
      <c r="F12" s="84"/>
      <c r="G12" s="84"/>
      <c r="H12" s="92"/>
      <c r="I12" s="94"/>
      <c r="J12" s="92">
        <v>12852.037900000001</v>
      </c>
      <c r="K12" s="84"/>
      <c r="L12" s="93">
        <v>0.55893407272456253</v>
      </c>
      <c r="M12" s="93">
        <v>0.34122952580062865</v>
      </c>
      <c r="BD12" s="4"/>
    </row>
    <row r="13" spans="2:58">
      <c r="B13" s="100" t="s">
        <v>56</v>
      </c>
      <c r="C13" s="84"/>
      <c r="D13" s="84"/>
      <c r="E13" s="84"/>
      <c r="F13" s="84"/>
      <c r="G13" s="84"/>
      <c r="H13" s="92"/>
      <c r="I13" s="94"/>
      <c r="J13" s="92">
        <v>6786.6026500000007</v>
      </c>
      <c r="K13" s="84"/>
      <c r="L13" s="93">
        <v>0.29514879186030168</v>
      </c>
      <c r="M13" s="93">
        <v>0.18018848233063411</v>
      </c>
    </row>
    <row r="14" spans="2:58">
      <c r="B14" s="88" t="s">
        <v>372</v>
      </c>
      <c r="C14" s="82" t="s">
        <v>373</v>
      </c>
      <c r="D14" s="95" t="s">
        <v>113</v>
      </c>
      <c r="E14" s="82" t="s">
        <v>374</v>
      </c>
      <c r="F14" s="95" t="s">
        <v>375</v>
      </c>
      <c r="G14" s="95" t="s">
        <v>157</v>
      </c>
      <c r="H14" s="89">
        <v>132691</v>
      </c>
      <c r="I14" s="91">
        <v>1210</v>
      </c>
      <c r="J14" s="89">
        <v>1605.5611000000001</v>
      </c>
      <c r="K14" s="90">
        <v>6.426595367270909E-4</v>
      </c>
      <c r="L14" s="90">
        <v>6.9825720373196898E-2</v>
      </c>
      <c r="M14" s="90">
        <v>4.2628636567974623E-2</v>
      </c>
    </row>
    <row r="15" spans="2:58">
      <c r="B15" s="88" t="s">
        <v>376</v>
      </c>
      <c r="C15" s="82" t="s">
        <v>377</v>
      </c>
      <c r="D15" s="95" t="s">
        <v>113</v>
      </c>
      <c r="E15" s="82" t="s">
        <v>378</v>
      </c>
      <c r="F15" s="95" t="s">
        <v>375</v>
      </c>
      <c r="G15" s="95" t="s">
        <v>157</v>
      </c>
      <c r="H15" s="89">
        <v>147429</v>
      </c>
      <c r="I15" s="91">
        <v>1205</v>
      </c>
      <c r="J15" s="89">
        <v>1776.51945</v>
      </c>
      <c r="K15" s="90">
        <v>5.781529411764706E-4</v>
      </c>
      <c r="L15" s="90">
        <v>7.7260684973773669E-2</v>
      </c>
      <c r="M15" s="90">
        <v>4.7167686106737487E-2</v>
      </c>
    </row>
    <row r="16" spans="2:58" ht="20.25">
      <c r="B16" s="88" t="s">
        <v>379</v>
      </c>
      <c r="C16" s="82" t="s">
        <v>380</v>
      </c>
      <c r="D16" s="95" t="s">
        <v>113</v>
      </c>
      <c r="E16" s="82" t="s">
        <v>381</v>
      </c>
      <c r="F16" s="95" t="s">
        <v>375</v>
      </c>
      <c r="G16" s="95" t="s">
        <v>157</v>
      </c>
      <c r="H16" s="89">
        <v>15913</v>
      </c>
      <c r="I16" s="91">
        <v>12070</v>
      </c>
      <c r="J16" s="89">
        <v>1920.6991</v>
      </c>
      <c r="K16" s="90">
        <v>1.5501065689742678E-4</v>
      </c>
      <c r="L16" s="90">
        <v>8.3531046110702944E-2</v>
      </c>
      <c r="M16" s="90">
        <v>5.0995744659194805E-2</v>
      </c>
      <c r="BC16" s="4"/>
    </row>
    <row r="17" spans="2:13">
      <c r="B17" s="88" t="s">
        <v>382</v>
      </c>
      <c r="C17" s="82" t="s">
        <v>383</v>
      </c>
      <c r="D17" s="95" t="s">
        <v>113</v>
      </c>
      <c r="E17" s="82" t="s">
        <v>384</v>
      </c>
      <c r="F17" s="95" t="s">
        <v>375</v>
      </c>
      <c r="G17" s="95" t="s">
        <v>157</v>
      </c>
      <c r="H17" s="89">
        <v>12263</v>
      </c>
      <c r="I17" s="91">
        <v>12100</v>
      </c>
      <c r="J17" s="89">
        <v>1483.8230000000001</v>
      </c>
      <c r="K17" s="90">
        <v>2.9659064661985098E-4</v>
      </c>
      <c r="L17" s="90">
        <v>6.4531340402628173E-2</v>
      </c>
      <c r="M17" s="90">
        <v>3.9396414996727191E-2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57</v>
      </c>
      <c r="C19" s="84"/>
      <c r="D19" s="84"/>
      <c r="E19" s="84"/>
      <c r="F19" s="84"/>
      <c r="G19" s="84"/>
      <c r="H19" s="92"/>
      <c r="I19" s="94"/>
      <c r="J19" s="92">
        <v>6065.4352500000005</v>
      </c>
      <c r="K19" s="84"/>
      <c r="L19" s="93">
        <v>0.26378528086426084</v>
      </c>
      <c r="M19" s="93">
        <v>0.16104104346999454</v>
      </c>
    </row>
    <row r="20" spans="2:13">
      <c r="B20" s="88" t="s">
        <v>385</v>
      </c>
      <c r="C20" s="82" t="s">
        <v>386</v>
      </c>
      <c r="D20" s="95" t="s">
        <v>113</v>
      </c>
      <c r="E20" s="82" t="s">
        <v>384</v>
      </c>
      <c r="F20" s="95" t="s">
        <v>387</v>
      </c>
      <c r="G20" s="95" t="s">
        <v>157</v>
      </c>
      <c r="H20" s="89">
        <v>230000</v>
      </c>
      <c r="I20" s="91">
        <v>312.22000000000003</v>
      </c>
      <c r="J20" s="89">
        <v>718.10599999999999</v>
      </c>
      <c r="K20" s="90">
        <v>6.2162162162162163E-4</v>
      </c>
      <c r="L20" s="90">
        <v>3.1230370961475663E-2</v>
      </c>
      <c r="M20" s="90">
        <v>1.906615680417393E-2</v>
      </c>
    </row>
    <row r="21" spans="2:13">
      <c r="B21" s="88" t="s">
        <v>388</v>
      </c>
      <c r="C21" s="82" t="s">
        <v>389</v>
      </c>
      <c r="D21" s="95" t="s">
        <v>113</v>
      </c>
      <c r="E21" s="82" t="s">
        <v>374</v>
      </c>
      <c r="F21" s="95" t="s">
        <v>387</v>
      </c>
      <c r="G21" s="95" t="s">
        <v>157</v>
      </c>
      <c r="H21" s="89">
        <v>230210</v>
      </c>
      <c r="I21" s="91">
        <v>307.32</v>
      </c>
      <c r="J21" s="89">
        <v>707.48136999999997</v>
      </c>
      <c r="K21" s="90">
        <v>8.8218981393160237E-4</v>
      </c>
      <c r="L21" s="90">
        <v>3.0768306675383605E-2</v>
      </c>
      <c r="M21" s="90">
        <v>1.878406633066956E-2</v>
      </c>
    </row>
    <row r="22" spans="2:13">
      <c r="B22" s="88" t="s">
        <v>390</v>
      </c>
      <c r="C22" s="82" t="s">
        <v>391</v>
      </c>
      <c r="D22" s="95" t="s">
        <v>113</v>
      </c>
      <c r="E22" s="82" t="s">
        <v>374</v>
      </c>
      <c r="F22" s="95" t="s">
        <v>387</v>
      </c>
      <c r="G22" s="95" t="s">
        <v>157</v>
      </c>
      <c r="H22" s="89">
        <v>209650</v>
      </c>
      <c r="I22" s="91">
        <v>313.58999999999997</v>
      </c>
      <c r="J22" s="89">
        <v>657.44143999999994</v>
      </c>
      <c r="K22" s="90">
        <v>8.5991406741113498E-4</v>
      </c>
      <c r="L22" s="90">
        <v>2.8592074229496403E-2</v>
      </c>
      <c r="M22" s="90">
        <v>1.745547535405902E-2</v>
      </c>
    </row>
    <row r="23" spans="2:13">
      <c r="B23" s="88" t="s">
        <v>392</v>
      </c>
      <c r="C23" s="82" t="s">
        <v>393</v>
      </c>
      <c r="D23" s="95" t="s">
        <v>113</v>
      </c>
      <c r="E23" s="82" t="s">
        <v>378</v>
      </c>
      <c r="F23" s="95" t="s">
        <v>387</v>
      </c>
      <c r="G23" s="95" t="s">
        <v>157</v>
      </c>
      <c r="H23" s="89">
        <v>153165</v>
      </c>
      <c r="I23" s="91">
        <v>341.21</v>
      </c>
      <c r="J23" s="89">
        <v>522.61429999999996</v>
      </c>
      <c r="K23" s="90">
        <v>2.9636441749715476E-4</v>
      </c>
      <c r="L23" s="90">
        <v>2.2728452984339263E-2</v>
      </c>
      <c r="M23" s="90">
        <v>1.3875731705212873E-2</v>
      </c>
    </row>
    <row r="24" spans="2:13">
      <c r="B24" s="88" t="s">
        <v>394</v>
      </c>
      <c r="C24" s="82" t="s">
        <v>395</v>
      </c>
      <c r="D24" s="95" t="s">
        <v>113</v>
      </c>
      <c r="E24" s="82" t="s">
        <v>378</v>
      </c>
      <c r="F24" s="95" t="s">
        <v>387</v>
      </c>
      <c r="G24" s="95" t="s">
        <v>157</v>
      </c>
      <c r="H24" s="89">
        <v>38160</v>
      </c>
      <c r="I24" s="91">
        <v>3145.92</v>
      </c>
      <c r="J24" s="89">
        <v>1200.48307</v>
      </c>
      <c r="K24" s="90">
        <v>1.2965479749932048E-3</v>
      </c>
      <c r="L24" s="90">
        <v>5.2208910117825441E-2</v>
      </c>
      <c r="M24" s="90">
        <v>3.1873565258299069E-2</v>
      </c>
    </row>
    <row r="25" spans="2:13">
      <c r="B25" s="88" t="s">
        <v>396</v>
      </c>
      <c r="C25" s="82" t="s">
        <v>397</v>
      </c>
      <c r="D25" s="95" t="s">
        <v>113</v>
      </c>
      <c r="E25" s="82" t="s">
        <v>381</v>
      </c>
      <c r="F25" s="95" t="s">
        <v>387</v>
      </c>
      <c r="G25" s="95" t="s">
        <v>157</v>
      </c>
      <c r="H25" s="89">
        <v>17130</v>
      </c>
      <c r="I25" s="91">
        <v>3414.69</v>
      </c>
      <c r="J25" s="89">
        <v>584.93640000000005</v>
      </c>
      <c r="K25" s="90">
        <v>7.4601898921003082E-4</v>
      </c>
      <c r="L25" s="90">
        <v>2.5438835994783662E-2</v>
      </c>
      <c r="M25" s="90">
        <v>1.5530421863720683E-2</v>
      </c>
    </row>
    <row r="26" spans="2:13">
      <c r="B26" s="88" t="s">
        <v>398</v>
      </c>
      <c r="C26" s="82" t="s">
        <v>399</v>
      </c>
      <c r="D26" s="95" t="s">
        <v>113</v>
      </c>
      <c r="E26" s="82" t="s">
        <v>381</v>
      </c>
      <c r="F26" s="95" t="s">
        <v>387</v>
      </c>
      <c r="G26" s="95" t="s">
        <v>157</v>
      </c>
      <c r="H26" s="89">
        <v>12730</v>
      </c>
      <c r="I26" s="91">
        <v>3068.84</v>
      </c>
      <c r="J26" s="89">
        <v>390.66333000000003</v>
      </c>
      <c r="K26" s="90">
        <v>9.0928571428571434E-5</v>
      </c>
      <c r="L26" s="90">
        <v>1.6989916136260365E-2</v>
      </c>
      <c r="M26" s="90">
        <v>1.0372352142191746E-2</v>
      </c>
    </row>
    <row r="27" spans="2:13">
      <c r="B27" s="88" t="s">
        <v>400</v>
      </c>
      <c r="C27" s="82" t="s">
        <v>401</v>
      </c>
      <c r="D27" s="95" t="s">
        <v>113</v>
      </c>
      <c r="E27" s="82" t="s">
        <v>384</v>
      </c>
      <c r="F27" s="95" t="s">
        <v>387</v>
      </c>
      <c r="G27" s="95" t="s">
        <v>157</v>
      </c>
      <c r="H27" s="89">
        <v>27600</v>
      </c>
      <c r="I27" s="91">
        <v>3148.53</v>
      </c>
      <c r="J27" s="89">
        <v>868.99428</v>
      </c>
      <c r="K27" s="90">
        <v>1.9136000030617599E-4</v>
      </c>
      <c r="L27" s="90">
        <v>3.7792489866120674E-2</v>
      </c>
      <c r="M27" s="90">
        <v>2.307233361705685E-2</v>
      </c>
    </row>
    <row r="28" spans="2:13">
      <c r="B28" s="88" t="s">
        <v>402</v>
      </c>
      <c r="C28" s="82" t="s">
        <v>403</v>
      </c>
      <c r="D28" s="95" t="s">
        <v>113</v>
      </c>
      <c r="E28" s="82" t="s">
        <v>384</v>
      </c>
      <c r="F28" s="95" t="s">
        <v>387</v>
      </c>
      <c r="G28" s="95" t="s">
        <v>157</v>
      </c>
      <c r="H28" s="89">
        <v>13411</v>
      </c>
      <c r="I28" s="91">
        <v>3092.35</v>
      </c>
      <c r="J28" s="89">
        <v>414.71505999999999</v>
      </c>
      <c r="K28" s="90">
        <v>8.9555926544240399E-5</v>
      </c>
      <c r="L28" s="90">
        <v>1.8035923898575751E-2</v>
      </c>
      <c r="M28" s="90">
        <v>1.1010940394610823E-2</v>
      </c>
    </row>
    <row r="29" spans="2:13">
      <c r="B29" s="85"/>
      <c r="C29" s="82"/>
      <c r="D29" s="82"/>
      <c r="E29" s="82"/>
      <c r="F29" s="82"/>
      <c r="G29" s="82"/>
      <c r="H29" s="89"/>
      <c r="I29" s="91"/>
      <c r="J29" s="82"/>
      <c r="K29" s="82"/>
      <c r="L29" s="90"/>
      <c r="M29" s="82"/>
    </row>
    <row r="30" spans="2:13">
      <c r="B30" s="83" t="s">
        <v>223</v>
      </c>
      <c r="C30" s="84"/>
      <c r="D30" s="84"/>
      <c r="E30" s="84"/>
      <c r="F30" s="84"/>
      <c r="G30" s="84"/>
      <c r="H30" s="92"/>
      <c r="I30" s="94"/>
      <c r="J30" s="92">
        <v>10141.797200000001</v>
      </c>
      <c r="K30" s="84"/>
      <c r="L30" s="93">
        <v>0.44106592727543736</v>
      </c>
      <c r="M30" s="93">
        <v>0.26927096513792131</v>
      </c>
    </row>
    <row r="31" spans="2:13">
      <c r="B31" s="100" t="s">
        <v>58</v>
      </c>
      <c r="C31" s="84"/>
      <c r="D31" s="84"/>
      <c r="E31" s="84"/>
      <c r="F31" s="84"/>
      <c r="G31" s="84"/>
      <c r="H31" s="92"/>
      <c r="I31" s="94"/>
      <c r="J31" s="92">
        <v>9259.7174300000024</v>
      </c>
      <c r="K31" s="84"/>
      <c r="L31" s="93">
        <v>0.40270435052393677</v>
      </c>
      <c r="M31" s="93">
        <v>0.24585120369795332</v>
      </c>
    </row>
    <row r="32" spans="2:13">
      <c r="B32" s="88" t="s">
        <v>404</v>
      </c>
      <c r="C32" s="82" t="s">
        <v>405</v>
      </c>
      <c r="D32" s="95" t="s">
        <v>29</v>
      </c>
      <c r="E32" s="82"/>
      <c r="F32" s="95" t="s">
        <v>375</v>
      </c>
      <c r="G32" s="95" t="s">
        <v>166</v>
      </c>
      <c r="H32" s="89">
        <v>348</v>
      </c>
      <c r="I32" s="91">
        <v>16150</v>
      </c>
      <c r="J32" s="89">
        <v>210.18423999999999</v>
      </c>
      <c r="K32" s="90">
        <v>4.0965201838551218E-6</v>
      </c>
      <c r="L32" s="90">
        <v>9.1408953350282981E-3</v>
      </c>
      <c r="M32" s="90">
        <v>5.5805210896526783E-3</v>
      </c>
    </row>
    <row r="33" spans="2:13">
      <c r="B33" s="88" t="s">
        <v>406</v>
      </c>
      <c r="C33" s="82" t="s">
        <v>407</v>
      </c>
      <c r="D33" s="95" t="s">
        <v>408</v>
      </c>
      <c r="E33" s="82"/>
      <c r="F33" s="95" t="s">
        <v>375</v>
      </c>
      <c r="G33" s="95" t="s">
        <v>156</v>
      </c>
      <c r="H33" s="89">
        <v>8576</v>
      </c>
      <c r="I33" s="91">
        <v>2455</v>
      </c>
      <c r="J33" s="89">
        <v>809.7399200000001</v>
      </c>
      <c r="K33" s="90">
        <v>7.2616426142113239E-5</v>
      </c>
      <c r="L33" s="90">
        <v>3.521552261632075E-2</v>
      </c>
      <c r="M33" s="90">
        <v>2.149909384592143E-2</v>
      </c>
    </row>
    <row r="34" spans="2:13">
      <c r="B34" s="88" t="s">
        <v>409</v>
      </c>
      <c r="C34" s="82" t="s">
        <v>410</v>
      </c>
      <c r="D34" s="95" t="s">
        <v>408</v>
      </c>
      <c r="E34" s="82"/>
      <c r="F34" s="95" t="s">
        <v>375</v>
      </c>
      <c r="G34" s="95" t="s">
        <v>156</v>
      </c>
      <c r="H34" s="89">
        <v>3170</v>
      </c>
      <c r="I34" s="91">
        <v>2076</v>
      </c>
      <c r="J34" s="89">
        <v>253.10219000000001</v>
      </c>
      <c r="K34" s="90">
        <v>3.6228571428571429E-4</v>
      </c>
      <c r="L34" s="90">
        <v>1.1007393455648464E-2</v>
      </c>
      <c r="M34" s="90">
        <v>6.7200191086271704E-3</v>
      </c>
    </row>
    <row r="35" spans="2:13">
      <c r="B35" s="88" t="s">
        <v>411</v>
      </c>
      <c r="C35" s="82" t="s">
        <v>412</v>
      </c>
      <c r="D35" s="95" t="s">
        <v>408</v>
      </c>
      <c r="E35" s="82"/>
      <c r="F35" s="95" t="s">
        <v>375</v>
      </c>
      <c r="G35" s="95" t="s">
        <v>156</v>
      </c>
      <c r="H35" s="89">
        <v>8105</v>
      </c>
      <c r="I35" s="91">
        <v>2337</v>
      </c>
      <c r="J35" s="89">
        <v>728.48567000000003</v>
      </c>
      <c r="K35" s="90">
        <v>3.7610208816705337E-4</v>
      </c>
      <c r="L35" s="90">
        <v>3.1681781957286451E-2</v>
      </c>
      <c r="M35" s="90">
        <v>1.9341743438731476E-2</v>
      </c>
    </row>
    <row r="36" spans="2:13">
      <c r="B36" s="88" t="s">
        <v>413</v>
      </c>
      <c r="C36" s="82" t="s">
        <v>414</v>
      </c>
      <c r="D36" s="95" t="s">
        <v>116</v>
      </c>
      <c r="E36" s="82"/>
      <c r="F36" s="95" t="s">
        <v>375</v>
      </c>
      <c r="G36" s="95" t="s">
        <v>156</v>
      </c>
      <c r="H36" s="89">
        <v>1928</v>
      </c>
      <c r="I36" s="91">
        <v>35741</v>
      </c>
      <c r="J36" s="89">
        <v>2650.2266099999997</v>
      </c>
      <c r="K36" s="90">
        <v>2.9885435546896495E-4</v>
      </c>
      <c r="L36" s="90">
        <v>0.11525813760402236</v>
      </c>
      <c r="M36" s="90">
        <v>7.0365149591918613E-2</v>
      </c>
    </row>
    <row r="37" spans="2:13">
      <c r="B37" s="88" t="s">
        <v>415</v>
      </c>
      <c r="C37" s="82" t="s">
        <v>416</v>
      </c>
      <c r="D37" s="95" t="s">
        <v>29</v>
      </c>
      <c r="E37" s="82"/>
      <c r="F37" s="95" t="s">
        <v>375</v>
      </c>
      <c r="G37" s="95" t="s">
        <v>158</v>
      </c>
      <c r="H37" s="89">
        <v>4735</v>
      </c>
      <c r="I37" s="91">
        <v>6488</v>
      </c>
      <c r="J37" s="89">
        <v>1316.0432100000003</v>
      </c>
      <c r="K37" s="90">
        <v>1.1105614984863762E-3</v>
      </c>
      <c r="L37" s="90">
        <v>5.7234611115394143E-2</v>
      </c>
      <c r="M37" s="90">
        <v>3.4941758184625117E-2</v>
      </c>
    </row>
    <row r="38" spans="2:13">
      <c r="B38" s="88" t="s">
        <v>417</v>
      </c>
      <c r="C38" s="82" t="s">
        <v>418</v>
      </c>
      <c r="D38" s="95" t="s">
        <v>408</v>
      </c>
      <c r="E38" s="82"/>
      <c r="F38" s="95" t="s">
        <v>375</v>
      </c>
      <c r="G38" s="95" t="s">
        <v>156</v>
      </c>
      <c r="H38" s="89">
        <v>3340</v>
      </c>
      <c r="I38" s="91">
        <v>20947.5</v>
      </c>
      <c r="J38" s="89">
        <v>2701.8566900000001</v>
      </c>
      <c r="K38" s="90">
        <v>3.9459750367033572E-6</v>
      </c>
      <c r="L38" s="90">
        <v>0.1175035255428095</v>
      </c>
      <c r="M38" s="90">
        <v>7.1735960030895649E-2</v>
      </c>
    </row>
    <row r="39" spans="2:13">
      <c r="B39" s="88" t="s">
        <v>419</v>
      </c>
      <c r="C39" s="82" t="s">
        <v>420</v>
      </c>
      <c r="D39" s="95" t="s">
        <v>408</v>
      </c>
      <c r="E39" s="82"/>
      <c r="F39" s="95" t="s">
        <v>375</v>
      </c>
      <c r="G39" s="95" t="s">
        <v>156</v>
      </c>
      <c r="H39" s="89">
        <v>4355</v>
      </c>
      <c r="I39" s="91">
        <v>3523</v>
      </c>
      <c r="J39" s="89">
        <v>590.07889999999986</v>
      </c>
      <c r="K39" s="90">
        <v>4.0390830430456098E-6</v>
      </c>
      <c r="L39" s="90">
        <v>2.5662482897426699E-2</v>
      </c>
      <c r="M39" s="90">
        <v>1.5666958407581148E-2</v>
      </c>
    </row>
    <row r="40" spans="2:13">
      <c r="B40" s="85"/>
      <c r="C40" s="82"/>
      <c r="D40" s="82"/>
      <c r="E40" s="82"/>
      <c r="F40" s="82"/>
      <c r="G40" s="82"/>
      <c r="H40" s="89"/>
      <c r="I40" s="91"/>
      <c r="J40" s="82"/>
      <c r="K40" s="82"/>
      <c r="L40" s="90"/>
      <c r="M40" s="82"/>
    </row>
    <row r="41" spans="2:13">
      <c r="B41" s="100" t="s">
        <v>59</v>
      </c>
      <c r="C41" s="84"/>
      <c r="D41" s="84"/>
      <c r="E41" s="84"/>
      <c r="F41" s="84"/>
      <c r="G41" s="84"/>
      <c r="H41" s="92"/>
      <c r="I41" s="94"/>
      <c r="J41" s="92">
        <v>882.07977000000005</v>
      </c>
      <c r="K41" s="84"/>
      <c r="L41" s="93">
        <v>3.8361576751500662E-2</v>
      </c>
      <c r="M41" s="93">
        <v>2.3419761439968021E-2</v>
      </c>
    </row>
    <row r="42" spans="2:13">
      <c r="B42" s="88" t="s">
        <v>421</v>
      </c>
      <c r="C42" s="82" t="s">
        <v>422</v>
      </c>
      <c r="D42" s="95" t="s">
        <v>116</v>
      </c>
      <c r="E42" s="82"/>
      <c r="F42" s="95" t="s">
        <v>387</v>
      </c>
      <c r="G42" s="95" t="s">
        <v>156</v>
      </c>
      <c r="H42" s="89">
        <v>899</v>
      </c>
      <c r="I42" s="91">
        <v>11785</v>
      </c>
      <c r="J42" s="89">
        <v>407.47273999999999</v>
      </c>
      <c r="K42" s="90">
        <v>1.9938545808886621E-5</v>
      </c>
      <c r="L42" s="90">
        <v>1.7720955996592319E-2</v>
      </c>
      <c r="M42" s="90">
        <v>1.0818652335820052E-2</v>
      </c>
    </row>
    <row r="43" spans="2:13">
      <c r="B43" s="88" t="s">
        <v>423</v>
      </c>
      <c r="C43" s="82" t="s">
        <v>424</v>
      </c>
      <c r="D43" s="95" t="s">
        <v>116</v>
      </c>
      <c r="E43" s="82"/>
      <c r="F43" s="95" t="s">
        <v>387</v>
      </c>
      <c r="G43" s="95" t="s">
        <v>156</v>
      </c>
      <c r="H43" s="89">
        <v>333</v>
      </c>
      <c r="I43" s="91">
        <v>10085</v>
      </c>
      <c r="J43" s="89">
        <v>129.16041000000001</v>
      </c>
      <c r="K43" s="90">
        <v>9.9736539790207031E-6</v>
      </c>
      <c r="L43" s="90">
        <v>5.6171756228694534E-3</v>
      </c>
      <c r="M43" s="90">
        <v>3.4292884754498565E-3</v>
      </c>
    </row>
    <row r="44" spans="2:13">
      <c r="B44" s="88" t="s">
        <v>425</v>
      </c>
      <c r="C44" s="82" t="s">
        <v>426</v>
      </c>
      <c r="D44" s="95" t="s">
        <v>408</v>
      </c>
      <c r="E44" s="82"/>
      <c r="F44" s="95" t="s">
        <v>387</v>
      </c>
      <c r="G44" s="95" t="s">
        <v>156</v>
      </c>
      <c r="H44" s="89">
        <v>525</v>
      </c>
      <c r="I44" s="91">
        <v>3569</v>
      </c>
      <c r="J44" s="89">
        <v>72.063460000000006</v>
      </c>
      <c r="K44" s="90">
        <v>1.6560270242413211E-6</v>
      </c>
      <c r="L44" s="90">
        <v>3.1340339567800064E-3</v>
      </c>
      <c r="M44" s="90">
        <v>1.9133292692322804E-3</v>
      </c>
    </row>
    <row r="45" spans="2:13">
      <c r="B45" s="88" t="s">
        <v>427</v>
      </c>
      <c r="C45" s="82" t="s">
        <v>428</v>
      </c>
      <c r="D45" s="95" t="s">
        <v>29</v>
      </c>
      <c r="E45" s="82"/>
      <c r="F45" s="95" t="s">
        <v>387</v>
      </c>
      <c r="G45" s="95" t="s">
        <v>158</v>
      </c>
      <c r="H45" s="89">
        <v>152</v>
      </c>
      <c r="I45" s="91">
        <v>19911</v>
      </c>
      <c r="J45" s="89">
        <v>129.65102999999999</v>
      </c>
      <c r="K45" s="90">
        <v>1.5510188254909944E-4</v>
      </c>
      <c r="L45" s="90">
        <v>5.6385126463745043E-3</v>
      </c>
      <c r="M45" s="90">
        <v>3.4423147387748583E-3</v>
      </c>
    </row>
    <row r="46" spans="2:13">
      <c r="B46" s="88" t="s">
        <v>429</v>
      </c>
      <c r="C46" s="82" t="s">
        <v>430</v>
      </c>
      <c r="D46" s="95" t="s">
        <v>29</v>
      </c>
      <c r="E46" s="82"/>
      <c r="F46" s="95" t="s">
        <v>387</v>
      </c>
      <c r="G46" s="95" t="s">
        <v>158</v>
      </c>
      <c r="H46" s="89">
        <v>195</v>
      </c>
      <c r="I46" s="91">
        <v>17206</v>
      </c>
      <c r="J46" s="89">
        <v>143.73213000000001</v>
      </c>
      <c r="K46" s="90">
        <v>9.8167045071259208E-5</v>
      </c>
      <c r="L46" s="90">
        <v>6.2508985288843785E-3</v>
      </c>
      <c r="M46" s="90">
        <v>3.8161766206909731E-3</v>
      </c>
    </row>
    <row r="47" spans="2:13">
      <c r="B47" s="127"/>
      <c r="C47" s="127"/>
      <c r="D47" s="126"/>
      <c r="E47" s="126"/>
      <c r="F47" s="126"/>
      <c r="G47" s="126"/>
      <c r="H47" s="126"/>
      <c r="I47" s="126"/>
      <c r="J47" s="126"/>
      <c r="K47" s="126"/>
      <c r="L47" s="126"/>
      <c r="M47" s="126"/>
    </row>
    <row r="48" spans="2:13">
      <c r="B48" s="127"/>
      <c r="C48" s="127"/>
      <c r="D48" s="126"/>
      <c r="E48" s="126"/>
      <c r="F48" s="126"/>
      <c r="G48" s="126"/>
      <c r="H48" s="126"/>
      <c r="I48" s="126"/>
      <c r="J48" s="126"/>
      <c r="K48" s="126"/>
      <c r="L48" s="126"/>
      <c r="M48" s="126"/>
    </row>
    <row r="49" spans="2:13">
      <c r="B49" s="122" t="s">
        <v>41</v>
      </c>
      <c r="C49" s="127"/>
      <c r="D49" s="126"/>
      <c r="E49" s="126"/>
      <c r="F49" s="126"/>
      <c r="G49" s="126"/>
      <c r="H49" s="126"/>
      <c r="I49" s="126"/>
      <c r="J49" s="126"/>
      <c r="K49" s="126"/>
      <c r="L49" s="126"/>
      <c r="M49" s="126"/>
    </row>
    <row r="50" spans="2:13">
      <c r="B50" s="122" t="s">
        <v>105</v>
      </c>
      <c r="C50" s="127"/>
      <c r="D50" s="126"/>
      <c r="E50" s="126"/>
      <c r="F50" s="126"/>
      <c r="G50" s="126"/>
      <c r="H50" s="126"/>
      <c r="I50" s="126"/>
      <c r="J50" s="126"/>
      <c r="K50" s="126"/>
      <c r="L50" s="126"/>
      <c r="M50" s="126"/>
    </row>
    <row r="51" spans="2:13">
      <c r="B51" s="123"/>
      <c r="C51" s="127"/>
      <c r="D51" s="126"/>
      <c r="E51" s="126"/>
      <c r="F51" s="126"/>
      <c r="G51" s="126"/>
      <c r="H51" s="126"/>
      <c r="I51" s="126"/>
      <c r="J51" s="126"/>
      <c r="K51" s="126"/>
      <c r="L51" s="126"/>
      <c r="M51" s="126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2:B1048576 A1:A1048576 B1:B48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>
      <selection activeCell="B35" sqref="B35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0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" style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10.1406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172</v>
      </c>
      <c r="C1" s="80" t="s" vm="1">
        <v>226</v>
      </c>
    </row>
    <row r="2" spans="2:61">
      <c r="B2" s="57" t="s">
        <v>171</v>
      </c>
      <c r="C2" s="80" t="s">
        <v>227</v>
      </c>
    </row>
    <row r="3" spans="2:61">
      <c r="B3" s="57" t="s">
        <v>173</v>
      </c>
      <c r="C3" s="80" t="s">
        <v>228</v>
      </c>
    </row>
    <row r="4" spans="2:61">
      <c r="B4" s="57" t="s">
        <v>174</v>
      </c>
      <c r="C4" s="80">
        <v>9599</v>
      </c>
    </row>
    <row r="6" spans="2:61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1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I7" s="3"/>
    </row>
    <row r="8" spans="2:61" s="3" customFormat="1" ht="63">
      <c r="B8" s="23" t="s">
        <v>108</v>
      </c>
      <c r="C8" s="31" t="s">
        <v>40</v>
      </c>
      <c r="D8" s="72" t="s">
        <v>112</v>
      </c>
      <c r="E8" s="72" t="s">
        <v>110</v>
      </c>
      <c r="F8" s="76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2" t="s">
        <v>175</v>
      </c>
      <c r="O8" s="32" t="s">
        <v>177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3" t="s">
        <v>31</v>
      </c>
      <c r="C11" s="114"/>
      <c r="D11" s="114"/>
      <c r="E11" s="114"/>
      <c r="F11" s="114"/>
      <c r="G11" s="114"/>
      <c r="H11" s="114"/>
      <c r="I11" s="114"/>
      <c r="J11" s="115"/>
      <c r="K11" s="118"/>
      <c r="L11" s="115">
        <v>506.36383000000001</v>
      </c>
      <c r="M11" s="114"/>
      <c r="N11" s="116">
        <v>1</v>
      </c>
      <c r="O11" s="116">
        <v>1.3444271713009043E-2</v>
      </c>
      <c r="P11" s="5"/>
      <c r="BC11" s="1"/>
      <c r="BD11" s="3"/>
      <c r="BE11" s="1"/>
      <c r="BI11" s="1"/>
    </row>
    <row r="12" spans="2:61" s="4" customFormat="1" ht="18" customHeight="1">
      <c r="B12" s="119" t="s">
        <v>223</v>
      </c>
      <c r="C12" s="114"/>
      <c r="D12" s="114"/>
      <c r="E12" s="114"/>
      <c r="F12" s="114"/>
      <c r="G12" s="114"/>
      <c r="H12" s="114"/>
      <c r="I12" s="114"/>
      <c r="J12" s="115"/>
      <c r="K12" s="118"/>
      <c r="L12" s="115">
        <v>506.36383000000001</v>
      </c>
      <c r="M12" s="114"/>
      <c r="N12" s="116">
        <v>1</v>
      </c>
      <c r="O12" s="116">
        <v>1.3444271713009043E-2</v>
      </c>
      <c r="P12" s="5"/>
      <c r="BC12" s="1"/>
      <c r="BD12" s="3"/>
      <c r="BE12" s="1"/>
      <c r="BI12" s="1"/>
    </row>
    <row r="13" spans="2:61">
      <c r="B13" s="100" t="s">
        <v>431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506.36383000000001</v>
      </c>
      <c r="M13" s="84"/>
      <c r="N13" s="93">
        <v>1</v>
      </c>
      <c r="O13" s="93">
        <v>1.3444271713009043E-2</v>
      </c>
      <c r="BD13" s="3"/>
    </row>
    <row r="14" spans="2:61" ht="20.25">
      <c r="B14" s="88" t="s">
        <v>432</v>
      </c>
      <c r="C14" s="82" t="s">
        <v>433</v>
      </c>
      <c r="D14" s="95" t="s">
        <v>29</v>
      </c>
      <c r="E14" s="82"/>
      <c r="F14" s="95" t="s">
        <v>387</v>
      </c>
      <c r="G14" s="82" t="s">
        <v>328</v>
      </c>
      <c r="H14" s="82" t="s">
        <v>434</v>
      </c>
      <c r="I14" s="95" t="s">
        <v>156</v>
      </c>
      <c r="J14" s="89">
        <v>920.11</v>
      </c>
      <c r="K14" s="91">
        <v>10615</v>
      </c>
      <c r="L14" s="89">
        <v>375.63759000000005</v>
      </c>
      <c r="M14" s="90">
        <v>4.7804111738357158E-5</v>
      </c>
      <c r="N14" s="90">
        <v>0.74183337700088103</v>
      </c>
      <c r="O14" s="90">
        <v>9.9734094861789174E-3</v>
      </c>
      <c r="BD14" s="4"/>
    </row>
    <row r="15" spans="2:61">
      <c r="B15" s="88" t="s">
        <v>435</v>
      </c>
      <c r="C15" s="82" t="s">
        <v>436</v>
      </c>
      <c r="D15" s="95" t="s">
        <v>29</v>
      </c>
      <c r="E15" s="82"/>
      <c r="F15" s="95" t="s">
        <v>387</v>
      </c>
      <c r="G15" s="82" t="s">
        <v>437</v>
      </c>
      <c r="H15" s="82" t="s">
        <v>434</v>
      </c>
      <c r="I15" s="95" t="s">
        <v>156</v>
      </c>
      <c r="J15" s="89">
        <v>3037.55</v>
      </c>
      <c r="K15" s="91">
        <v>1119</v>
      </c>
      <c r="L15" s="89">
        <v>130.72624000000002</v>
      </c>
      <c r="M15" s="90">
        <v>4.5989699400649176E-6</v>
      </c>
      <c r="N15" s="90">
        <v>0.25816662299911908</v>
      </c>
      <c r="O15" s="90">
        <v>3.4708622268301258E-3</v>
      </c>
    </row>
    <row r="16" spans="2:61">
      <c r="B16" s="85"/>
      <c r="C16" s="82"/>
      <c r="D16" s="82"/>
      <c r="E16" s="82"/>
      <c r="F16" s="82"/>
      <c r="G16" s="82"/>
      <c r="H16" s="82"/>
      <c r="I16" s="82"/>
      <c r="J16" s="89"/>
      <c r="K16" s="91"/>
      <c r="L16" s="82"/>
      <c r="M16" s="82"/>
      <c r="N16" s="90"/>
      <c r="O16" s="82"/>
    </row>
    <row r="17" spans="2:5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5">
      <c r="B18" s="122" t="s">
        <v>41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5" ht="20.25">
      <c r="B19" s="122" t="s">
        <v>105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C19" s="4"/>
    </row>
    <row r="20" spans="2:55">
      <c r="B20" s="97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C20" s="3"/>
    </row>
    <row r="21" spans="2:5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369F4E7-8EB6-4881-A1E4-DCD3FCF93D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414186795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