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customXml/itemProps3.xml" ContentType="application/vnd.openxmlformats-officedocument.customXmlProperties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Default Extension="xml" ContentType="application/xml"/>
  <Override PartName="/xl/worksheets/sheet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  <Default Extension="bin" ContentType="application/vnd.openxmlformats-officedocument.spreadsheetml.printerSettings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customXml/itemProps2.xml" ContentType="application/vnd.openxmlformats-officedocument.customXmlProperties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lockStructure="1"/>
  <bookViews>
    <workbookView xWindow="0" yWindow="105" windowWidth="19320" windowHeight="1092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45621"/>
</workbook>
</file>

<file path=xl/calcChain.xml><?xml version="1.0" encoding="utf-8"?>
<calcChain xmlns="http://schemas.openxmlformats.org/spreadsheetml/2006/main">
  <c r="C18" i="27" l="1"/>
  <c r="C12" i="27"/>
  <c r="C11" i="27" s="1"/>
  <c r="D42" i="1" l="1"/>
  <c r="D41" i="1"/>
  <c r="D40" i="1"/>
  <c r="D39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2" i="1"/>
  <c r="D21" i="1"/>
  <c r="D20" i="1"/>
  <c r="D19" i="1"/>
  <c r="D18" i="1"/>
  <c r="D17" i="1"/>
  <c r="D16" i="1"/>
  <c r="D15" i="1"/>
  <c r="D14" i="1"/>
  <c r="D13" i="1"/>
  <c r="D11" i="1"/>
  <c r="C43" i="1"/>
  <c r="D43" i="1" s="1"/>
</calcChain>
</file>

<file path=xl/sharedStrings.xml><?xml version="1.0" encoding="utf-8"?>
<sst xmlns="http://schemas.openxmlformats.org/spreadsheetml/2006/main" count="3939" uniqueCount="893">
  <si>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</si>
  <si>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</si>
  <si>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</si>
  <si>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</si>
  <si>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</si>
  <si>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</si>
  <si>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</si>
  <si>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</si>
  <si>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</si>
  <si>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</si>
  <si>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</si>
  <si>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</si>
  <si>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</si>
  <si>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</si>
  <si>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</si>
  <si>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</si>
  <si>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</si>
  <si>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</si>
  <si>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</si>
  <si>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</si>
  <si>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</si>
  <si>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</si>
  <si>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</si>
  <si>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</si>
  <si>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</si>
  <si>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</si>
  <si>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</si>
  <si>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</si>
  <si>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</si>
  <si>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</si>
  <si>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</si>
  <si>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</si>
  <si>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</si>
  <si>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</si>
  <si>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</si>
  <si>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</si>
  <si>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</si>
  <si>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</si>
  <si>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</si>
  <si>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</si>
  <si>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</si>
  <si>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</si>
  <si>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</si>
  <si>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</si>
  <si>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</si>
  <si>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</si>
  <si>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</si>
  <si>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</si>
  <si>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</si>
  <si>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</si>
  <si>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</si>
  <si>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</si>
  <si>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</si>
  <si>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</si>
  <si>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</si>
  <si>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</si>
  <si>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</si>
  <si>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</si>
  <si>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</si>
  <si>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</si>
  <si>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</si>
  <si>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</si>
  <si>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</si>
  <si>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</si>
  <si>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</si>
  <si>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</si>
  <si>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</si>
  <si>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</si>
  <si>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</si>
  <si>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</si>
  <si>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</si>
  <si>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</si>
  <si>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</si>
  <si>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</si>
  <si>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</si>
  <si>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</si>
  <si>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</si>
  <si>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</si>
  <si>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</si>
  <si>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</si>
  <si>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</si>
  <si>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</si>
  <si>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</si>
  <si>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</si>
  <si>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</si>
  <si>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</si>
  <si>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</si>
  <si>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</si>
  <si>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</si>
  <si>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</si>
  <si>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</si>
  <si>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</si>
  <si>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</si>
  <si>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</si>
  <si>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</si>
  <si>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</si>
  <si>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</si>
  <si>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</si>
  <si>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</si>
  <si>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</si>
  <si>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</si>
  <si>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</si>
  <si>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</si>
  <si>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</si>
  <si>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</si>
  <si>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</si>
  <si>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</si>
  <si>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</si>
  <si>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</si>
  <si>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</si>
  <si>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</si>
  <si>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</si>
  <si>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</si>
  <si>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</si>
  <si>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</si>
  <si>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</si>
  <si>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</si>
  <si>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</si>
  <si>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</si>
  <si>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</si>
  <si>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</si>
  <si>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</si>
  <si>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</si>
  <si>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</si>
  <si>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</si>
  <si>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</si>
  <si>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</si>
  <si>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</si>
  <si>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</si>
  <si>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</si>
  <si>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</si>
  <si>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</si>
  <si>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</si>
  <si>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</si>
  <si>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</si>
  <si>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</si>
  <si>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</si>
  <si>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</si>
  <si>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</si>
  <si>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</si>
  <si>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</si>
  <si>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</si>
  <si>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</si>
  <si>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</si>
  <si>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</si>
  <si>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</si>
  <si>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</si>
  <si>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</si>
  <si>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</si>
  <si>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</si>
  <si>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</si>
  <si>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</si>
  <si>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</si>
  <si>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</si>
  <si>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</si>
  <si>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</si>
  <si>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</si>
  <si>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</si>
  <si>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</si>
  <si>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</si>
  <si>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</si>
  <si>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</si>
  <si>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</si>
  <si>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</si>
  <si>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</si>
  <si>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</si>
  <si>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</si>
  <si>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</si>
  <si>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</si>
  <si>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</si>
  <si>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</si>
  <si>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</si>
  <si>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</si>
  <si>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</si>
  <si>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</si>
  <si>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</si>
  <si>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</si>
  <si>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</si>
  <si>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</si>
  <si>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</si>
  <si>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</si>
  <si>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</si>
  <si>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</si>
  <si>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</si>
  <si>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</si>
  <si>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</si>
  <si>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</si>
  <si>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</si>
  <si>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</si>
  <si>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</si>
  <si>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29/09/2016</t>
  </si>
  <si>
    <t>734מגדל לתגמולים ולפיצויים מסלול אגח עד 10% במניות</t>
  </si>
  <si>
    <t>8012</t>
  </si>
  <si>
    <t>קוד קופת הגמל</t>
  </si>
  <si>
    <t/>
  </si>
  <si>
    <t>יין יפני</t>
  </si>
  <si>
    <t>סה"כ בישראל</t>
  </si>
  <si>
    <t>סה"כ יתרת מזומנים ועו"ש בש"ח</t>
  </si>
  <si>
    <t>1111111111- 10- לאומי</t>
  </si>
  <si>
    <t>10</t>
  </si>
  <si>
    <t>AAA</t>
  </si>
  <si>
    <t>סה"כ יתרת מזומנים ועו"ש נקובים במט"ח</t>
  </si>
  <si>
    <t>20001- 10- לאומי</t>
  </si>
  <si>
    <t>20003- 10- לאומי</t>
  </si>
  <si>
    <t>80031- 10- לאומי</t>
  </si>
  <si>
    <t>70002- 10- לאומי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</si>
  <si>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</si>
  <si>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</si>
  <si>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</si>
  <si>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</si>
  <si>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</si>
  <si>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</si>
  <si>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</si>
  <si>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</si>
  <si>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</si>
  <si>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</si>
  <si>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</si>
  <si>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</si>
  <si>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גליל 5903- גליל</t>
  </si>
  <si>
    <t>9590332</t>
  </si>
  <si>
    <t>RF</t>
  </si>
  <si>
    <t>26/03/14</t>
  </si>
  <si>
    <t>גליל 5904- גליל</t>
  </si>
  <si>
    <t>9590431</t>
  </si>
  <si>
    <t>31/03/14</t>
  </si>
  <si>
    <t>ממשל צמודה 0418- גליל</t>
  </si>
  <si>
    <t>1108927</t>
  </si>
  <si>
    <t>06/02/14</t>
  </si>
  <si>
    <t>ממשל צמודה 0923- גליל</t>
  </si>
  <si>
    <t>1128081</t>
  </si>
  <si>
    <t>07/12/14</t>
  </si>
  <si>
    <t>ממשל צמודה 1019- גליל</t>
  </si>
  <si>
    <t>1114750</t>
  </si>
  <si>
    <t>27/11/13</t>
  </si>
  <si>
    <t>ממשל צמודה 1025- גליל</t>
  </si>
  <si>
    <t>1135912</t>
  </si>
  <si>
    <t>24/01/16</t>
  </si>
  <si>
    <t>ממשלתי צמודה 0536- גליל</t>
  </si>
  <si>
    <t>1097708</t>
  </si>
  <si>
    <t>04/08/14</t>
  </si>
  <si>
    <t>ממשלתי צמודה 922- גליל</t>
  </si>
  <si>
    <t>1124056</t>
  </si>
  <si>
    <t>19/08/14</t>
  </si>
  <si>
    <t>ממשלתית צמודה 517- גליל</t>
  </si>
  <si>
    <t>1125905</t>
  </si>
  <si>
    <t>10/11/13</t>
  </si>
  <si>
    <t>סה"כ לא צמודות</t>
  </si>
  <si>
    <t>סה"כ מלווה קצר מועד</t>
  </si>
  <si>
    <t>מ.ק.מ 327 פ8.3.17- בנק ישראל- מק"מ</t>
  </si>
  <si>
    <t>8170326</t>
  </si>
  <si>
    <t>17/03/16</t>
  </si>
  <si>
    <t>מקמ 117- בנק ישראל- מק"מ</t>
  </si>
  <si>
    <t>8170110</t>
  </si>
  <si>
    <t>17/01/16</t>
  </si>
  <si>
    <t>מקמ 817- בנק ישראל- מק"מ</t>
  </si>
  <si>
    <t>8170813</t>
  </si>
  <si>
    <t>03/08/16</t>
  </si>
  <si>
    <t>סה"כ שחר</t>
  </si>
  <si>
    <t>ממשל שקלית 0118- שחר</t>
  </si>
  <si>
    <t>1126218</t>
  </si>
  <si>
    <t>18/12/13</t>
  </si>
  <si>
    <t>ממשל שקלית 0217- שחר</t>
  </si>
  <si>
    <t>1101575</t>
  </si>
  <si>
    <t>ממשל שקלית 0219- שחר</t>
  </si>
  <si>
    <t>1110907</t>
  </si>
  <si>
    <t>18/08/14</t>
  </si>
  <si>
    <t>ממשל שקלית 1018- שחר</t>
  </si>
  <si>
    <t>1136548</t>
  </si>
  <si>
    <t>01/08/16</t>
  </si>
  <si>
    <t>ממשל שקלית 323- שחר</t>
  </si>
  <si>
    <t>1126747</t>
  </si>
  <si>
    <t>26/06/14</t>
  </si>
  <si>
    <t>ממשל שקלית 519- שחר</t>
  </si>
  <si>
    <t>1131770</t>
  </si>
  <si>
    <t>15/09/14</t>
  </si>
  <si>
    <t>ממשלתי שקלי  1026- שחר</t>
  </si>
  <si>
    <t>1099456</t>
  </si>
  <si>
    <t>27/05/14</t>
  </si>
  <si>
    <t>ממשלתי שקלי 324- שחר</t>
  </si>
  <si>
    <t>1130848</t>
  </si>
  <si>
    <t>ממשלתי שקלית 0142- שחר</t>
  </si>
  <si>
    <t>1125400</t>
  </si>
  <si>
    <t>18/08/16</t>
  </si>
  <si>
    <t>שחר ממשל שקלית 10/17 2.25%- שחר</t>
  </si>
  <si>
    <t>1132786</t>
  </si>
  <si>
    <t>20/10/14</t>
  </si>
  <si>
    <t>סה"כ גילון</t>
  </si>
  <si>
    <t>ממשל משתנה 0520- גילון חדש</t>
  </si>
  <si>
    <t>1116193</t>
  </si>
  <si>
    <t>07/08/16</t>
  </si>
  <si>
    <t>ממשלתי ריבית משתנה 0817- ממשל קצרה</t>
  </si>
  <si>
    <t>1106970</t>
  </si>
  <si>
    <t>סה"כ צמודות לדולר</t>
  </si>
  <si>
    <t>סה"כ אג"ח של ממשלת ישראל שהונפקו בחו"ל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</si>
  <si>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</si>
  <si>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</si>
  <si>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</si>
  <si>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</si>
  <si>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</si>
  <si>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אגח 177- בנק לאומי לישראל בע"מ</t>
  </si>
  <si>
    <t>6040315</t>
  </si>
  <si>
    <t>604</t>
  </si>
  <si>
    <t>בנקים</t>
  </si>
  <si>
    <t>26/01/16</t>
  </si>
  <si>
    <t>מזרחי הנפ 44 2022 0.99%- מזרחי טפחות חברה להנפקות בע"מ</t>
  </si>
  <si>
    <t>2310209</t>
  </si>
  <si>
    <t>231</t>
  </si>
  <si>
    <t>26/09/16</t>
  </si>
  <si>
    <t>מזרחי טפ הנפק אגח 38- מזרחי טפחות חברה להנפקות בע"מ</t>
  </si>
  <si>
    <t>2310142</t>
  </si>
  <si>
    <t>17/08/15</t>
  </si>
  <si>
    <t>מזרחי טפ הנפק אגח 39- מזרחי טפחות חברה להנפקות בע"מ</t>
  </si>
  <si>
    <t>2310159</t>
  </si>
  <si>
    <t>18/08/15</t>
  </si>
  <si>
    <t>מזרחי טפחות הנפ ס 43- מזרחי טפחות חברה להנפקות בע"מ</t>
  </si>
  <si>
    <t>2310191</t>
  </si>
  <si>
    <t>21/03/16</t>
  </si>
  <si>
    <t>מזרחי טפחות הנפקות 35- מזרחי טפחות חברה להנפקות בע"מ</t>
  </si>
  <si>
    <t>2310118</t>
  </si>
  <si>
    <t>02/12/15</t>
  </si>
  <si>
    <t>פועלים הנפ אגח 32- הפועלים הנפקות בע"מ</t>
  </si>
  <si>
    <t>1940535</t>
  </si>
  <si>
    <t>194</t>
  </si>
  <si>
    <t>10/03/16</t>
  </si>
  <si>
    <t>פועלים הנפקות סדרה 34- הפועלים הנפקות בע"מ</t>
  </si>
  <si>
    <t>1940576</t>
  </si>
  <si>
    <t>12/04/15</t>
  </si>
  <si>
    <t>*עזריאלי אגח ד- קבוצת עזריאלי בע"מ (לשעבר קנית מימון)</t>
  </si>
  <si>
    <t>1138650</t>
  </si>
  <si>
    <t>1420</t>
  </si>
  <si>
    <t>נדל"ן ובינוי</t>
  </si>
  <si>
    <t>Aa1</t>
  </si>
  <si>
    <t>07/07/16</t>
  </si>
  <si>
    <t>בינלאומי הנפק ט- הבינלאומי הראשון הנפקות בע"מ</t>
  </si>
  <si>
    <t>1135177</t>
  </si>
  <si>
    <t>1153</t>
  </si>
  <si>
    <t>AA+</t>
  </si>
  <si>
    <t>21/06/16</t>
  </si>
  <si>
    <t>פועלים הנפ הת טו- הפועלים הנפקות בע"מ</t>
  </si>
  <si>
    <t>1940543</t>
  </si>
  <si>
    <t>03/07/14</t>
  </si>
  <si>
    <t>פועלים הנפ הת י כתה"נ 10- הפועלים הנפקות בע"מ</t>
  </si>
  <si>
    <t>1940402</t>
  </si>
  <si>
    <t>13/07/14</t>
  </si>
  <si>
    <t>פועלים הנפקות יד נד- הפועלים הנפקות בע"מ</t>
  </si>
  <si>
    <t>1940501</t>
  </si>
  <si>
    <t>*איירפורט אגח ה- איירפורט סיטי בע"מ</t>
  </si>
  <si>
    <t>1133487</t>
  </si>
  <si>
    <t>1300</t>
  </si>
  <si>
    <t>AA</t>
  </si>
  <si>
    <t>14/09/16</t>
  </si>
  <si>
    <t>בזק אגח 6- בזק החברה הישראלית לתקשורת בע"מ</t>
  </si>
  <si>
    <t>2300143</t>
  </si>
  <si>
    <t>230</t>
  </si>
  <si>
    <t>25/10/15</t>
  </si>
  <si>
    <t>בינל הנפק התח כא- הבינלאומי הראשון הנפקות בע"מ</t>
  </si>
  <si>
    <t>1126598</t>
  </si>
  <si>
    <t>08/02/16</t>
  </si>
  <si>
    <t>בינלאומי הנפקות כ נדחה- הבינלאומי הראשון הנפקות בע"מ</t>
  </si>
  <si>
    <t>1121953</t>
  </si>
  <si>
    <t>בלל שה נדחים 200- בנק לאומי לישראל בע"מ</t>
  </si>
  <si>
    <t>6040141</t>
  </si>
  <si>
    <t>28/04/15</t>
  </si>
  <si>
    <t>חשמל אגח 27- חברת החשמל לישראל בע"מ</t>
  </si>
  <si>
    <t>6000210</t>
  </si>
  <si>
    <t>600</t>
  </si>
  <si>
    <t>12/09/16</t>
  </si>
  <si>
    <t>לאומי שה נד 300- בנק לאומי לישראל בע"מ</t>
  </si>
  <si>
    <t>6040257</t>
  </si>
  <si>
    <t>*אמות אגח ב- אמות השקעות בע"מ</t>
  </si>
  <si>
    <t>1126630</t>
  </si>
  <si>
    <t>1328</t>
  </si>
  <si>
    <t>AA-</t>
  </si>
  <si>
    <t>20/03/16</t>
  </si>
  <si>
    <t>*גב ים סד ה (7590094) 27.3.2007- חברת גב-ים לקרקעות בע"מ</t>
  </si>
  <si>
    <t>7590110</t>
  </si>
  <si>
    <t>759</t>
  </si>
  <si>
    <t>24/08/16</t>
  </si>
  <si>
    <t>*מליסרון אג"ח יג- מליסרון בע"מ</t>
  </si>
  <si>
    <t>3230224</t>
  </si>
  <si>
    <t>323</t>
  </si>
  <si>
    <t>08/05/16</t>
  </si>
  <si>
    <t>*מליסרון אגח ה- מליסרון בע"מ</t>
  </si>
  <si>
    <t>3230091</t>
  </si>
  <si>
    <t>19/11/15</t>
  </si>
  <si>
    <t>*מליסרון אגח יד- מליסרון בע"מ</t>
  </si>
  <si>
    <t>3230232</t>
  </si>
  <si>
    <t>20/04/16</t>
  </si>
  <si>
    <t>*ריט 1 אגח ג- ריט 1 בע"מ</t>
  </si>
  <si>
    <t>1120021</t>
  </si>
  <si>
    <t>1357</t>
  </si>
  <si>
    <t>21/12/15</t>
  </si>
  <si>
    <t>*ריט 1 אגח ד- ריט 1 בע"מ</t>
  </si>
  <si>
    <t>1129899</t>
  </si>
  <si>
    <t>25/08/15</t>
  </si>
  <si>
    <t>*ריט 1 אגח ו- ריט 1 בע"מ</t>
  </si>
  <si>
    <t>1138544</t>
  </si>
  <si>
    <t>18/09/16</t>
  </si>
  <si>
    <t>אדמה אגח ב- אדמה פתרונות לחקלאות בע"מ</t>
  </si>
  <si>
    <t>1110915</t>
  </si>
  <si>
    <t>1063</t>
  </si>
  <si>
    <t>כימיה, גומי ופלסטיק</t>
  </si>
  <si>
    <t>20/01/16</t>
  </si>
  <si>
    <t>גזית גלוב אגח ד- גזית-גלוב בע"מ</t>
  </si>
  <si>
    <t>1260397</t>
  </si>
  <si>
    <t>126</t>
  </si>
  <si>
    <t>06/10/15</t>
  </si>
  <si>
    <t>גזית גלוב אגח י- גזית-גלוב בע"מ</t>
  </si>
  <si>
    <t>1260488</t>
  </si>
  <si>
    <t>דיסקונט מנפיקים הת ד- דיסקונט מנפיקים בע"מ</t>
  </si>
  <si>
    <t>7480049</t>
  </si>
  <si>
    <t>748</t>
  </si>
  <si>
    <t>דקסיה הנ אגח י- דקסיה ישראל הנפקות בע"מ</t>
  </si>
  <si>
    <t>1134147</t>
  </si>
  <si>
    <t>1291</t>
  </si>
  <si>
    <t>דקסיה הנפקות ז 3.55- דקסיה ישראל הנפקות בע"מ</t>
  </si>
  <si>
    <t>1119825</t>
  </si>
  <si>
    <t>26/05/16</t>
  </si>
  <si>
    <t>הראל הנפק אגח ו- הראל ביטוח מימון והנפקות בע"מ</t>
  </si>
  <si>
    <t>1126069</t>
  </si>
  <si>
    <t>1367</t>
  </si>
  <si>
    <t>ביטוח</t>
  </si>
  <si>
    <t>01/06/16</t>
  </si>
  <si>
    <t>הראל הנפק אגח ז- הראל ביטוח מימון והנפקות בע"מ</t>
  </si>
  <si>
    <t>1126077</t>
  </si>
  <si>
    <t>30/05/16</t>
  </si>
  <si>
    <t>הראל הנפקות ד- הראל ביטוח מימון והנפקות בע"מ</t>
  </si>
  <si>
    <t>1119213</t>
  </si>
  <si>
    <t>08/12/15</t>
  </si>
  <si>
    <t>הראל הנפקות ה- הראל ביטוח מימון והנפקות בע"מ</t>
  </si>
  <si>
    <t>1119221</t>
  </si>
  <si>
    <t>כללביט אגח ג- כללביט מימון בע"מ</t>
  </si>
  <si>
    <t>1120120</t>
  </si>
  <si>
    <t>1324</t>
  </si>
  <si>
    <t>31/01/16</t>
  </si>
  <si>
    <t>כללביט אגח ט- כללביט מימון בע"מ</t>
  </si>
  <si>
    <t>1136050</t>
  </si>
  <si>
    <t>Aa3</t>
  </si>
  <si>
    <t>פניקס הון אגח ב- הפניקס גיוסי הון (2009) בע"מ</t>
  </si>
  <si>
    <t>1120799</t>
  </si>
  <si>
    <t>1527</t>
  </si>
  <si>
    <t>ביג אגח ג- ביג מרכזי קניות (2004) בע"מ</t>
  </si>
  <si>
    <t>1106947</t>
  </si>
  <si>
    <t>1327</t>
  </si>
  <si>
    <t>A+</t>
  </si>
  <si>
    <t>20/09/16</t>
  </si>
  <si>
    <t>ביג אגח ד- ביג מרכזי קניות (2004) בע"מ</t>
  </si>
  <si>
    <t>1118033</t>
  </si>
  <si>
    <t>21/09/15</t>
  </si>
  <si>
    <t>ביג אגח ז- ביג מרכזי קניות (2004) בע"מ</t>
  </si>
  <si>
    <t>1136084</t>
  </si>
  <si>
    <t>A1</t>
  </si>
  <si>
    <t>22/06/16</t>
  </si>
  <si>
    <t>ירושלים הנ סדרה ט- ירושלים מימון והנפקות (2005) בע"מ</t>
  </si>
  <si>
    <t>1127422</t>
  </si>
  <si>
    <t>1248</t>
  </si>
  <si>
    <t>ישרס אגח טו- ישרס חברה להשקעות בע"מ</t>
  </si>
  <si>
    <t>6130207</t>
  </si>
  <si>
    <t>613</t>
  </si>
  <si>
    <t>04/09/16</t>
  </si>
  <si>
    <t>מזרחי טפחות אגח א'- בנק מזרחי טפחות בע"מ</t>
  </si>
  <si>
    <t>6950083</t>
  </si>
  <si>
    <t>695</t>
  </si>
  <si>
    <t>סלע נדלן אגח ב- סלע קפיטל נדל"ן בע"מ</t>
  </si>
  <si>
    <t>1132927</t>
  </si>
  <si>
    <t>1514</t>
  </si>
  <si>
    <t>21/09/16</t>
  </si>
  <si>
    <t>סלע נדלן ג- סלע קפיטל נדל"ן בע"מ</t>
  </si>
  <si>
    <t>1138973</t>
  </si>
  <si>
    <t>16/08/16</t>
  </si>
  <si>
    <t>סלקום אגח ד- סלקום ישראל בע"מ</t>
  </si>
  <si>
    <t>1107333</t>
  </si>
  <si>
    <t>2066</t>
  </si>
  <si>
    <t>פרטנר אגח ג- חברת פרטנר תקשורת בע"מ</t>
  </si>
  <si>
    <t>1118827</t>
  </si>
  <si>
    <t>2095</t>
  </si>
  <si>
    <t>26/04/16</t>
  </si>
  <si>
    <t>שה נדחה דיסקונט מנפיקים   א'- דיסקונט מנפיקים בע"מ</t>
  </si>
  <si>
    <t>7480098</t>
  </si>
  <si>
    <t>אשטרום נכסים אגח 10- אשטרום נכסים בע"מ</t>
  </si>
  <si>
    <t>2510204</t>
  </si>
  <si>
    <t>251</t>
  </si>
  <si>
    <t>A</t>
  </si>
  <si>
    <t>29/09/16</t>
  </si>
  <si>
    <t>מגה אור ג- מגה אור החזקות בע"מ</t>
  </si>
  <si>
    <t>1127323</t>
  </si>
  <si>
    <t>1450</t>
  </si>
  <si>
    <t>דה לסר אגח ב- דה לסר גרופ לימיטד</t>
  </si>
  <si>
    <t>1118587</t>
  </si>
  <si>
    <t>1513</t>
  </si>
  <si>
    <t>A-</t>
  </si>
  <si>
    <t>דיסקונט שה 1-הפך סחיר 69100950- בנק דיסקונט לישראל בע"מ</t>
  </si>
  <si>
    <t>6910095</t>
  </si>
  <si>
    <t>691</t>
  </si>
  <si>
    <t>ירושלים הנ סדרה 10 נ- ירושלים מימון והנפקות (2005) בע"מ</t>
  </si>
  <si>
    <t>1127414</t>
  </si>
  <si>
    <t>23/03/16</t>
  </si>
  <si>
    <t>מבני תעשיה יח- מבני תעשיה בע"מ</t>
  </si>
  <si>
    <t>2260479</t>
  </si>
  <si>
    <t>226</t>
  </si>
  <si>
    <t>16/05/16</t>
  </si>
  <si>
    <t>בזן אגח א- בתי זקוק לנפט בע"מ</t>
  </si>
  <si>
    <t>2590255</t>
  </si>
  <si>
    <t>259</t>
  </si>
  <si>
    <t>BBB+</t>
  </si>
  <si>
    <t>כלכלית ים אגח ו- כלכלית ירושלים בע"מ</t>
  </si>
  <si>
    <t>1980192</t>
  </si>
  <si>
    <t>198</t>
  </si>
  <si>
    <t>Baa1</t>
  </si>
  <si>
    <t>כלכלית ים אגח י- כלכלית ירושלים בע"מ</t>
  </si>
  <si>
    <t>1980317</t>
  </si>
  <si>
    <t>12/11/15</t>
  </si>
  <si>
    <t>מבני תעשייה אגח יד- מבני תעשיה בע"מ</t>
  </si>
  <si>
    <t>2260412</t>
  </si>
  <si>
    <t>פועלים הנפקות אגח 29- הפועלים הנפקות בע"מ</t>
  </si>
  <si>
    <t>1940485</t>
  </si>
  <si>
    <t>07/12/15</t>
  </si>
  <si>
    <t>לאומי התח נד יג- בנק לאומי לישראל בע"מ</t>
  </si>
  <si>
    <t>6040281</t>
  </si>
  <si>
    <t>26/07/16</t>
  </si>
  <si>
    <t>פועלים הנפ כתהתח יא- הפועלים הנפקות בע"מ</t>
  </si>
  <si>
    <t>1940410</t>
  </si>
  <si>
    <t>בזק אגח 7- בזק החברה הישראלית לתקשורת בע"מ</t>
  </si>
  <si>
    <t>2300150</t>
  </si>
  <si>
    <t>12/07/16</t>
  </si>
  <si>
    <t>בזק אגח 8- בזק החברה הישראלית לתקשורת בע"מ</t>
  </si>
  <si>
    <t>2300168</t>
  </si>
  <si>
    <t>בזק אגח 9- בזק החברה הישראלית לתקשורת בע"מ</t>
  </si>
  <si>
    <t>2300176</t>
  </si>
  <si>
    <t>חברת חשמל 26 4.8% 2016/2023- חברת החשמל לישראל בע"מ</t>
  </si>
  <si>
    <t>6000202</t>
  </si>
  <si>
    <t>לאומי התחייבות COCO 400- בנק לאומי לישראל בע"מ</t>
  </si>
  <si>
    <t>6040331</t>
  </si>
  <si>
    <t>מרכנתיל  ב- מרכנתיל הנפקות בע"מ</t>
  </si>
  <si>
    <t>1138205</t>
  </si>
  <si>
    <t>1266</t>
  </si>
  <si>
    <t>31/03/16</t>
  </si>
  <si>
    <t>*פז נפט אגח ג- פז חברת הנפט בע"מ</t>
  </si>
  <si>
    <t>1114073</t>
  </si>
  <si>
    <t>1363</t>
  </si>
  <si>
    <t>*פז נפט אגח ד- פז חברת הנפט בע"מ</t>
  </si>
  <si>
    <t>1132505</t>
  </si>
  <si>
    <t>04/02/16</t>
  </si>
  <si>
    <t>דה זראסאי אג ג- דה זראסאי גרופ לטד</t>
  </si>
  <si>
    <t>1137975</t>
  </si>
  <si>
    <t>1604</t>
  </si>
  <si>
    <t>25/05/16</t>
  </si>
  <si>
    <t>דה זראסאי אגח ב- דה זראסאי גרופ לטד</t>
  </si>
  <si>
    <t>1131028</t>
  </si>
  <si>
    <t>14/03/16</t>
  </si>
  <si>
    <t>הראל הנפקות יב ש- הראל ביטוח מימון והנפקות בע"מ</t>
  </si>
  <si>
    <t>1138163</t>
  </si>
  <si>
    <t>03/04/16</t>
  </si>
  <si>
    <t>הראל הנפקות יג ש- הראל ביטוח מימון והנפקות בע"מ</t>
  </si>
  <si>
    <t>1138171</t>
  </si>
  <si>
    <t>כללביט אגח י'- כללביט מימון בע"מ</t>
  </si>
  <si>
    <t>1136068</t>
  </si>
  <si>
    <t>19/01/16</t>
  </si>
  <si>
    <t>מויניאן אגח א- מויניאן לימיטד</t>
  </si>
  <si>
    <t>1135656</t>
  </si>
  <si>
    <t>1643</t>
  </si>
  <si>
    <t>18/11/15</t>
  </si>
  <si>
    <t>לייטסטון אגח א- לייטסטון אנטרפרייזס לימיטד</t>
  </si>
  <si>
    <t>1133891</t>
  </si>
  <si>
    <t>1630</t>
  </si>
  <si>
    <t>סלקום אגח ה- סלקום ישראל בע"מ</t>
  </si>
  <si>
    <t>1113661</t>
  </si>
  <si>
    <t>10/08/16</t>
  </si>
  <si>
    <t>מגה אור אגח ה- מגה אור החזקות בע"מ</t>
  </si>
  <si>
    <t>1132687</t>
  </si>
  <si>
    <t>קרדן רכב אגח ח- קרדן רכב בע"מ</t>
  </si>
  <si>
    <t>4590147</t>
  </si>
  <si>
    <t>459</t>
  </si>
  <si>
    <t>21/01/16</t>
  </si>
  <si>
    <t>דה לסר ה- דה לסר גרופ לימיטד</t>
  </si>
  <si>
    <t>1135664</t>
  </si>
  <si>
    <t>28/07/16</t>
  </si>
  <si>
    <t>דלשה קפיטל אגחב- דלשה קפיטל</t>
  </si>
  <si>
    <t>1137314</t>
  </si>
  <si>
    <t>12950</t>
  </si>
  <si>
    <t>A3</t>
  </si>
  <si>
    <t>13/01/16</t>
  </si>
  <si>
    <t>אלדן תחבורה  א- אלדן בע"מ</t>
  </si>
  <si>
    <t>1134840</t>
  </si>
  <si>
    <t>10503</t>
  </si>
  <si>
    <t>24/05/16</t>
  </si>
  <si>
    <t>אלדן תחבורה  ב- אלדן בע"מ</t>
  </si>
  <si>
    <t>1138254</t>
  </si>
  <si>
    <t>13/04/16</t>
  </si>
  <si>
    <t>בזן אגח ה- בתי זקוק לנפט בע"מ</t>
  </si>
  <si>
    <t>2590388</t>
  </si>
  <si>
    <t>בזן אגח ו- בתי זקוק לנפט בע"מ</t>
  </si>
  <si>
    <t>2590396</t>
  </si>
  <si>
    <t>20/12/15</t>
  </si>
  <si>
    <t>סה"כ אחר</t>
  </si>
  <si>
    <t>סה"כ תל אביב 25</t>
  </si>
  <si>
    <t>סה"כ תל אביב 75</t>
  </si>
  <si>
    <t>סה"כ מניות היתר</t>
  </si>
  <si>
    <t>סה"כ call 001 אופציות</t>
  </si>
  <si>
    <t>סה"כ שמחקות מדדי מניות בישראל</t>
  </si>
  <si>
    <t>פסגות סל ג תא 100- פסגות תעודות סל בע"מ לשעבר תאלי</t>
  </si>
  <si>
    <t>1096593</t>
  </si>
  <si>
    <t>1108</t>
  </si>
  <si>
    <t>קסםסמ 33 תא 100- קסם תעודות סל ומוצרי מדדים בע"מ</t>
  </si>
  <si>
    <t>1117266</t>
  </si>
  <si>
    <t>1224</t>
  </si>
  <si>
    <t>תכלית גלובל י' יתר 120- תכלית גלובל בע"מ</t>
  </si>
  <si>
    <t>1108679</t>
  </si>
  <si>
    <t>1336</t>
  </si>
  <si>
    <t>100 תכלית סל א ת"א- תכלית תעודות סל בע"מ</t>
  </si>
  <si>
    <t>1091818</t>
  </si>
  <si>
    <t>1223</t>
  </si>
  <si>
    <t>הראל סל ב' ת"א 100- הראל סל בע"מ</t>
  </si>
  <si>
    <t>1113232</t>
  </si>
  <si>
    <t>1523</t>
  </si>
  <si>
    <t>120 קסם סמ לג יתר- קסם תעודות סל ומוצרי מדדים בע"מ</t>
  </si>
  <si>
    <t>1103167</t>
  </si>
  <si>
    <t>סה"כ שמחקות מדדי מניות בחו"ל</t>
  </si>
  <si>
    <t>סה"כ שמחקות מדדים אחרים בישראל</t>
  </si>
  <si>
    <t>פסגות סל בונד 60- פסגות תעודות סל מדדים בע"מ</t>
  </si>
  <si>
    <t>1109420</t>
  </si>
  <si>
    <t>1446</t>
  </si>
  <si>
    <t>תכלית מר טו בונד 60- תכלית מורכבות בע"מ</t>
  </si>
  <si>
    <t>1109362</t>
  </si>
  <si>
    <t>1475</t>
  </si>
  <si>
    <t>הראל סל ד' תל בונד 60- הראל סל בע"מ</t>
  </si>
  <si>
    <t>1113257</t>
  </si>
  <si>
    <t>הראל סל יג תל-בונד 40- הראל סל בע"מ</t>
  </si>
  <si>
    <t>1113760</t>
  </si>
  <si>
    <t>פסגות סל תל בונד 20 סד-2- פסגות מוצרי מדדים בע"מ</t>
  </si>
  <si>
    <t>1101443</t>
  </si>
  <si>
    <t>1249</t>
  </si>
  <si>
    <t>פסגות סל בונד 40- פסגות תעודות סל מדדים בע"מ</t>
  </si>
  <si>
    <t>1109412</t>
  </si>
  <si>
    <t>פסגות סל תל בונד 60 סד  רפד- פסגות תעודות סל מדדים בע"מ</t>
  </si>
  <si>
    <t>1134550</t>
  </si>
  <si>
    <t>קסם סמ סד בונד 60- קסם תעודות סל ומוצרי מדדים בע"מ</t>
  </si>
  <si>
    <t>1109248</t>
  </si>
  <si>
    <t>קסם פח בונדשקלי- קסם תעודות סל ומוצרי מדדים בע"מ</t>
  </si>
  <si>
    <t>1116334</t>
  </si>
  <si>
    <t>קסם תל בונד 20- קסם תעודות סל ומוצרי מדדים בע"מ</t>
  </si>
  <si>
    <t>1101633</t>
  </si>
  <si>
    <t>תכלית גל מה בונד שקל- תכלית גלובל בע"מ</t>
  </si>
  <si>
    <t>1116250</t>
  </si>
  <si>
    <t>תכלית מר יד בונד 40- תכלית מורכבות בע"מ</t>
  </si>
  <si>
    <t>1109354</t>
  </si>
  <si>
    <t>סה"כ שמחקות מדדים אחרים בחו"ל</t>
  </si>
  <si>
    <t>סה"כ short</t>
  </si>
  <si>
    <t>סה"כ שמחקות מדדי מניות</t>
  </si>
  <si>
    <t>Daiwa ETF Nikkei 225- Daiwa ETF</t>
  </si>
  <si>
    <t>JP3027640006</t>
  </si>
  <si>
    <t>NASDAQ</t>
  </si>
  <si>
    <t>11121</t>
  </si>
  <si>
    <t>Diversified Financials</t>
  </si>
  <si>
    <t>Dow Jones Stoxx600- Dow  Jones STOXX 600  Source ITF</t>
  </si>
  <si>
    <t>IE00B60SWW18</t>
  </si>
  <si>
    <t>FWB</t>
  </si>
  <si>
    <t>25010</t>
  </si>
  <si>
    <t>Ishares Japan Hedge- ISHARES MSCI JAPAN</t>
  </si>
  <si>
    <t>US46434V8862</t>
  </si>
  <si>
    <t>20060</t>
  </si>
  <si>
    <t>S&amp;P 500 SOURCE- S&amp;P 500</t>
  </si>
  <si>
    <t>IE00B3YCGJ38</t>
  </si>
  <si>
    <t>10369</t>
  </si>
  <si>
    <t>Vanguard Emrg mkt et- VANGUARD EMERGING</t>
  </si>
  <si>
    <t>US9220428588</t>
  </si>
  <si>
    <t>NYSE</t>
  </si>
  <si>
    <t>10458</t>
  </si>
  <si>
    <t>סה"כ שמחקות מדדים אחרים</t>
  </si>
  <si>
    <t>Ahye Fp Equity- Amundi etf</t>
  </si>
  <si>
    <t>FR0011494822</t>
  </si>
  <si>
    <t>12772</t>
  </si>
  <si>
    <t>Db X-Tr II Crs5- DB x TRACKERS</t>
  </si>
  <si>
    <t>LU0290359032</t>
  </si>
  <si>
    <t>12104</t>
  </si>
  <si>
    <t>ISHARES MARKIT IBOXX- ISHARES MARKIT IBOXX</t>
  </si>
  <si>
    <t>IE0032895942</t>
  </si>
  <si>
    <t>12389</t>
  </si>
  <si>
    <t>ISHARES EMER MKTS- ISHARES MSCI EMER</t>
  </si>
  <si>
    <t>IE00B6TLBW47</t>
  </si>
  <si>
    <t>20059</t>
  </si>
  <si>
    <t>Ishares markit iboxx $ hy- Ishares_BlackRock _ US</t>
  </si>
  <si>
    <t>IE00B4PY7Y77</t>
  </si>
  <si>
    <t>20090</t>
  </si>
  <si>
    <t>spdr barclays high yield- SPDR - State Street Global Advisors</t>
  </si>
  <si>
    <t>US78464A4177</t>
  </si>
  <si>
    <t>22040</t>
  </si>
  <si>
    <t>Spdr emerging bond- SPDR BARCLAYS</t>
  </si>
  <si>
    <t>IE00B4613386</t>
  </si>
  <si>
    <t>12423</t>
  </si>
  <si>
    <t>Vanguard shortterm bnd etf- VANGUARD</t>
  </si>
  <si>
    <t>US92206C4096</t>
  </si>
  <si>
    <t>10457</t>
  </si>
  <si>
    <t>סה"כ תעודות השתתפות בקרנות נאמנות בישראל</t>
  </si>
  <si>
    <t>סה"כ תעודות השתתפות בקרנות נאמנות בחו"ל</t>
  </si>
  <si>
    <t>Neuber Berman hy bond- Neuberger Berman</t>
  </si>
  <si>
    <t>IE00B8QBJF01</t>
  </si>
  <si>
    <t>11100</t>
  </si>
  <si>
    <t>Other</t>
  </si>
  <si>
    <t>B</t>
  </si>
  <si>
    <t>Ubs Lux Bnd- UBS LUXEM</t>
  </si>
  <si>
    <t>LU0396367608</t>
  </si>
  <si>
    <t>10441</t>
  </si>
  <si>
    <t>לא מדורג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</si>
  <si>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</si>
  <si>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</si>
  <si>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</si>
  <si>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</si>
  <si>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</si>
  <si>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</si>
  <si>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</si>
  <si>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</si>
  <si>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</si>
  <si>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</si>
  <si>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</si>
  <si>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</si>
  <si>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</si>
  <si>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</si>
  <si>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</si>
  <si>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</si>
  <si>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</si>
  <si>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</si>
  <si>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</si>
  <si>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</si>
  <si>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</si>
  <si>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</si>
  <si>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אגח 6 רמ- מקורות חברת מים בע"מ</t>
  </si>
  <si>
    <t>1100908</t>
  </si>
  <si>
    <t>1150</t>
  </si>
  <si>
    <t>23/09/16</t>
  </si>
  <si>
    <t>מקורות אגח 8 רמ- מקורות חברת מים בע"מ</t>
  </si>
  <si>
    <t>1124346</t>
  </si>
  <si>
    <t>22/09/16</t>
  </si>
  <si>
    <t>מתם מרכז תעשיות מדע חיפה אגח א לס- מת"ם - מרכז תעשיות מדע חיפה בע"מ</t>
  </si>
  <si>
    <t>1138999</t>
  </si>
  <si>
    <t>1666</t>
  </si>
  <si>
    <t>Aa2</t>
  </si>
  <si>
    <t>*גורם 32</t>
  </si>
  <si>
    <t>443862</t>
  </si>
  <si>
    <t>2250</t>
  </si>
  <si>
    <t>סה"כ אג"ח קונצרני של חברות ישראליות</t>
  </si>
  <si>
    <t>סה"כ אג"ח קונצרני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</si>
  <si>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</si>
  <si>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</si>
  <si>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</si>
  <si>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</si>
  <si>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</si>
  <si>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</si>
  <si>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</si>
  <si>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</si>
  <si>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</si>
  <si>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</si>
  <si>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מטבע</t>
  </si>
  <si>
    <t>FWD CCY\ILS 20160713 USD\ILS 3.8616000 20161013- בנק לאומי לישראל בע"מ</t>
  </si>
  <si>
    <t>90002120</t>
  </si>
  <si>
    <t>13/07/16</t>
  </si>
  <si>
    <t>FWD CCY\ILS 20160713 USD\ILS 3.8700000 20161013- בנק לאומי לישראל בע"מ</t>
  </si>
  <si>
    <t>90002119</t>
  </si>
  <si>
    <t>FWD CCY\ILS 20160719 USD\ILS 3.8493000 20161027- בנק לאומי לישראל בע"מ</t>
  </si>
  <si>
    <t>90002145</t>
  </si>
  <si>
    <t>19/07/16</t>
  </si>
  <si>
    <t>FWD CCY\ILS 20160721 USD\ILS 3.8460000 20161027- בנק לאומי לישראל בע"מ</t>
  </si>
  <si>
    <t>90002173</t>
  </si>
  <si>
    <t>21/07/16</t>
  </si>
  <si>
    <t>FWD CCY\ILS 20160801 EUR\ILS 4.2600000 20161005- בנק לאומי לישראל בע"מ</t>
  </si>
  <si>
    <t>90002223</t>
  </si>
  <si>
    <t>FWD CCY\ILS 20160919 USD\ILS 3.7652000 20161221- בנק לאומי לישראל בע"מ</t>
  </si>
  <si>
    <t>90002463</t>
  </si>
  <si>
    <t>19/09/16</t>
  </si>
  <si>
    <t>FWD CCY\ILS 20160920 USD\ILS 3.7660000 20161222- בנק לאומי לישראל בע"מ</t>
  </si>
  <si>
    <t>90002500</t>
  </si>
  <si>
    <t>FWD CCY\ILS 20160928 USD\ILS 3.7422000 20170103- בנק לאומי לישראל בע"מ</t>
  </si>
  <si>
    <t>90002560</t>
  </si>
  <si>
    <t>28/09/16</t>
  </si>
  <si>
    <t>FWD CCY\ILS 20160929 EUR\ILS 4.2120000 20161005 SP- בנק לאומי לישראל בע"מ</t>
  </si>
  <si>
    <t>90002564</t>
  </si>
  <si>
    <t>FWD CCY\ILS 20160929 EUR\ILS 4.2201000 20170105- בנק לאומי לישראל בע"מ</t>
  </si>
  <si>
    <t>90002565</t>
  </si>
  <si>
    <t>FWD CCY\ILS 20160929 USD\ILS 3.7466000 20170103- בנק לאומי לישראל בע"מ</t>
  </si>
  <si>
    <t>90002569</t>
  </si>
  <si>
    <t>FWD CCY\ILS 20160929 USD\ILS 3.7470000 20170103- בנק לאומי לישראל בע"מ</t>
  </si>
  <si>
    <t>90002566</t>
  </si>
  <si>
    <t>FWD CCY\CCY 20160804 EUR\USD 1.1176700 20161102- בנק לאומי לישראל בע"מ</t>
  </si>
  <si>
    <t>90002249</t>
  </si>
  <si>
    <t>04/08/16</t>
  </si>
  <si>
    <t>FWD CCY\CCY 20160825 EUR\USD 1.1316000 20161102- בנק לאומי לישראל בע"מ</t>
  </si>
  <si>
    <t>90002352</t>
  </si>
  <si>
    <t>25/08/16</t>
  </si>
  <si>
    <t>FWD CCY\CCY 20160901 EUR\USD 1.1178900 20161102- בנק לאומי לישראל בע"מ</t>
  </si>
  <si>
    <t>90002374</t>
  </si>
  <si>
    <t>01/09/16</t>
  </si>
  <si>
    <t>FWD CCY\CCY 20160908 GBP\USD 1.3375050 20161213- בנק לאומי לישראל בע"מ</t>
  </si>
  <si>
    <t>90002408</t>
  </si>
  <si>
    <t>08/09/16</t>
  </si>
  <si>
    <t>FWD CCY\CCY 20160921 EUR\USD 1.1167000 20161102- בנק לאומי לישראל בע"מ</t>
  </si>
  <si>
    <t>90002508</t>
  </si>
  <si>
    <t>פורוורד ריבית</t>
  </si>
  <si>
    <t>404626</t>
  </si>
  <si>
    <t>31/12/15</t>
  </si>
  <si>
    <t>4392</t>
  </si>
  <si>
    <t>30/06/15</t>
  </si>
  <si>
    <t>סה"כ כנגד חסכון עמיתים/מבוטחים</t>
  </si>
  <si>
    <t>סה"כ מבוטחות במשכנתא או תיקי משכנתאות</t>
  </si>
  <si>
    <t>גורם 01</t>
  </si>
  <si>
    <t>לא</t>
  </si>
  <si>
    <t>29994005</t>
  </si>
  <si>
    <t>סה"כ מובטחות בערבות בנקאית</t>
  </si>
  <si>
    <t>סה"כ מובטחות בבטחונות אחרים</t>
  </si>
  <si>
    <t>*גורם 33</t>
  </si>
  <si>
    <t>425769</t>
  </si>
  <si>
    <t>4563</t>
  </si>
  <si>
    <t>4693</t>
  </si>
  <si>
    <t>גורם 07</t>
  </si>
  <si>
    <t>90150400</t>
  </si>
  <si>
    <t>Moodys</t>
  </si>
  <si>
    <t>גורם 30</t>
  </si>
  <si>
    <t>392454</t>
  </si>
  <si>
    <t>גורם 37</t>
  </si>
  <si>
    <t>379497</t>
  </si>
  <si>
    <t>גורם 47</t>
  </si>
  <si>
    <t>439560</t>
  </si>
  <si>
    <t>4854</t>
  </si>
  <si>
    <t>גורם 76</t>
  </si>
  <si>
    <t>414968</t>
  </si>
  <si>
    <t>גורם 81</t>
  </si>
  <si>
    <t>כן</t>
  </si>
  <si>
    <t>429027</t>
  </si>
  <si>
    <t>גורם 68</t>
  </si>
  <si>
    <t>385055</t>
  </si>
  <si>
    <t>גורם 70</t>
  </si>
  <si>
    <t>4647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</si>
  <si>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</si>
  <si>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</si>
  <si>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</si>
  <si>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</si>
  <si>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</si>
  <si>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</si>
  <si>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</si>
  <si>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גורם 65</t>
  </si>
  <si>
    <t>398372</t>
  </si>
  <si>
    <t>401058</t>
  </si>
  <si>
    <t>405727</t>
  </si>
  <si>
    <t>גורם 79</t>
  </si>
  <si>
    <t>397492</t>
  </si>
  <si>
    <t>407656</t>
  </si>
  <si>
    <t>411923</t>
  </si>
  <si>
    <t>416271</t>
  </si>
  <si>
    <t>426550</t>
  </si>
  <si>
    <t>433604</t>
  </si>
  <si>
    <t>435942</t>
  </si>
  <si>
    <t>439935</t>
  </si>
  <si>
    <t>4858</t>
  </si>
  <si>
    <t>גורם 86</t>
  </si>
  <si>
    <t>415761</t>
  </si>
  <si>
    <t>S&amp;P</t>
  </si>
  <si>
    <t>445549</t>
  </si>
  <si>
    <t>גורם 84</t>
  </si>
  <si>
    <t>404555</t>
  </si>
  <si>
    <t>BBB-</t>
  </si>
  <si>
    <t>סה"כ נקוב במט"ח</t>
  </si>
  <si>
    <t>סה"כ צמודי מט"ח</t>
  </si>
  <si>
    <t>סה"כ מניב</t>
  </si>
  <si>
    <t>סה"כ לא מניב</t>
  </si>
  <si>
    <t>זכאים</t>
  </si>
  <si>
    <t>28080000</t>
  </si>
  <si>
    <t>זכאים מס עמיתים</t>
  </si>
  <si>
    <t>28200000</t>
  </si>
  <si>
    <t>חייבים</t>
  </si>
  <si>
    <t>27960000</t>
  </si>
  <si>
    <t>עו'ש(לקבל)</t>
  </si>
  <si>
    <t>1111111111</t>
  </si>
  <si>
    <t>עו'ש(לשלם)</t>
  </si>
  <si>
    <t>מ.ק.מ 1016 פדיון 6.10.2016(פדיון לקבל)</t>
  </si>
  <si>
    <t>8161010</t>
  </si>
  <si>
    <t>ממשל צמודה 0923(ריבית לקבל)</t>
  </si>
  <si>
    <t>ממשלתי צמודה 922(ריבית לקבל)</t>
  </si>
  <si>
    <t>פניקס הון אגח ב(ריבית לקבל)</t>
  </si>
  <si>
    <t>דיסקונט שה 1-הפך סחיר 69100950(ריבית לקבל)</t>
  </si>
  <si>
    <t>לאומי התחייבות COCO 400(ריבית לקבל)</t>
  </si>
  <si>
    <t>מזרחי טפחות אגח א'(ריבית לקבל)</t>
  </si>
  <si>
    <t>גזית גלוב אגח י(פדיון לקבל)</t>
  </si>
  <si>
    <t>גזית גלוב אגח י(ריבית לקבל)</t>
  </si>
  <si>
    <t>דלשה קפיטל אגחב(ריבית לקבל)</t>
  </si>
  <si>
    <t>*גב ים סד ה (7590094) 27.3.2007(ריבית לקבל)</t>
  </si>
  <si>
    <t>ISHARES MARKIT IBOXX(דיבידנד לקבל)</t>
  </si>
  <si>
    <t>70697883</t>
  </si>
  <si>
    <t>בנק לאומי</t>
  </si>
  <si>
    <t>בזק 12.2016</t>
  </si>
  <si>
    <t xml:space="preserve">דן באר שבע </t>
  </si>
  <si>
    <t xml:space="preserve">איגודן </t>
  </si>
  <si>
    <t xml:space="preserve">בזק 6.2017 </t>
  </si>
  <si>
    <t>זמורות EDF</t>
  </si>
  <si>
    <t>PANDA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</si>
</sst>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  <numFmt numFmtId="167" formatCode="mmm\-yyyy"/>
  </numFmts>
  <fonts count="20">
    <font>
      <sz val="10"/>
      <name val="Arial"/>
      <charset val="177"/>
    </font>
    <font>
      <sz val="11"/>
      <color theme="1"/>
      <name val="Arial"/>
      <family val="2"/>
      <charset val="177"/>
      <scheme val="minor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2">
    <xf numFmtId="0" fontId="0" fillId="0" borderId="0"/>
    <xf numFmtId="0" fontId="2" fillId="0" borderId="0"/>
    <xf numFmtId="0" fontId="11" fillId="0" borderId="0" applyNumberFormat="0" applyFill="0" applyBorder="0" applyAlignment="0" applyProtection="0">
      <alignment vertical="top"/>
      <protection locked="0"/>
    </xf>
    <xf numFmtId="164" fontId="16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17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2" fillId="0" borderId="0"/>
    <xf numFmtId="0" fontId="16" fillId="0" borderId="0"/>
    <xf numFmtId="9" fontId="16" fillId="0" borderId="0" applyFont="0" applyFill="0" applyBorder="0" applyAlignment="0" applyProtection="0"/>
    <xf numFmtId="166" fontId="18" fillId="0" borderId="0" applyFill="0" applyBorder="0" applyProtection="0">
      <alignment horizontal="right"/>
    </xf>
    <xf numFmtId="0" fontId="1" fillId="0" borderId="0"/>
  </cellStyleXfs>
  <cellXfs count="102">
    <xf numFmtId="0" fontId="0" fillId="0" borderId="0" xfId="0"/>
    <xf numFmtId="0" fontId="3" fillId="0" borderId="0" xfId="1" applyFont="1" applyAlignment="1">
      <alignment horizontal="center"/>
    </xf>
    <xf numFmtId="0" fontId="4" fillId="0" borderId="0" xfId="1" applyFont="1" applyAlignment="1">
      <alignment horizontal="right"/>
    </xf>
    <xf numFmtId="0" fontId="6" fillId="0" borderId="0" xfId="1" applyFont="1" applyAlignment="1">
      <alignment horizontal="center" vertical="center" wrapText="1"/>
    </xf>
    <xf numFmtId="49" fontId="7" fillId="2" borderId="2" xfId="1" applyNumberFormat="1" applyFont="1" applyFill="1" applyBorder="1" applyAlignment="1">
      <alignment horizontal="center" vertical="center" wrapText="1" readingOrder="2"/>
    </xf>
    <xf numFmtId="0" fontId="9" fillId="0" borderId="5" xfId="1" applyFont="1" applyBorder="1" applyAlignment="1">
      <alignment horizontal="center"/>
    </xf>
    <xf numFmtId="0" fontId="10" fillId="0" borderId="0" xfId="1" applyFont="1" applyAlignment="1">
      <alignment horizontal="center" wrapText="1"/>
    </xf>
    <xf numFmtId="49" fontId="8" fillId="2" borderId="3" xfId="0" applyNumberFormat="1" applyFont="1" applyFill="1" applyBorder="1" applyAlignment="1">
      <alignment horizontal="center" wrapText="1"/>
    </xf>
    <xf numFmtId="0" fontId="9" fillId="0" borderId="0" xfId="1" applyFont="1" applyBorder="1" applyAlignment="1">
      <alignment horizontal="center"/>
    </xf>
    <xf numFmtId="0" fontId="12" fillId="0" borderId="0" xfId="2" applyFont="1" applyFill="1" applyBorder="1" applyAlignment="1" applyProtection="1">
      <alignment horizontal="center" readingOrder="2"/>
    </xf>
    <xf numFmtId="0" fontId="11" fillId="0" borderId="0" xfId="2" applyFill="1" applyBorder="1" applyAlignment="1" applyProtection="1">
      <alignment horizontal="center" readingOrder="2"/>
    </xf>
    <xf numFmtId="0" fontId="13" fillId="0" borderId="0" xfId="0" applyFont="1" applyAlignment="1">
      <alignment horizontal="right" readingOrder="2"/>
    </xf>
    <xf numFmtId="0" fontId="3" fillId="0" borderId="0" xfId="1" applyFont="1" applyAlignment="1">
      <alignment horizontal="right"/>
    </xf>
    <xf numFmtId="0" fontId="8" fillId="2" borderId="7" xfId="1" applyFont="1" applyFill="1" applyBorder="1" applyAlignment="1">
      <alignment horizontal="center" vertical="center" wrapText="1"/>
    </xf>
    <xf numFmtId="0" fontId="8" fillId="2" borderId="1" xfId="1" applyFont="1" applyFill="1" applyBorder="1" applyAlignment="1">
      <alignment horizontal="center" vertical="center" wrapText="1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14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8" fillId="2" borderId="2" xfId="0" applyNumberFormat="1" applyFont="1" applyFill="1" applyBorder="1" applyAlignment="1">
      <alignment horizontal="center" wrapText="1"/>
    </xf>
    <xf numFmtId="0" fontId="10" fillId="0" borderId="0" xfId="0" applyFont="1" applyAlignment="1">
      <alignment horizontal="center" wrapText="1"/>
    </xf>
    <xf numFmtId="0" fontId="8" fillId="2" borderId="10" xfId="0" applyFont="1" applyFill="1" applyBorder="1" applyAlignment="1">
      <alignment horizontal="right" wrapText="1"/>
    </xf>
    <xf numFmtId="49" fontId="8" fillId="2" borderId="5" xfId="0" applyNumberFormat="1" applyFont="1" applyFill="1" applyBorder="1" applyAlignment="1">
      <alignment horizont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3" borderId="3" xfId="0" applyNumberFormat="1" applyFont="1" applyFill="1" applyBorder="1" applyAlignment="1">
      <alignment horizontal="center" vertical="center" wrapText="1"/>
    </xf>
    <xf numFmtId="3" fontId="8" fillId="3" borderId="4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3" fontId="9" fillId="2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wrapText="1"/>
    </xf>
    <xf numFmtId="49" fontId="8" fillId="2" borderId="4" xfId="0" applyNumberFormat="1" applyFont="1" applyFill="1" applyBorder="1" applyAlignment="1">
      <alignment horizontal="center" wrapText="1"/>
    </xf>
    <xf numFmtId="0" fontId="8" fillId="0" borderId="0" xfId="0" applyFont="1" applyAlignment="1">
      <alignment horizont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49" fontId="7" fillId="2" borderId="17" xfId="1" applyNumberFormat="1" applyFont="1" applyFill="1" applyBorder="1" applyAlignment="1">
      <alignment horizontal="center" vertical="center" wrapText="1" readingOrder="2"/>
    </xf>
    <xf numFmtId="0" fontId="8" fillId="3" borderId="3" xfId="0" applyFont="1" applyFill="1" applyBorder="1" applyAlignment="1">
      <alignment horizontal="center" vertical="center" wrapText="1"/>
    </xf>
    <xf numFmtId="0" fontId="8" fillId="2" borderId="18" xfId="0" applyFont="1" applyFill="1" applyBorder="1" applyAlignment="1">
      <alignment horizontal="center" vertical="center" wrapText="1"/>
    </xf>
    <xf numFmtId="0" fontId="9" fillId="2" borderId="17" xfId="0" applyFont="1" applyFill="1" applyBorder="1" applyAlignment="1">
      <alignment horizontal="center" vertical="center" wrapText="1"/>
    </xf>
    <xf numFmtId="0" fontId="9" fillId="2" borderId="19" xfId="0" applyFont="1" applyFill="1" applyBorder="1" applyAlignment="1">
      <alignment horizontal="center" vertical="center" wrapText="1"/>
    </xf>
    <xf numFmtId="49" fontId="8" fillId="2" borderId="17" xfId="0" applyNumberFormat="1" applyFont="1" applyFill="1" applyBorder="1" applyAlignment="1">
      <alignment horizontal="center" wrapText="1"/>
    </xf>
    <xf numFmtId="49" fontId="8" fillId="2" borderId="20" xfId="0" applyNumberFormat="1" applyFont="1" applyFill="1" applyBorder="1" applyAlignment="1">
      <alignment horizontal="center" wrapText="1"/>
    </xf>
    <xf numFmtId="0" fontId="8" fillId="2" borderId="21" xfId="0" applyFont="1" applyFill="1" applyBorder="1" applyAlignment="1">
      <alignment horizontal="right" wrapText="1"/>
    </xf>
    <xf numFmtId="0" fontId="9" fillId="2" borderId="4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9" fillId="2" borderId="6" xfId="0" applyFont="1" applyFill="1" applyBorder="1" applyAlignment="1">
      <alignment horizontal="center" vertical="center" wrapText="1"/>
    </xf>
    <xf numFmtId="49" fontId="8" fillId="2" borderId="22" xfId="0" applyNumberFormat="1" applyFont="1" applyFill="1" applyBorder="1" applyAlignment="1">
      <alignment horizontal="center" wrapText="1"/>
    </xf>
    <xf numFmtId="0" fontId="9" fillId="2" borderId="23" xfId="0" applyFont="1" applyFill="1" applyBorder="1" applyAlignment="1">
      <alignment horizontal="center" vertical="center" wrapText="1"/>
    </xf>
    <xf numFmtId="49" fontId="7" fillId="2" borderId="24" xfId="1" applyNumberFormat="1" applyFont="1" applyFill="1" applyBorder="1" applyAlignment="1">
      <alignment horizontal="center" vertical="center" wrapText="1" readingOrder="2"/>
    </xf>
    <xf numFmtId="3" fontId="8" fillId="2" borderId="25" xfId="0" applyNumberFormat="1" applyFont="1" applyFill="1" applyBorder="1" applyAlignment="1">
      <alignment horizontal="center" vertical="center" wrapText="1"/>
    </xf>
    <xf numFmtId="3" fontId="8" fillId="3" borderId="25" xfId="0" applyNumberFormat="1" applyFont="1" applyFill="1" applyBorder="1" applyAlignment="1">
      <alignment horizontal="center" vertical="center" wrapText="1"/>
    </xf>
    <xf numFmtId="3" fontId="8" fillId="2" borderId="26" xfId="0" applyNumberFormat="1" applyFont="1" applyFill="1" applyBorder="1" applyAlignment="1">
      <alignment horizontal="center" vertical="center" wrapText="1"/>
    </xf>
    <xf numFmtId="0" fontId="8" fillId="2" borderId="25" xfId="0" applyFont="1" applyFill="1" applyBorder="1" applyAlignment="1">
      <alignment horizontal="center" vertical="center" wrapText="1"/>
    </xf>
    <xf numFmtId="0" fontId="8" fillId="3" borderId="25" xfId="0" applyFont="1" applyFill="1" applyBorder="1" applyAlignment="1">
      <alignment horizontal="center" vertical="center" wrapText="1"/>
    </xf>
    <xf numFmtId="0" fontId="8" fillId="2" borderId="26" xfId="0" applyFont="1" applyFill="1" applyBorder="1" applyAlignment="1">
      <alignment horizontal="center" vertical="center" wrapText="1"/>
    </xf>
    <xf numFmtId="49" fontId="7" fillId="3" borderId="24" xfId="1" applyNumberFormat="1" applyFont="1" applyFill="1" applyBorder="1" applyAlignment="1">
      <alignment horizontal="center" vertical="center" wrapText="1" readingOrder="2"/>
    </xf>
    <xf numFmtId="0" fontId="9" fillId="0" borderId="3" xfId="0" applyFont="1" applyBorder="1" applyAlignment="1">
      <alignment horizontal="center"/>
    </xf>
    <xf numFmtId="0" fontId="8" fillId="2" borderId="27" xfId="0" applyFont="1" applyFill="1" applyBorder="1" applyAlignment="1">
      <alignment horizontal="center" vertical="center" wrapText="1"/>
    </xf>
    <xf numFmtId="0" fontId="8" fillId="2" borderId="13" xfId="0" applyFont="1" applyFill="1" applyBorder="1" applyAlignment="1">
      <alignment horizontal="center" vertical="center" wrapText="1"/>
    </xf>
    <xf numFmtId="49" fontId="8" fillId="2" borderId="0" xfId="0" applyNumberFormat="1" applyFont="1" applyFill="1" applyBorder="1" applyAlignment="1">
      <alignment horizontal="center" wrapText="1"/>
    </xf>
    <xf numFmtId="49" fontId="8" fillId="2" borderId="0" xfId="1" applyNumberFormat="1" applyFont="1" applyFill="1" applyBorder="1" applyAlignment="1">
      <alignment horizontal="center" wrapText="1"/>
    </xf>
    <xf numFmtId="0" fontId="2" fillId="0" borderId="0" xfId="1" applyFont="1" applyBorder="1" applyAlignment="1">
      <alignment horizontal="center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0" fontId="9" fillId="2" borderId="3" xfId="1" applyFont="1" applyFill="1" applyBorder="1" applyAlignment="1">
      <alignment horizontal="center" vertical="center" wrapText="1"/>
    </xf>
    <xf numFmtId="0" fontId="9" fillId="2" borderId="4" xfId="1" applyFont="1" applyFill="1" applyBorder="1" applyAlignment="1">
      <alignment horizontal="center" vertical="center" wrapText="1"/>
    </xf>
    <xf numFmtId="49" fontId="8" fillId="2" borderId="4" xfId="1" applyNumberFormat="1" applyFont="1" applyFill="1" applyBorder="1" applyAlignment="1">
      <alignment horizontal="center" wrapText="1"/>
    </xf>
    <xf numFmtId="49" fontId="8" fillId="2" borderId="23" xfId="0" applyNumberFormat="1" applyFont="1" applyFill="1" applyBorder="1" applyAlignment="1">
      <alignment horizontal="center" wrapText="1"/>
    </xf>
    <xf numFmtId="49" fontId="7" fillId="2" borderId="3" xfId="1" applyNumberFormat="1" applyFont="1" applyFill="1" applyBorder="1" applyAlignment="1">
      <alignment horizontal="center" vertical="center" wrapText="1" readingOrder="2"/>
    </xf>
    <xf numFmtId="49" fontId="7" fillId="2" borderId="3" xfId="1" applyNumberFormat="1" applyFont="1" applyFill="1" applyBorder="1" applyAlignment="1">
      <alignment horizontal="right" vertical="center" wrapText="1" readingOrder="2"/>
    </xf>
    <xf numFmtId="0" fontId="7" fillId="2" borderId="3" xfId="1" applyNumberFormat="1" applyFont="1" applyFill="1" applyBorder="1" applyAlignment="1">
      <alignment horizontal="right" vertical="center" wrapText="1" indent="1"/>
    </xf>
    <xf numFmtId="49" fontId="7" fillId="2" borderId="3" xfId="1" applyNumberFormat="1" applyFont="1" applyFill="1" applyBorder="1" applyAlignment="1">
      <alignment horizontal="right" vertical="center" wrapText="1" indent="3" readingOrder="2"/>
    </xf>
    <xf numFmtId="0" fontId="7" fillId="2" borderId="3" xfId="1" applyNumberFormat="1" applyFont="1" applyFill="1" applyBorder="1" applyAlignment="1">
      <alignment horizontal="right" vertical="center" wrapText="1" readingOrder="2"/>
    </xf>
    <xf numFmtId="0" fontId="7" fillId="2" borderId="3" xfId="1" applyNumberFormat="1" applyFont="1" applyFill="1" applyBorder="1" applyAlignment="1">
      <alignment horizontal="right" vertical="center" wrapText="1" indent="1" readingOrder="2"/>
    </xf>
    <xf numFmtId="0" fontId="8" fillId="3" borderId="3" xfId="1" applyFont="1" applyFill="1" applyBorder="1" applyAlignment="1">
      <alignment horizontal="right" wrapText="1"/>
    </xf>
    <xf numFmtId="0" fontId="4" fillId="0" borderId="0" xfId="0" applyFont="1" applyAlignment="1">
      <alignment wrapText="1"/>
    </xf>
    <xf numFmtId="4" fontId="19" fillId="4" borderId="0" xfId="0" applyNumberFormat="1" applyFont="1" applyFill="1"/>
    <xf numFmtId="4" fontId="0" fillId="0" borderId="0" xfId="0" applyNumberFormat="1" applyFont="1"/>
    <xf numFmtId="0" fontId="19" fillId="0" borderId="0" xfId="0" applyFont="1"/>
    <xf numFmtId="4" fontId="19" fillId="0" borderId="0" xfId="0" applyNumberFormat="1" applyFont="1"/>
    <xf numFmtId="0" fontId="2" fillId="0" borderId="0" xfId="0" applyFont="1"/>
    <xf numFmtId="4" fontId="0" fillId="0" borderId="0" xfId="0" applyNumberFormat="1" applyFont="1" applyBorder="1"/>
    <xf numFmtId="167" fontId="2" fillId="0" borderId="0" xfId="11" applyNumberFormat="1" applyFont="1" applyFill="1" applyBorder="1" applyAlignment="1"/>
    <xf numFmtId="167" fontId="1" fillId="0" borderId="0" xfId="11" applyNumberFormat="1"/>
    <xf numFmtId="0" fontId="5" fillId="2" borderId="28" xfId="1" applyFont="1" applyFill="1" applyBorder="1" applyAlignment="1">
      <alignment horizontal="center" vertical="center" wrapText="1"/>
    </xf>
    <xf numFmtId="0" fontId="5" fillId="2" borderId="29" xfId="1" applyFont="1" applyFill="1" applyBorder="1" applyAlignment="1">
      <alignment horizontal="center" vertical="center" wrapText="1"/>
    </xf>
    <xf numFmtId="0" fontId="5" fillId="2" borderId="1" xfId="1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 readingOrder="2"/>
    </xf>
    <xf numFmtId="0" fontId="5" fillId="2" borderId="9" xfId="0" applyFont="1" applyFill="1" applyBorder="1" applyAlignment="1">
      <alignment horizontal="center" vertical="center" wrapText="1" readingOrder="2"/>
    </xf>
    <xf numFmtId="0" fontId="15" fillId="2" borderId="11" xfId="0" applyFont="1" applyFill="1" applyBorder="1" applyAlignment="1">
      <alignment horizontal="center" vertical="center" wrapText="1" readingOrder="2"/>
    </xf>
    <xf numFmtId="0" fontId="2" fillId="0" borderId="12" xfId="0" applyFont="1" applyBorder="1" applyAlignment="1">
      <alignment horizontal="center" readingOrder="2"/>
    </xf>
    <xf numFmtId="0" fontId="2" fillId="0" borderId="13" xfId="0" applyFont="1" applyBorder="1" applyAlignment="1">
      <alignment horizontal="center" readingOrder="2"/>
    </xf>
    <xf numFmtId="0" fontId="15" fillId="2" borderId="14" xfId="0" applyFont="1" applyFill="1" applyBorder="1" applyAlignment="1">
      <alignment horizontal="center" vertical="center" wrapText="1" readingOrder="2"/>
    </xf>
    <xf numFmtId="0" fontId="2" fillId="0" borderId="15" xfId="0" applyFont="1" applyBorder="1" applyAlignment="1">
      <alignment horizontal="center" readingOrder="2"/>
    </xf>
    <xf numFmtId="0" fontId="2" fillId="0" borderId="16" xfId="0" applyFont="1" applyBorder="1" applyAlignment="1">
      <alignment horizontal="center" readingOrder="2"/>
    </xf>
    <xf numFmtId="0" fontId="15" fillId="2" borderId="15" xfId="0" applyFont="1" applyFill="1" applyBorder="1" applyAlignment="1">
      <alignment horizontal="center" vertical="center" wrapText="1" readingOrder="2"/>
    </xf>
    <xf numFmtId="0" fontId="15" fillId="2" borderId="16" xfId="0" applyFont="1" applyFill="1" applyBorder="1" applyAlignment="1">
      <alignment horizontal="center" vertical="center" wrapText="1" readingOrder="2"/>
    </xf>
    <xf numFmtId="0" fontId="5" fillId="2" borderId="14" xfId="0" applyFont="1" applyFill="1" applyBorder="1" applyAlignment="1">
      <alignment horizontal="center" vertical="center" wrapText="1" readingOrder="2"/>
    </xf>
    <xf numFmtId="0" fontId="5" fillId="2" borderId="15" xfId="0" applyFont="1" applyFill="1" applyBorder="1" applyAlignment="1">
      <alignment horizontal="center" vertical="center" wrapText="1" readingOrder="2"/>
    </xf>
    <xf numFmtId="0" fontId="5" fillId="2" borderId="16" xfId="0" applyFont="1" applyFill="1" applyBorder="1" applyAlignment="1">
      <alignment horizontal="center" vertical="center" wrapText="1" readingOrder="2"/>
    </xf>
  </cellXfs>
  <cellStyles count="12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 4" xfId="11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0"/>
  <sheetViews>
    <sheetView rightToLeft="1" tabSelected="1" workbookViewId="0">
      <selection activeCell="C11" sqref="C11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</row>
    <row r="3" spans="1:36">
      <c r="B3" s="2" t="s">
        <v>2</v>
      </c>
      <c r="C3" t="s">
        <v>191</v>
      </c>
    </row>
    <row r="4" spans="1:36">
      <c r="B4" s="2" t="s">
        <v>3</v>
      </c>
      <c r="C4" t="s">
        <v>192</v>
      </c>
    </row>
    <row r="5" spans="1:36">
      <c r="B5" s="77" t="s">
        <v>193</v>
      </c>
      <c r="C5" t="s">
        <v>194</v>
      </c>
    </row>
    <row r="6" spans="1:36" ht="26.25" customHeight="1">
      <c r="B6" s="86" t="s">
        <v>4</v>
      </c>
      <c r="C6" s="87"/>
      <c r="D6" s="88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8">
        <v>5135.6064304497104</v>
      </c>
      <c r="D11" s="78">
        <f>C11/$C$42*100</f>
        <v>9.7759793330603753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9">
        <v>18562.732808799999</v>
      </c>
      <c r="D13" s="79">
        <f t="shared" ref="D13:D22" si="0">C13/$C$42*100</f>
        <v>35.335435992134592</v>
      </c>
    </row>
    <row r="14" spans="1:36">
      <c r="A14" s="10" t="s">
        <v>13</v>
      </c>
      <c r="B14" s="73" t="s">
        <v>17</v>
      </c>
      <c r="C14" s="79">
        <v>0</v>
      </c>
      <c r="D14" s="79">
        <f t="shared" si="0"/>
        <v>0</v>
      </c>
    </row>
    <row r="15" spans="1:36">
      <c r="A15" s="10" t="s">
        <v>13</v>
      </c>
      <c r="B15" s="73" t="s">
        <v>18</v>
      </c>
      <c r="C15" s="79">
        <v>9259.6447059170005</v>
      </c>
      <c r="D15" s="79">
        <f t="shared" si="0"/>
        <v>17.626369252092346</v>
      </c>
    </row>
    <row r="16" spans="1:36">
      <c r="A16" s="10" t="s">
        <v>13</v>
      </c>
      <c r="B16" s="73" t="s">
        <v>19</v>
      </c>
      <c r="C16" s="79">
        <v>0</v>
      </c>
      <c r="D16" s="79">
        <f t="shared" si="0"/>
        <v>0</v>
      </c>
    </row>
    <row r="17" spans="1:4">
      <c r="A17" s="10" t="s">
        <v>13</v>
      </c>
      <c r="B17" s="73" t="s">
        <v>20</v>
      </c>
      <c r="C17" s="79">
        <v>16264.375176289001</v>
      </c>
      <c r="D17" s="79">
        <f t="shared" si="0"/>
        <v>30.960354486240931</v>
      </c>
    </row>
    <row r="18" spans="1:4">
      <c r="A18" s="10" t="s">
        <v>13</v>
      </c>
      <c r="B18" s="73" t="s">
        <v>21</v>
      </c>
      <c r="C18" s="79">
        <v>2666.411229498</v>
      </c>
      <c r="D18" s="79">
        <f t="shared" si="0"/>
        <v>5.075696789858946</v>
      </c>
    </row>
    <row r="19" spans="1:4">
      <c r="A19" s="10" t="s">
        <v>13</v>
      </c>
      <c r="B19" s="73" t="s">
        <v>22</v>
      </c>
      <c r="C19" s="79">
        <v>0</v>
      </c>
      <c r="D19" s="79">
        <f t="shared" si="0"/>
        <v>0</v>
      </c>
    </row>
    <row r="20" spans="1:4">
      <c r="A20" s="10" t="s">
        <v>13</v>
      </c>
      <c r="B20" s="73" t="s">
        <v>23</v>
      </c>
      <c r="C20" s="79">
        <v>0</v>
      </c>
      <c r="D20" s="79">
        <f t="shared" si="0"/>
        <v>0</v>
      </c>
    </row>
    <row r="21" spans="1:4">
      <c r="A21" s="10" t="s">
        <v>13</v>
      </c>
      <c r="B21" s="73" t="s">
        <v>24</v>
      </c>
      <c r="C21" s="79">
        <v>0</v>
      </c>
      <c r="D21" s="79">
        <f t="shared" si="0"/>
        <v>0</v>
      </c>
    </row>
    <row r="22" spans="1:4">
      <c r="A22" s="10" t="s">
        <v>13</v>
      </c>
      <c r="B22" s="73" t="s">
        <v>25</v>
      </c>
      <c r="C22" s="79">
        <v>0</v>
      </c>
      <c r="D22" s="79">
        <f t="shared" si="0"/>
        <v>0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9">
        <v>0</v>
      </c>
      <c r="D24" s="79">
        <f t="shared" ref="D24:D37" si="1">C24/$C$42*100</f>
        <v>0</v>
      </c>
    </row>
    <row r="25" spans="1:4">
      <c r="A25" s="10" t="s">
        <v>13</v>
      </c>
      <c r="B25" s="73" t="s">
        <v>28</v>
      </c>
      <c r="C25" s="79">
        <v>0</v>
      </c>
      <c r="D25" s="79">
        <f t="shared" si="1"/>
        <v>0</v>
      </c>
    </row>
    <row r="26" spans="1:4">
      <c r="A26" s="10" t="s">
        <v>13</v>
      </c>
      <c r="B26" s="73" t="s">
        <v>18</v>
      </c>
      <c r="C26" s="79">
        <v>235.955291617</v>
      </c>
      <c r="D26" s="79">
        <f t="shared" si="1"/>
        <v>0.44915709286002187</v>
      </c>
    </row>
    <row r="27" spans="1:4">
      <c r="A27" s="10" t="s">
        <v>13</v>
      </c>
      <c r="B27" s="73" t="s">
        <v>29</v>
      </c>
      <c r="C27" s="79">
        <v>0</v>
      </c>
      <c r="D27" s="79">
        <f t="shared" si="1"/>
        <v>0</v>
      </c>
    </row>
    <row r="28" spans="1:4">
      <c r="A28" s="10" t="s">
        <v>13</v>
      </c>
      <c r="B28" s="73" t="s">
        <v>30</v>
      </c>
      <c r="C28" s="79">
        <v>0</v>
      </c>
      <c r="D28" s="79">
        <f t="shared" si="1"/>
        <v>0</v>
      </c>
    </row>
    <row r="29" spans="1:4">
      <c r="A29" s="10" t="s">
        <v>13</v>
      </c>
      <c r="B29" s="73" t="s">
        <v>31</v>
      </c>
      <c r="C29" s="79">
        <v>0</v>
      </c>
      <c r="D29" s="79">
        <f t="shared" si="1"/>
        <v>0</v>
      </c>
    </row>
    <row r="30" spans="1:4">
      <c r="A30" s="10" t="s">
        <v>13</v>
      </c>
      <c r="B30" s="73" t="s">
        <v>32</v>
      </c>
      <c r="C30" s="79">
        <v>0</v>
      </c>
      <c r="D30" s="79">
        <f t="shared" si="1"/>
        <v>0</v>
      </c>
    </row>
    <row r="31" spans="1:4">
      <c r="A31" s="10" t="s">
        <v>13</v>
      </c>
      <c r="B31" s="73" t="s">
        <v>33</v>
      </c>
      <c r="C31" s="79">
        <v>68.781099566140554</v>
      </c>
      <c r="D31" s="79">
        <f t="shared" si="1"/>
        <v>0.13092954395356141</v>
      </c>
    </row>
    <row r="32" spans="1:4">
      <c r="A32" s="10" t="s">
        <v>13</v>
      </c>
      <c r="B32" s="73" t="s">
        <v>34</v>
      </c>
      <c r="C32" s="79">
        <v>0</v>
      </c>
      <c r="D32" s="79">
        <f t="shared" si="1"/>
        <v>0</v>
      </c>
    </row>
    <row r="33" spans="1:4">
      <c r="A33" s="10" t="s">
        <v>13</v>
      </c>
      <c r="B33" s="72" t="s">
        <v>35</v>
      </c>
      <c r="C33" s="79">
        <v>387.64495738601499</v>
      </c>
      <c r="D33" s="79">
        <f t="shared" si="1"/>
        <v>0.73790878317731745</v>
      </c>
    </row>
    <row r="34" spans="1:4">
      <c r="A34" s="10" t="s">
        <v>13</v>
      </c>
      <c r="B34" s="72" t="s">
        <v>36</v>
      </c>
      <c r="C34" s="79">
        <v>0</v>
      </c>
      <c r="D34" s="79">
        <f t="shared" si="1"/>
        <v>0</v>
      </c>
    </row>
    <row r="35" spans="1:4">
      <c r="A35" s="10" t="s">
        <v>13</v>
      </c>
      <c r="B35" s="72" t="s">
        <v>37</v>
      </c>
      <c r="C35" s="79">
        <v>0</v>
      </c>
      <c r="D35" s="79">
        <f t="shared" si="1"/>
        <v>0</v>
      </c>
    </row>
    <row r="36" spans="1:4">
      <c r="A36" s="10" t="s">
        <v>13</v>
      </c>
      <c r="B36" s="72" t="s">
        <v>38</v>
      </c>
      <c r="C36" s="79">
        <v>0</v>
      </c>
      <c r="D36" s="79">
        <f t="shared" si="1"/>
        <v>0</v>
      </c>
    </row>
    <row r="37" spans="1:4">
      <c r="A37" s="10" t="s">
        <v>13</v>
      </c>
      <c r="B37" s="72" t="s">
        <v>39</v>
      </c>
      <c r="C37" s="79">
        <v>-48.241640250000003</v>
      </c>
      <c r="D37" s="79">
        <f t="shared" si="1"/>
        <v>-9.1831273378095699E-2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9">
        <v>0</v>
      </c>
      <c r="D39" s="79">
        <f t="shared" ref="D39:D43" si="2">C39/$C$42*100</f>
        <v>0</v>
      </c>
    </row>
    <row r="40" spans="1:4">
      <c r="A40" s="10" t="s">
        <v>13</v>
      </c>
      <c r="B40" s="75" t="s">
        <v>42</v>
      </c>
      <c r="C40" s="79">
        <v>0</v>
      </c>
      <c r="D40" s="79">
        <f t="shared" si="2"/>
        <v>0</v>
      </c>
    </row>
    <row r="41" spans="1:4">
      <c r="A41" s="10" t="s">
        <v>13</v>
      </c>
      <c r="B41" s="75" t="s">
        <v>43</v>
      </c>
      <c r="C41" s="79">
        <v>0</v>
      </c>
      <c r="D41" s="79">
        <f t="shared" si="2"/>
        <v>0</v>
      </c>
    </row>
    <row r="42" spans="1:4">
      <c r="B42" s="75" t="s">
        <v>44</v>
      </c>
      <c r="C42" s="79">
        <v>52532.910059272865</v>
      </c>
      <c r="D42" s="79">
        <f t="shared" si="2"/>
        <v>100</v>
      </c>
    </row>
    <row r="43" spans="1:4">
      <c r="A43" s="10" t="s">
        <v>13</v>
      </c>
      <c r="B43" s="76" t="s">
        <v>45</v>
      </c>
      <c r="C43" s="79">
        <f>'יתרת התחייבות להשקעה'!C11</f>
        <v>168.40318502946468</v>
      </c>
      <c r="D43" s="79">
        <f t="shared" si="2"/>
        <v>0.32056702139564591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112</v>
      </c>
      <c r="D47">
        <v>3.7549999999999999</v>
      </c>
    </row>
    <row r="48" spans="1:4">
      <c r="C48" t="s">
        <v>116</v>
      </c>
      <c r="D48">
        <v>4.2144000000000004</v>
      </c>
    </row>
    <row r="49" spans="3:4">
      <c r="C49" t="s">
        <v>119</v>
      </c>
      <c r="D49">
        <v>4.8928000000000003</v>
      </c>
    </row>
    <row r="50" spans="3:4">
      <c r="C50" t="s">
        <v>195</v>
      </c>
      <c r="D50">
        <v>3.7003000000000001E-2</v>
      </c>
    </row>
  </sheetData>
  <sheetProtection sheet="1" objects="1" scenarios="1"/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5" spans="2:61">
      <c r="B5" s="77" t="s">
        <v>193</v>
      </c>
      <c r="C5" t="s">
        <v>194</v>
      </c>
    </row>
    <row r="6" spans="2:61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1"/>
    </row>
    <row r="7" spans="2:61" ht="26.25" customHeight="1">
      <c r="B7" s="99" t="s">
        <v>104</v>
      </c>
      <c r="C7" s="100"/>
      <c r="D7" s="100"/>
      <c r="E7" s="100"/>
      <c r="F7" s="100"/>
      <c r="G7" s="100"/>
      <c r="H7" s="100"/>
      <c r="I7" s="100"/>
      <c r="J7" s="100"/>
      <c r="K7" s="100"/>
      <c r="L7" s="101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0</v>
      </c>
      <c r="J11" s="25"/>
      <c r="K11" s="78">
        <v>0</v>
      </c>
      <c r="L11" s="78">
        <v>0</v>
      </c>
      <c r="BD11" s="16"/>
      <c r="BE11" s="19"/>
      <c r="BF11" s="16"/>
      <c r="BH11" s="16"/>
    </row>
    <row r="12" spans="2:61">
      <c r="B12" s="80" t="s">
        <v>196</v>
      </c>
      <c r="C12" s="16"/>
      <c r="D12" s="16"/>
      <c r="E12" s="16"/>
      <c r="G12" s="81">
        <v>0</v>
      </c>
      <c r="I12" s="81">
        <v>0</v>
      </c>
      <c r="K12" s="81">
        <v>0</v>
      </c>
      <c r="L12" s="81">
        <v>0</v>
      </c>
    </row>
    <row r="13" spans="2:61">
      <c r="B13" s="80" t="s">
        <v>706</v>
      </c>
      <c r="C13" s="16"/>
      <c r="D13" s="16"/>
      <c r="E13" s="16"/>
      <c r="G13" s="81">
        <v>0</v>
      </c>
      <c r="I13" s="81">
        <v>0</v>
      </c>
      <c r="K13" s="81">
        <v>0</v>
      </c>
      <c r="L13" s="81">
        <v>0</v>
      </c>
    </row>
    <row r="14" spans="2:61">
      <c r="B14" t="s">
        <v>207</v>
      </c>
      <c r="C14" t="s">
        <v>207</v>
      </c>
      <c r="D14" s="16"/>
      <c r="E14" t="s">
        <v>207</v>
      </c>
      <c r="F14" t="s">
        <v>207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61">
      <c r="B15" s="80" t="s">
        <v>707</v>
      </c>
      <c r="C15" s="16"/>
      <c r="D15" s="16"/>
      <c r="E15" s="16"/>
      <c r="G15" s="81">
        <v>0</v>
      </c>
      <c r="I15" s="81">
        <v>0</v>
      </c>
      <c r="K15" s="81">
        <v>0</v>
      </c>
      <c r="L15" s="81">
        <v>0</v>
      </c>
    </row>
    <row r="16" spans="2:61">
      <c r="B16" t="s">
        <v>207</v>
      </c>
      <c r="C16" t="s">
        <v>207</v>
      </c>
      <c r="D16" s="16"/>
      <c r="E16" t="s">
        <v>207</v>
      </c>
      <c r="F16" t="s">
        <v>207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708</v>
      </c>
      <c r="C17" s="16"/>
      <c r="D17" s="16"/>
      <c r="E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207</v>
      </c>
      <c r="C18" t="s">
        <v>207</v>
      </c>
      <c r="D18" s="16"/>
      <c r="E18" t="s">
        <v>207</v>
      </c>
      <c r="F18" t="s">
        <v>207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594</v>
      </c>
      <c r="C19" s="16"/>
      <c r="D19" s="16"/>
      <c r="E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207</v>
      </c>
      <c r="C20" t="s">
        <v>207</v>
      </c>
      <c r="D20" s="16"/>
      <c r="E20" t="s">
        <v>207</v>
      </c>
      <c r="F20" t="s">
        <v>207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212</v>
      </c>
      <c r="C21" s="16"/>
      <c r="D21" s="16"/>
      <c r="E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s="80" t="s">
        <v>706</v>
      </c>
      <c r="C22" s="16"/>
      <c r="D22" s="16"/>
      <c r="E22" s="16"/>
      <c r="G22" s="81">
        <v>0</v>
      </c>
      <c r="I22" s="81">
        <v>0</v>
      </c>
      <c r="K22" s="81">
        <v>0</v>
      </c>
      <c r="L22" s="81">
        <v>0</v>
      </c>
    </row>
    <row r="23" spans="2:12">
      <c r="B23" t="s">
        <v>207</v>
      </c>
      <c r="C23" t="s">
        <v>207</v>
      </c>
      <c r="D23" s="16"/>
      <c r="E23" t="s">
        <v>207</v>
      </c>
      <c r="F23" t="s">
        <v>207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  <c r="L23" s="79">
        <v>0</v>
      </c>
    </row>
    <row r="24" spans="2:12">
      <c r="B24" s="80" t="s">
        <v>708</v>
      </c>
      <c r="C24" s="16"/>
      <c r="D24" s="16"/>
      <c r="E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207</v>
      </c>
      <c r="C25" t="s">
        <v>207</v>
      </c>
      <c r="D25" s="16"/>
      <c r="E25" t="s">
        <v>207</v>
      </c>
      <c r="F25" t="s">
        <v>207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709</v>
      </c>
      <c r="C26" s="16"/>
      <c r="D26" s="16"/>
      <c r="E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207</v>
      </c>
      <c r="C27" t="s">
        <v>207</v>
      </c>
      <c r="D27" s="16"/>
      <c r="E27" t="s">
        <v>207</v>
      </c>
      <c r="F27" t="s">
        <v>207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594</v>
      </c>
      <c r="C28" s="16"/>
      <c r="D28" s="16"/>
      <c r="E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207</v>
      </c>
      <c r="C29" t="s">
        <v>207</v>
      </c>
      <c r="D29" s="16"/>
      <c r="E29" t="s">
        <v>207</v>
      </c>
      <c r="F29" t="s">
        <v>207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t="s">
        <v>215</v>
      </c>
      <c r="C30" s="16"/>
      <c r="D30" s="16"/>
      <c r="E30" s="16"/>
    </row>
    <row r="31" spans="2:12">
      <c r="C31" s="16"/>
      <c r="D31" s="16"/>
      <c r="E31" s="16"/>
    </row>
    <row r="32" spans="2:12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H1" sqref="H1:H1048576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</row>
    <row r="3" spans="1:60">
      <c r="B3" s="2" t="s">
        <v>2</v>
      </c>
      <c r="C3" t="s">
        <v>191</v>
      </c>
    </row>
    <row r="4" spans="1:60">
      <c r="B4" s="2" t="s">
        <v>3</v>
      </c>
      <c r="C4" t="s">
        <v>192</v>
      </c>
    </row>
    <row r="5" spans="1:60">
      <c r="B5" s="77" t="s">
        <v>193</v>
      </c>
      <c r="C5" t="s">
        <v>194</v>
      </c>
    </row>
    <row r="6" spans="1:60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1"/>
      <c r="BD6" s="16" t="s">
        <v>106</v>
      </c>
      <c r="BF6" s="16" t="s">
        <v>107</v>
      </c>
      <c r="BH6" s="19" t="s">
        <v>108</v>
      </c>
    </row>
    <row r="7" spans="1:60" ht="26.25" customHeight="1">
      <c r="B7" s="99" t="s">
        <v>109</v>
      </c>
      <c r="C7" s="100"/>
      <c r="D7" s="100"/>
      <c r="E7" s="100"/>
      <c r="F7" s="100"/>
      <c r="G7" s="100"/>
      <c r="H7" s="100"/>
      <c r="I7" s="100"/>
      <c r="J7" s="100"/>
      <c r="K7" s="101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8">
        <v>0</v>
      </c>
      <c r="H11" s="25"/>
      <c r="I11" s="78">
        <v>0</v>
      </c>
      <c r="J11" s="78">
        <v>0</v>
      </c>
      <c r="K11" s="78">
        <v>0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80" t="s">
        <v>196</v>
      </c>
      <c r="C12" s="19"/>
      <c r="D12" s="19"/>
      <c r="E12" s="19"/>
      <c r="F12" s="19"/>
      <c r="G12" s="81">
        <v>0</v>
      </c>
      <c r="H12" s="19"/>
      <c r="I12" s="81">
        <v>0</v>
      </c>
      <c r="J12" s="81">
        <v>0</v>
      </c>
      <c r="K12" s="81">
        <v>0</v>
      </c>
      <c r="BD12" s="16" t="s">
        <v>127</v>
      </c>
      <c r="BF12" s="16" t="s">
        <v>128</v>
      </c>
    </row>
    <row r="13" spans="1:60">
      <c r="B13" t="s">
        <v>207</v>
      </c>
      <c r="C13" t="s">
        <v>207</v>
      </c>
      <c r="D13" s="19"/>
      <c r="E13" t="s">
        <v>207</v>
      </c>
      <c r="F13" t="s">
        <v>207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BD13" s="16" t="s">
        <v>129</v>
      </c>
      <c r="BE13" s="16" t="s">
        <v>130</v>
      </c>
      <c r="BF13" s="16" t="s">
        <v>131</v>
      </c>
    </row>
    <row r="14" spans="1:60">
      <c r="B14" s="80" t="s">
        <v>212</v>
      </c>
      <c r="C14" s="19"/>
      <c r="D14" s="19"/>
      <c r="E14" s="19"/>
      <c r="F14" s="19"/>
      <c r="G14" s="81">
        <v>0</v>
      </c>
      <c r="H14" s="19"/>
      <c r="I14" s="81">
        <v>0</v>
      </c>
      <c r="J14" s="81">
        <v>0</v>
      </c>
      <c r="K14" s="81">
        <v>0</v>
      </c>
      <c r="BF14" s="16" t="s">
        <v>132</v>
      </c>
    </row>
    <row r="15" spans="1:60">
      <c r="B15" t="s">
        <v>207</v>
      </c>
      <c r="C15" t="s">
        <v>207</v>
      </c>
      <c r="D15" s="19"/>
      <c r="E15" t="s">
        <v>207</v>
      </c>
      <c r="F15" t="s">
        <v>207</v>
      </c>
      <c r="G15" s="79">
        <v>0</v>
      </c>
      <c r="H15" s="79">
        <v>0</v>
      </c>
      <c r="I15" s="79">
        <v>0</v>
      </c>
      <c r="J15" s="79">
        <v>0</v>
      </c>
      <c r="K15" s="79">
        <v>0</v>
      </c>
      <c r="BF15" s="16" t="s">
        <v>133</v>
      </c>
    </row>
    <row r="16" spans="1:60">
      <c r="B16" t="s">
        <v>215</v>
      </c>
      <c r="C16" s="19"/>
      <c r="D16" s="19"/>
      <c r="E16" s="19"/>
      <c r="F16" s="19"/>
      <c r="G16" s="19"/>
      <c r="H16" s="19"/>
      <c r="BF16" s="16" t="s">
        <v>134</v>
      </c>
    </row>
    <row r="17" spans="3:58">
      <c r="C17" s="19"/>
      <c r="D17" s="19"/>
      <c r="E17" s="19"/>
      <c r="F17" s="19"/>
      <c r="G17" s="19"/>
      <c r="H17" s="19"/>
      <c r="BF17" s="16" t="s">
        <v>135</v>
      </c>
    </row>
    <row r="18" spans="3:58">
      <c r="C18" s="19"/>
      <c r="D18" s="19"/>
      <c r="E18" s="19"/>
      <c r="F18" s="19"/>
      <c r="G18" s="19"/>
      <c r="H18" s="19"/>
      <c r="BF18" s="16" t="s">
        <v>136</v>
      </c>
    </row>
    <row r="19" spans="3:58">
      <c r="C19" s="19"/>
      <c r="D19" s="19"/>
      <c r="E19" s="19"/>
      <c r="F19" s="19"/>
      <c r="G19" s="19"/>
      <c r="H19" s="19"/>
      <c r="BF19" s="16" t="s">
        <v>137</v>
      </c>
    </row>
    <row r="20" spans="3:58">
      <c r="C20" s="19"/>
      <c r="D20" s="19"/>
      <c r="E20" s="19"/>
      <c r="F20" s="19"/>
      <c r="G20" s="19"/>
      <c r="H20" s="19"/>
      <c r="BF20" s="16" t="s">
        <v>138</v>
      </c>
    </row>
    <row r="21" spans="3:58">
      <c r="C21" s="19"/>
      <c r="D21" s="19"/>
      <c r="E21" s="19"/>
      <c r="F21" s="19"/>
      <c r="G21" s="19"/>
      <c r="H21" s="19"/>
      <c r="BF21" s="16" t="s">
        <v>129</v>
      </c>
    </row>
    <row r="22" spans="3:58">
      <c r="C22" s="19"/>
      <c r="D22" s="19"/>
      <c r="E22" s="19"/>
      <c r="F22" s="19"/>
      <c r="G22" s="19"/>
      <c r="H22" s="19"/>
    </row>
    <row r="23" spans="3:58">
      <c r="C23" s="19"/>
      <c r="D23" s="19"/>
      <c r="E23" s="19"/>
      <c r="F23" s="19"/>
      <c r="G23" s="19"/>
      <c r="H23" s="19"/>
    </row>
    <row r="24" spans="3:58">
      <c r="C24" s="19"/>
      <c r="D24" s="19"/>
      <c r="E24" s="19"/>
      <c r="F24" s="19"/>
      <c r="G24" s="19"/>
      <c r="H24" s="19"/>
    </row>
    <row r="25" spans="3:58">
      <c r="C25" s="19"/>
      <c r="D25" s="19"/>
      <c r="E25" s="19"/>
      <c r="F25" s="19"/>
      <c r="G25" s="19"/>
      <c r="H25" s="19"/>
    </row>
    <row r="26" spans="3:58">
      <c r="C26" s="19"/>
      <c r="D26" s="19"/>
      <c r="E26" s="19"/>
      <c r="F26" s="19"/>
      <c r="G26" s="19"/>
      <c r="H26" s="19"/>
    </row>
    <row r="27" spans="3:58">
      <c r="C27" s="19"/>
      <c r="D27" s="19"/>
      <c r="E27" s="19"/>
      <c r="F27" s="19"/>
      <c r="G27" s="19"/>
      <c r="H27" s="19"/>
    </row>
    <row r="28" spans="3:58">
      <c r="C28" s="19"/>
      <c r="D28" s="19"/>
      <c r="E28" s="19"/>
      <c r="F28" s="19"/>
      <c r="G28" s="19"/>
      <c r="H28" s="19"/>
    </row>
    <row r="29" spans="3:58">
      <c r="C29" s="19"/>
      <c r="D29" s="19"/>
      <c r="E29" s="19"/>
      <c r="F29" s="19"/>
      <c r="G29" s="19"/>
      <c r="H29" s="19"/>
    </row>
    <row r="30" spans="3:58">
      <c r="C30" s="19"/>
      <c r="D30" s="19"/>
      <c r="E30" s="19"/>
      <c r="F30" s="19"/>
      <c r="G30" s="19"/>
      <c r="H30" s="19"/>
    </row>
    <row r="31" spans="3:58">
      <c r="C31" s="19"/>
      <c r="D31" s="19"/>
      <c r="E31" s="19"/>
      <c r="F31" s="19"/>
      <c r="G31" s="19"/>
      <c r="H31" s="19"/>
    </row>
    <row r="32" spans="3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  <c r="E3" s="15"/>
    </row>
    <row r="4" spans="2:81">
      <c r="B4" s="2" t="s">
        <v>3</v>
      </c>
      <c r="C4" t="s">
        <v>192</v>
      </c>
    </row>
    <row r="5" spans="2:81">
      <c r="B5" s="77" t="s">
        <v>193</v>
      </c>
      <c r="C5" t="s">
        <v>194</v>
      </c>
    </row>
    <row r="6" spans="2:81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1"/>
    </row>
    <row r="7" spans="2:81" ht="26.25" customHeight="1">
      <c r="B7" s="99" t="s">
        <v>139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1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"/>
      <c r="N11" s="78">
        <v>0</v>
      </c>
      <c r="O11" s="7"/>
      <c r="P11" s="78">
        <v>0</v>
      </c>
      <c r="Q11" s="78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80" t="s">
        <v>196</v>
      </c>
      <c r="H12" s="81">
        <v>0</v>
      </c>
      <c r="K12" s="81">
        <v>0</v>
      </c>
      <c r="L12" s="81">
        <v>0</v>
      </c>
      <c r="N12" s="81">
        <v>0</v>
      </c>
      <c r="P12" s="81">
        <v>0</v>
      </c>
      <c r="Q12" s="81">
        <v>0</v>
      </c>
    </row>
    <row r="13" spans="2:81">
      <c r="B13" s="80" t="s">
        <v>710</v>
      </c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81">
      <c r="B14" t="s">
        <v>207</v>
      </c>
      <c r="C14" t="s">
        <v>207</v>
      </c>
      <c r="E14" t="s">
        <v>207</v>
      </c>
      <c r="H14" s="79">
        <v>0</v>
      </c>
      <c r="I14" t="s">
        <v>207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81">
      <c r="B15" s="80" t="s">
        <v>711</v>
      </c>
      <c r="H15" s="81">
        <v>0</v>
      </c>
      <c r="K15" s="81">
        <v>0</v>
      </c>
      <c r="L15" s="81">
        <v>0</v>
      </c>
      <c r="N15" s="81">
        <v>0</v>
      </c>
      <c r="P15" s="81">
        <v>0</v>
      </c>
      <c r="Q15" s="81">
        <v>0</v>
      </c>
    </row>
    <row r="16" spans="2:81">
      <c r="B16" t="s">
        <v>207</v>
      </c>
      <c r="C16" t="s">
        <v>207</v>
      </c>
      <c r="E16" t="s">
        <v>207</v>
      </c>
      <c r="H16" s="79">
        <v>0</v>
      </c>
      <c r="I16" t="s">
        <v>207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</row>
    <row r="17" spans="2:17">
      <c r="B17" s="80" t="s">
        <v>712</v>
      </c>
      <c r="H17" s="81">
        <v>0</v>
      </c>
      <c r="K17" s="81">
        <v>0</v>
      </c>
      <c r="L17" s="81">
        <v>0</v>
      </c>
      <c r="N17" s="81">
        <v>0</v>
      </c>
      <c r="P17" s="81">
        <v>0</v>
      </c>
      <c r="Q17" s="81">
        <v>0</v>
      </c>
    </row>
    <row r="18" spans="2:17">
      <c r="B18" s="80" t="s">
        <v>713</v>
      </c>
      <c r="H18" s="81">
        <v>0</v>
      </c>
      <c r="K18" s="81">
        <v>0</v>
      </c>
      <c r="L18" s="81">
        <v>0</v>
      </c>
      <c r="N18" s="81">
        <v>0</v>
      </c>
      <c r="P18" s="81">
        <v>0</v>
      </c>
      <c r="Q18" s="81">
        <v>0</v>
      </c>
    </row>
    <row r="19" spans="2:17">
      <c r="B19" t="s">
        <v>207</v>
      </c>
      <c r="C19" t="s">
        <v>207</v>
      </c>
      <c r="E19" t="s">
        <v>207</v>
      </c>
      <c r="H19" s="79">
        <v>0</v>
      </c>
      <c r="I19" t="s">
        <v>207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s="80" t="s">
        <v>714</v>
      </c>
      <c r="H20" s="81">
        <v>0</v>
      </c>
      <c r="K20" s="81">
        <v>0</v>
      </c>
      <c r="L20" s="81">
        <v>0</v>
      </c>
      <c r="N20" s="81">
        <v>0</v>
      </c>
      <c r="P20" s="81">
        <v>0</v>
      </c>
      <c r="Q20" s="81">
        <v>0</v>
      </c>
    </row>
    <row r="21" spans="2:17">
      <c r="B21" t="s">
        <v>207</v>
      </c>
      <c r="C21" t="s">
        <v>207</v>
      </c>
      <c r="E21" t="s">
        <v>207</v>
      </c>
      <c r="H21" s="79">
        <v>0</v>
      </c>
      <c r="I21" t="s">
        <v>207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</row>
    <row r="22" spans="2:17">
      <c r="B22" s="80" t="s">
        <v>715</v>
      </c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207</v>
      </c>
      <c r="C23" t="s">
        <v>207</v>
      </c>
      <c r="E23" t="s">
        <v>207</v>
      </c>
      <c r="H23" s="79">
        <v>0</v>
      </c>
      <c r="I23" t="s">
        <v>207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716</v>
      </c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207</v>
      </c>
      <c r="C25" t="s">
        <v>207</v>
      </c>
      <c r="E25" t="s">
        <v>207</v>
      </c>
      <c r="H25" s="79">
        <v>0</v>
      </c>
      <c r="I25" t="s">
        <v>207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212</v>
      </c>
      <c r="H26" s="81">
        <v>0</v>
      </c>
      <c r="K26" s="81">
        <v>0</v>
      </c>
      <c r="L26" s="81">
        <v>0</v>
      </c>
      <c r="N26" s="81">
        <v>0</v>
      </c>
      <c r="P26" s="81">
        <v>0</v>
      </c>
      <c r="Q26" s="81">
        <v>0</v>
      </c>
    </row>
    <row r="27" spans="2:17">
      <c r="B27" s="80" t="s">
        <v>710</v>
      </c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207</v>
      </c>
      <c r="C28" t="s">
        <v>207</v>
      </c>
      <c r="E28" t="s">
        <v>207</v>
      </c>
      <c r="H28" s="79">
        <v>0</v>
      </c>
      <c r="I28" t="s">
        <v>207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711</v>
      </c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207</v>
      </c>
      <c r="C30" t="s">
        <v>207</v>
      </c>
      <c r="E30" t="s">
        <v>207</v>
      </c>
      <c r="H30" s="79">
        <v>0</v>
      </c>
      <c r="I30" t="s">
        <v>207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712</v>
      </c>
      <c r="H31" s="81">
        <v>0</v>
      </c>
      <c r="K31" s="81">
        <v>0</v>
      </c>
      <c r="L31" s="81">
        <v>0</v>
      </c>
      <c r="N31" s="81">
        <v>0</v>
      </c>
      <c r="P31" s="81">
        <v>0</v>
      </c>
      <c r="Q31" s="81">
        <v>0</v>
      </c>
    </row>
    <row r="32" spans="2:17">
      <c r="B32" s="80" t="s">
        <v>713</v>
      </c>
      <c r="H32" s="81">
        <v>0</v>
      </c>
      <c r="K32" s="81">
        <v>0</v>
      </c>
      <c r="L32" s="81">
        <v>0</v>
      </c>
      <c r="N32" s="81">
        <v>0</v>
      </c>
      <c r="P32" s="81">
        <v>0</v>
      </c>
      <c r="Q32" s="81">
        <v>0</v>
      </c>
    </row>
    <row r="33" spans="2:17">
      <c r="B33" t="s">
        <v>207</v>
      </c>
      <c r="C33" t="s">
        <v>207</v>
      </c>
      <c r="E33" t="s">
        <v>207</v>
      </c>
      <c r="H33" s="79">
        <v>0</v>
      </c>
      <c r="I33" t="s">
        <v>207</v>
      </c>
      <c r="J33" s="79">
        <v>0</v>
      </c>
      <c r="K33" s="79">
        <v>0</v>
      </c>
      <c r="L33" s="79">
        <v>0</v>
      </c>
      <c r="M33" s="79">
        <v>0</v>
      </c>
      <c r="N33" s="79">
        <v>0</v>
      </c>
      <c r="O33" s="79">
        <v>0</v>
      </c>
      <c r="P33" s="79">
        <v>0</v>
      </c>
      <c r="Q33" s="79">
        <v>0</v>
      </c>
    </row>
    <row r="34" spans="2:17">
      <c r="B34" s="80" t="s">
        <v>714</v>
      </c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207</v>
      </c>
      <c r="C35" t="s">
        <v>207</v>
      </c>
      <c r="E35" t="s">
        <v>207</v>
      </c>
      <c r="H35" s="79">
        <v>0</v>
      </c>
      <c r="I35" t="s">
        <v>207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715</v>
      </c>
      <c r="H36" s="81">
        <v>0</v>
      </c>
      <c r="K36" s="81">
        <v>0</v>
      </c>
      <c r="L36" s="81">
        <v>0</v>
      </c>
      <c r="N36" s="81">
        <v>0</v>
      </c>
      <c r="P36" s="81">
        <v>0</v>
      </c>
      <c r="Q36" s="81">
        <v>0</v>
      </c>
    </row>
    <row r="37" spans="2:17">
      <c r="B37" t="s">
        <v>207</v>
      </c>
      <c r="C37" t="s">
        <v>207</v>
      </c>
      <c r="E37" t="s">
        <v>207</v>
      </c>
      <c r="H37" s="79">
        <v>0</v>
      </c>
      <c r="I37" t="s">
        <v>207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</row>
    <row r="38" spans="2:17">
      <c r="B38" s="80" t="s">
        <v>716</v>
      </c>
      <c r="H38" s="81">
        <v>0</v>
      </c>
      <c r="K38" s="81">
        <v>0</v>
      </c>
      <c r="L38" s="81">
        <v>0</v>
      </c>
      <c r="N38" s="81">
        <v>0</v>
      </c>
      <c r="P38" s="81">
        <v>0</v>
      </c>
      <c r="Q38" s="81">
        <v>0</v>
      </c>
    </row>
    <row r="39" spans="2:17">
      <c r="B39" t="s">
        <v>207</v>
      </c>
      <c r="C39" t="s">
        <v>207</v>
      </c>
      <c r="E39" t="s">
        <v>207</v>
      </c>
      <c r="H39" s="79">
        <v>0</v>
      </c>
      <c r="I39" t="s">
        <v>207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</row>
    <row r="40" spans="2:17">
      <c r="B40" t="s">
        <v>215</v>
      </c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workbookViewId="0">
      <selection activeCell="M1" sqref="M1:M1048576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</row>
    <row r="3" spans="2:72">
      <c r="B3" s="2" t="s">
        <v>2</v>
      </c>
      <c r="C3" t="s">
        <v>191</v>
      </c>
    </row>
    <row r="4" spans="2:72">
      <c r="B4" s="2" t="s">
        <v>3</v>
      </c>
      <c r="C4" t="s">
        <v>192</v>
      </c>
    </row>
    <row r="5" spans="2:72">
      <c r="B5" s="77" t="s">
        <v>193</v>
      </c>
      <c r="C5" t="s">
        <v>194</v>
      </c>
    </row>
    <row r="6" spans="2:72" ht="26.25" customHeight="1">
      <c r="B6" s="99" t="s">
        <v>142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1"/>
    </row>
    <row r="7" spans="2:72" ht="26.25" customHeight="1">
      <c r="B7" s="99" t="s">
        <v>70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1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8">
        <v>0</v>
      </c>
      <c r="L11" s="7"/>
      <c r="M11" s="78">
        <v>0</v>
      </c>
      <c r="N11" s="7"/>
      <c r="O11" s="78">
        <v>0</v>
      </c>
      <c r="P11" s="78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80" t="s">
        <v>196</v>
      </c>
      <c r="G12" s="81">
        <v>0</v>
      </c>
      <c r="J12" s="81">
        <v>0</v>
      </c>
      <c r="K12" s="81">
        <v>0</v>
      </c>
      <c r="M12" s="81">
        <v>0</v>
      </c>
      <c r="O12" s="81">
        <v>0</v>
      </c>
      <c r="P12" s="81">
        <v>0</v>
      </c>
    </row>
    <row r="13" spans="2:72">
      <c r="B13" s="80" t="s">
        <v>717</v>
      </c>
      <c r="G13" s="81">
        <v>0</v>
      </c>
      <c r="J13" s="81">
        <v>0</v>
      </c>
      <c r="K13" s="81">
        <v>0</v>
      </c>
      <c r="M13" s="81">
        <v>0</v>
      </c>
      <c r="O13" s="81">
        <v>0</v>
      </c>
      <c r="P13" s="81">
        <v>0</v>
      </c>
    </row>
    <row r="14" spans="2:72">
      <c r="B14" t="s">
        <v>207</v>
      </c>
      <c r="C14" t="s">
        <v>207</v>
      </c>
      <c r="D14" t="s">
        <v>207</v>
      </c>
      <c r="G14" s="79">
        <v>0</v>
      </c>
      <c r="H14" t="s">
        <v>207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72">
      <c r="B15" s="80" t="s">
        <v>718</v>
      </c>
      <c r="G15" s="81">
        <v>0</v>
      </c>
      <c r="J15" s="81">
        <v>0</v>
      </c>
      <c r="K15" s="81">
        <v>0</v>
      </c>
      <c r="M15" s="81">
        <v>0</v>
      </c>
      <c r="O15" s="81">
        <v>0</v>
      </c>
      <c r="P15" s="81">
        <v>0</v>
      </c>
    </row>
    <row r="16" spans="2:72">
      <c r="B16" t="s">
        <v>207</v>
      </c>
      <c r="C16" t="s">
        <v>207</v>
      </c>
      <c r="D16" t="s">
        <v>207</v>
      </c>
      <c r="G16" s="79">
        <v>0</v>
      </c>
      <c r="H16" t="s">
        <v>207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719</v>
      </c>
      <c r="G17" s="81">
        <v>0</v>
      </c>
      <c r="J17" s="81">
        <v>0</v>
      </c>
      <c r="K17" s="81">
        <v>0</v>
      </c>
      <c r="M17" s="81">
        <v>0</v>
      </c>
      <c r="O17" s="81">
        <v>0</v>
      </c>
      <c r="P17" s="81">
        <v>0</v>
      </c>
    </row>
    <row r="18" spans="2:16">
      <c r="B18" t="s">
        <v>207</v>
      </c>
      <c r="C18" t="s">
        <v>207</v>
      </c>
      <c r="D18" t="s">
        <v>207</v>
      </c>
      <c r="G18" s="79">
        <v>0</v>
      </c>
      <c r="H18" t="s">
        <v>207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720</v>
      </c>
      <c r="G19" s="81">
        <v>0</v>
      </c>
      <c r="J19" s="81">
        <v>0</v>
      </c>
      <c r="K19" s="81">
        <v>0</v>
      </c>
      <c r="M19" s="81">
        <v>0</v>
      </c>
      <c r="O19" s="81">
        <v>0</v>
      </c>
      <c r="P19" s="81">
        <v>0</v>
      </c>
    </row>
    <row r="20" spans="2:16">
      <c r="B20" t="s">
        <v>207</v>
      </c>
      <c r="C20" t="s">
        <v>207</v>
      </c>
      <c r="D20" t="s">
        <v>207</v>
      </c>
      <c r="G20" s="79">
        <v>0</v>
      </c>
      <c r="H20" t="s">
        <v>207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594</v>
      </c>
      <c r="G21" s="81">
        <v>0</v>
      </c>
      <c r="J21" s="81">
        <v>0</v>
      </c>
      <c r="K21" s="81">
        <v>0</v>
      </c>
      <c r="M21" s="81">
        <v>0</v>
      </c>
      <c r="O21" s="81">
        <v>0</v>
      </c>
      <c r="P21" s="81">
        <v>0</v>
      </c>
    </row>
    <row r="22" spans="2:16">
      <c r="B22" t="s">
        <v>207</v>
      </c>
      <c r="C22" t="s">
        <v>207</v>
      </c>
      <c r="D22" t="s">
        <v>207</v>
      </c>
      <c r="G22" s="79">
        <v>0</v>
      </c>
      <c r="H22" t="s">
        <v>207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  <c r="P22" s="79">
        <v>0</v>
      </c>
    </row>
    <row r="23" spans="2:16">
      <c r="B23" s="80" t="s">
        <v>212</v>
      </c>
      <c r="G23" s="81">
        <v>0</v>
      </c>
      <c r="J23" s="81">
        <v>0</v>
      </c>
      <c r="K23" s="81">
        <v>0</v>
      </c>
      <c r="M23" s="81">
        <v>0</v>
      </c>
      <c r="O23" s="81">
        <v>0</v>
      </c>
      <c r="P23" s="81">
        <v>0</v>
      </c>
    </row>
    <row r="24" spans="2:16">
      <c r="B24" s="80" t="s">
        <v>293</v>
      </c>
      <c r="G24" s="81">
        <v>0</v>
      </c>
      <c r="J24" s="81">
        <v>0</v>
      </c>
      <c r="K24" s="81">
        <v>0</v>
      </c>
      <c r="M24" s="81">
        <v>0</v>
      </c>
      <c r="O24" s="81">
        <v>0</v>
      </c>
      <c r="P24" s="81">
        <v>0</v>
      </c>
    </row>
    <row r="25" spans="2:16">
      <c r="B25" t="s">
        <v>207</v>
      </c>
      <c r="C25" t="s">
        <v>207</v>
      </c>
      <c r="D25" t="s">
        <v>207</v>
      </c>
      <c r="G25" s="79">
        <v>0</v>
      </c>
      <c r="H25" t="s">
        <v>207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s="80" t="s">
        <v>721</v>
      </c>
      <c r="G26" s="81">
        <v>0</v>
      </c>
      <c r="J26" s="81">
        <v>0</v>
      </c>
      <c r="K26" s="81">
        <v>0</v>
      </c>
      <c r="M26" s="81">
        <v>0</v>
      </c>
      <c r="O26" s="81">
        <v>0</v>
      </c>
      <c r="P26" s="81">
        <v>0</v>
      </c>
    </row>
    <row r="27" spans="2:16">
      <c r="B27" t="s">
        <v>207</v>
      </c>
      <c r="C27" t="s">
        <v>207</v>
      </c>
      <c r="D27" t="s">
        <v>207</v>
      </c>
      <c r="G27" s="79">
        <v>0</v>
      </c>
      <c r="H27" t="s">
        <v>207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  <c r="P27" s="79">
        <v>0</v>
      </c>
    </row>
  </sheetData>
  <sheetProtection sheet="1" objects="1" scenarios="1"/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99" t="s">
        <v>142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1"/>
    </row>
    <row r="7" spans="2:65" ht="26.25" customHeight="1">
      <c r="B7" s="99" t="s">
        <v>86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1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8">
        <v>0</v>
      </c>
      <c r="O11" s="7"/>
      <c r="P11" s="78">
        <v>0</v>
      </c>
      <c r="Q11" s="7"/>
      <c r="R11" s="78">
        <v>0</v>
      </c>
      <c r="S11" s="78">
        <v>0</v>
      </c>
      <c r="T11" s="35"/>
      <c r="BJ11" s="16"/>
      <c r="BM11" s="16"/>
    </row>
    <row r="12" spans="2:65">
      <c r="B12" s="80" t="s">
        <v>196</v>
      </c>
      <c r="D12" s="16"/>
      <c r="E12" s="16"/>
      <c r="F12" s="16"/>
      <c r="J12" s="81">
        <v>0</v>
      </c>
      <c r="M12" s="81">
        <v>0</v>
      </c>
      <c r="N12" s="81">
        <v>0</v>
      </c>
      <c r="P12" s="81">
        <v>0</v>
      </c>
      <c r="R12" s="81">
        <v>0</v>
      </c>
      <c r="S12" s="81">
        <v>0</v>
      </c>
    </row>
    <row r="13" spans="2:65">
      <c r="B13" s="80" t="s">
        <v>722</v>
      </c>
      <c r="D13" s="16"/>
      <c r="E13" s="16"/>
      <c r="F13" s="16"/>
      <c r="J13" s="81">
        <v>0</v>
      </c>
      <c r="M13" s="81">
        <v>0</v>
      </c>
      <c r="N13" s="81">
        <v>0</v>
      </c>
      <c r="P13" s="81">
        <v>0</v>
      </c>
      <c r="R13" s="81">
        <v>0</v>
      </c>
      <c r="S13" s="81">
        <v>0</v>
      </c>
    </row>
    <row r="14" spans="2:65">
      <c r="B14" t="s">
        <v>207</v>
      </c>
      <c r="C14" t="s">
        <v>207</v>
      </c>
      <c r="D14" s="16"/>
      <c r="E14" s="16"/>
      <c r="F14" t="s">
        <v>207</v>
      </c>
      <c r="G14" t="s">
        <v>207</v>
      </c>
      <c r="J14" s="79">
        <v>0</v>
      </c>
      <c r="K14" t="s">
        <v>207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</row>
    <row r="15" spans="2:65">
      <c r="B15" s="80" t="s">
        <v>723</v>
      </c>
      <c r="D15" s="16"/>
      <c r="E15" s="16"/>
      <c r="F15" s="16"/>
      <c r="J15" s="81">
        <v>0</v>
      </c>
      <c r="M15" s="81">
        <v>0</v>
      </c>
      <c r="N15" s="81">
        <v>0</v>
      </c>
      <c r="P15" s="81">
        <v>0</v>
      </c>
      <c r="R15" s="81">
        <v>0</v>
      </c>
      <c r="S15" s="81">
        <v>0</v>
      </c>
    </row>
    <row r="16" spans="2:65">
      <c r="B16" t="s">
        <v>207</v>
      </c>
      <c r="C16" t="s">
        <v>207</v>
      </c>
      <c r="D16" s="16"/>
      <c r="E16" s="16"/>
      <c r="F16" t="s">
        <v>207</v>
      </c>
      <c r="G16" t="s">
        <v>207</v>
      </c>
      <c r="J16" s="79">
        <v>0</v>
      </c>
      <c r="K16" t="s">
        <v>207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</row>
    <row r="17" spans="2:19">
      <c r="B17" s="80" t="s">
        <v>296</v>
      </c>
      <c r="D17" s="16"/>
      <c r="E17" s="16"/>
      <c r="F17" s="16"/>
      <c r="J17" s="81">
        <v>0</v>
      </c>
      <c r="M17" s="81">
        <v>0</v>
      </c>
      <c r="N17" s="81">
        <v>0</v>
      </c>
      <c r="P17" s="81">
        <v>0</v>
      </c>
      <c r="R17" s="81">
        <v>0</v>
      </c>
      <c r="S17" s="81">
        <v>0</v>
      </c>
    </row>
    <row r="18" spans="2:19">
      <c r="B18" t="s">
        <v>207</v>
      </c>
      <c r="C18" t="s">
        <v>207</v>
      </c>
      <c r="D18" s="16"/>
      <c r="E18" s="16"/>
      <c r="F18" t="s">
        <v>207</v>
      </c>
      <c r="G18" t="s">
        <v>207</v>
      </c>
      <c r="J18" s="79">
        <v>0</v>
      </c>
      <c r="K18" t="s">
        <v>207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</row>
    <row r="19" spans="2:19">
      <c r="B19" s="80" t="s">
        <v>594</v>
      </c>
      <c r="D19" s="16"/>
      <c r="E19" s="16"/>
      <c r="F19" s="16"/>
      <c r="J19" s="81">
        <v>0</v>
      </c>
      <c r="M19" s="81">
        <v>0</v>
      </c>
      <c r="N19" s="81">
        <v>0</v>
      </c>
      <c r="P19" s="81">
        <v>0</v>
      </c>
      <c r="R19" s="81">
        <v>0</v>
      </c>
      <c r="S19" s="81">
        <v>0</v>
      </c>
    </row>
    <row r="20" spans="2:19">
      <c r="B20" t="s">
        <v>207</v>
      </c>
      <c r="C20" t="s">
        <v>207</v>
      </c>
      <c r="D20" s="16"/>
      <c r="E20" s="16"/>
      <c r="F20" t="s">
        <v>207</v>
      </c>
      <c r="G20" t="s">
        <v>207</v>
      </c>
      <c r="J20" s="79">
        <v>0</v>
      </c>
      <c r="K20" t="s">
        <v>207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</row>
    <row r="21" spans="2:19">
      <c r="B21" s="80" t="s">
        <v>212</v>
      </c>
      <c r="D21" s="16"/>
      <c r="E21" s="16"/>
      <c r="F21" s="16"/>
      <c r="J21" s="81">
        <v>0</v>
      </c>
      <c r="M21" s="81">
        <v>0</v>
      </c>
      <c r="N21" s="81">
        <v>0</v>
      </c>
      <c r="P21" s="81">
        <v>0</v>
      </c>
      <c r="R21" s="81">
        <v>0</v>
      </c>
      <c r="S21" s="81">
        <v>0</v>
      </c>
    </row>
    <row r="22" spans="2:19">
      <c r="B22" s="80" t="s">
        <v>724</v>
      </c>
      <c r="D22" s="16"/>
      <c r="E22" s="16"/>
      <c r="F22" s="16"/>
      <c r="J22" s="81">
        <v>0</v>
      </c>
      <c r="M22" s="81">
        <v>0</v>
      </c>
      <c r="N22" s="81">
        <v>0</v>
      </c>
      <c r="P22" s="81">
        <v>0</v>
      </c>
      <c r="R22" s="81">
        <v>0</v>
      </c>
      <c r="S22" s="81">
        <v>0</v>
      </c>
    </row>
    <row r="23" spans="2:19">
      <c r="B23" t="s">
        <v>207</v>
      </c>
      <c r="C23" t="s">
        <v>207</v>
      </c>
      <c r="D23" s="16"/>
      <c r="E23" s="16"/>
      <c r="F23" t="s">
        <v>207</v>
      </c>
      <c r="G23" t="s">
        <v>207</v>
      </c>
      <c r="J23" s="79">
        <v>0</v>
      </c>
      <c r="K23" t="s">
        <v>207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</row>
    <row r="24" spans="2:19">
      <c r="B24" s="80" t="s">
        <v>725</v>
      </c>
      <c r="D24" s="16"/>
      <c r="E24" s="16"/>
      <c r="F24" s="16"/>
      <c r="J24" s="81">
        <v>0</v>
      </c>
      <c r="M24" s="81">
        <v>0</v>
      </c>
      <c r="N24" s="81">
        <v>0</v>
      </c>
      <c r="P24" s="81">
        <v>0</v>
      </c>
      <c r="R24" s="81">
        <v>0</v>
      </c>
      <c r="S24" s="81">
        <v>0</v>
      </c>
    </row>
    <row r="25" spans="2:19">
      <c r="B25" t="s">
        <v>207</v>
      </c>
      <c r="C25" t="s">
        <v>207</v>
      </c>
      <c r="D25" s="16"/>
      <c r="E25" s="16"/>
      <c r="F25" t="s">
        <v>207</v>
      </c>
      <c r="G25" t="s">
        <v>207</v>
      </c>
      <c r="J25" s="79">
        <v>0</v>
      </c>
      <c r="K25" t="s">
        <v>207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</row>
    <row r="26" spans="2:19">
      <c r="B26" t="s">
        <v>215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O1" sqref="O1:O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</row>
    <row r="4" spans="2:81">
      <c r="B4" s="2" t="s">
        <v>3</v>
      </c>
      <c r="C4" t="s">
        <v>192</v>
      </c>
    </row>
    <row r="5" spans="2:81">
      <c r="B5" s="77" t="s">
        <v>193</v>
      </c>
      <c r="C5" t="s">
        <v>194</v>
      </c>
    </row>
    <row r="6" spans="2:81" ht="26.25" customHeight="1">
      <c r="B6" s="99" t="s">
        <v>142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1"/>
    </row>
    <row r="7" spans="2:81" ht="26.25" customHeight="1">
      <c r="B7" s="99" t="s">
        <v>93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1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8">
        <v>8.4</v>
      </c>
      <c r="K11" s="7"/>
      <c r="L11" s="7"/>
      <c r="M11" s="78">
        <v>3.11</v>
      </c>
      <c r="N11" s="78">
        <v>182366</v>
      </c>
      <c r="O11" s="7"/>
      <c r="P11" s="78">
        <v>235.955291617</v>
      </c>
      <c r="Q11" s="7"/>
      <c r="R11" s="78">
        <v>100</v>
      </c>
      <c r="S11" s="78">
        <v>0.45</v>
      </c>
      <c r="T11" s="35"/>
      <c r="BZ11" s="16"/>
      <c r="CC11" s="16"/>
    </row>
    <row r="12" spans="2:81">
      <c r="B12" s="80" t="s">
        <v>196</v>
      </c>
      <c r="C12" s="16"/>
      <c r="D12" s="16"/>
      <c r="E12" s="16"/>
      <c r="J12" s="81">
        <v>8.4</v>
      </c>
      <c r="M12" s="81">
        <v>3.11</v>
      </c>
      <c r="N12" s="81">
        <v>182366</v>
      </c>
      <c r="P12" s="81">
        <v>235.955291617</v>
      </c>
      <c r="R12" s="81">
        <v>100</v>
      </c>
      <c r="S12" s="81">
        <v>0.45</v>
      </c>
    </row>
    <row r="13" spans="2:81">
      <c r="B13" s="80" t="s">
        <v>722</v>
      </c>
      <c r="C13" s="16"/>
      <c r="D13" s="16"/>
      <c r="E13" s="16"/>
      <c r="J13" s="81">
        <v>11.69</v>
      </c>
      <c r="M13" s="81">
        <v>2.3199999999999998</v>
      </c>
      <c r="N13" s="81">
        <v>71160</v>
      </c>
      <c r="P13" s="81">
        <v>94.233047999999997</v>
      </c>
      <c r="R13" s="81">
        <v>39.94</v>
      </c>
      <c r="S13" s="81">
        <v>0.18</v>
      </c>
    </row>
    <row r="14" spans="2:81">
      <c r="B14" t="s">
        <v>726</v>
      </c>
      <c r="C14" t="s">
        <v>727</v>
      </c>
      <c r="D14" t="s">
        <v>129</v>
      </c>
      <c r="E14" t="s">
        <v>728</v>
      </c>
      <c r="F14" t="s">
        <v>133</v>
      </c>
      <c r="G14" t="s">
        <v>200</v>
      </c>
      <c r="H14" t="s">
        <v>155</v>
      </c>
      <c r="I14" t="s">
        <v>729</v>
      </c>
      <c r="J14" s="79">
        <v>9.66</v>
      </c>
      <c r="K14" t="s">
        <v>108</v>
      </c>
      <c r="L14" s="79">
        <v>4.9000000000000004</v>
      </c>
      <c r="M14" s="79">
        <v>2.0099999999999998</v>
      </c>
      <c r="N14" s="79">
        <v>14160</v>
      </c>
      <c r="O14" s="79">
        <v>160.78</v>
      </c>
      <c r="P14" s="79">
        <v>22.766448</v>
      </c>
      <c r="Q14" s="79">
        <v>0</v>
      </c>
      <c r="R14" s="79">
        <v>9.65</v>
      </c>
      <c r="S14" s="79">
        <v>0.04</v>
      </c>
    </row>
    <row r="15" spans="2:81">
      <c r="B15" t="s">
        <v>730</v>
      </c>
      <c r="C15" t="s">
        <v>731</v>
      </c>
      <c r="D15" t="s">
        <v>129</v>
      </c>
      <c r="E15" t="s">
        <v>728</v>
      </c>
      <c r="F15" t="s">
        <v>133</v>
      </c>
      <c r="G15" t="s">
        <v>200</v>
      </c>
      <c r="H15" t="s">
        <v>155</v>
      </c>
      <c r="I15" t="s">
        <v>732</v>
      </c>
      <c r="J15" s="79">
        <v>12.34</v>
      </c>
      <c r="K15" t="s">
        <v>108</v>
      </c>
      <c r="L15" s="79">
        <v>4.0999999999999996</v>
      </c>
      <c r="M15" s="79">
        <v>2.42</v>
      </c>
      <c r="N15" s="79">
        <v>57000</v>
      </c>
      <c r="O15" s="79">
        <v>125.38</v>
      </c>
      <c r="P15" s="79">
        <v>71.4666</v>
      </c>
      <c r="Q15" s="79">
        <v>0</v>
      </c>
      <c r="R15" s="79">
        <v>30.29</v>
      </c>
      <c r="S15" s="79">
        <v>0.14000000000000001</v>
      </c>
    </row>
    <row r="16" spans="2:81">
      <c r="B16" s="80" t="s">
        <v>723</v>
      </c>
      <c r="C16" s="16"/>
      <c r="D16" s="16"/>
      <c r="E16" s="16"/>
      <c r="J16" s="81">
        <v>6.21</v>
      </c>
      <c r="M16" s="81">
        <v>3.64</v>
      </c>
      <c r="N16" s="81">
        <v>111206</v>
      </c>
      <c r="P16" s="81">
        <v>141.722243617</v>
      </c>
      <c r="R16" s="81">
        <v>60.06</v>
      </c>
      <c r="S16" s="81">
        <v>0.27</v>
      </c>
    </row>
    <row r="17" spans="2:19">
      <c r="B17" t="s">
        <v>733</v>
      </c>
      <c r="C17" t="s">
        <v>734</v>
      </c>
      <c r="D17" t="s">
        <v>129</v>
      </c>
      <c r="E17" t="s">
        <v>735</v>
      </c>
      <c r="F17" t="s">
        <v>330</v>
      </c>
      <c r="G17" t="s">
        <v>736</v>
      </c>
      <c r="H17" t="s">
        <v>156</v>
      </c>
      <c r="I17" t="s">
        <v>282</v>
      </c>
      <c r="J17" s="79">
        <v>6.6</v>
      </c>
      <c r="K17" t="s">
        <v>108</v>
      </c>
      <c r="L17" s="79">
        <v>3.1</v>
      </c>
      <c r="M17" s="79">
        <v>3.24</v>
      </c>
      <c r="N17" s="79">
        <v>100000</v>
      </c>
      <c r="O17" s="79">
        <v>99.69</v>
      </c>
      <c r="P17" s="79">
        <v>99.69</v>
      </c>
      <c r="Q17" s="79">
        <v>0.03</v>
      </c>
      <c r="R17" s="79">
        <v>42.25</v>
      </c>
      <c r="S17" s="79">
        <v>0.19</v>
      </c>
    </row>
    <row r="18" spans="2:19">
      <c r="B18" t="s">
        <v>737</v>
      </c>
      <c r="C18" t="s">
        <v>738</v>
      </c>
      <c r="D18" t="s">
        <v>129</v>
      </c>
      <c r="E18" t="s">
        <v>739</v>
      </c>
      <c r="F18" t="s">
        <v>131</v>
      </c>
      <c r="G18" t="s">
        <v>482</v>
      </c>
      <c r="H18" t="s">
        <v>157</v>
      </c>
      <c r="I18" t="s">
        <v>366</v>
      </c>
      <c r="J18" s="79">
        <v>5.29</v>
      </c>
      <c r="K18" t="s">
        <v>112</v>
      </c>
      <c r="L18" s="79">
        <v>4.45</v>
      </c>
      <c r="M18" s="79">
        <v>4.58</v>
      </c>
      <c r="N18" s="79">
        <v>11206</v>
      </c>
      <c r="O18" s="79">
        <v>99.89</v>
      </c>
      <c r="P18" s="79">
        <v>42.032243616999999</v>
      </c>
      <c r="Q18" s="79">
        <v>0</v>
      </c>
      <c r="R18" s="79">
        <v>17.809999999999999</v>
      </c>
      <c r="S18" s="79">
        <v>0.08</v>
      </c>
    </row>
    <row r="19" spans="2:19">
      <c r="B19" s="80" t="s">
        <v>296</v>
      </c>
      <c r="C19" s="16"/>
      <c r="D19" s="16"/>
      <c r="E19" s="16"/>
      <c r="J19" s="81">
        <v>0</v>
      </c>
      <c r="M19" s="81">
        <v>0</v>
      </c>
      <c r="N19" s="81">
        <v>0</v>
      </c>
      <c r="P19" s="81">
        <v>0</v>
      </c>
      <c r="R19" s="81">
        <v>0</v>
      </c>
      <c r="S19" s="81">
        <v>0</v>
      </c>
    </row>
    <row r="20" spans="2:19">
      <c r="B20" t="s">
        <v>207</v>
      </c>
      <c r="C20" t="s">
        <v>207</v>
      </c>
      <c r="D20" s="16"/>
      <c r="E20" s="16"/>
      <c r="F20" t="s">
        <v>207</v>
      </c>
      <c r="G20" t="s">
        <v>207</v>
      </c>
      <c r="J20" s="79">
        <v>0</v>
      </c>
      <c r="K20" t="s">
        <v>207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</row>
    <row r="21" spans="2:19">
      <c r="B21" s="80" t="s">
        <v>594</v>
      </c>
      <c r="C21" s="16"/>
      <c r="D21" s="16"/>
      <c r="E21" s="16"/>
      <c r="J21" s="81">
        <v>0</v>
      </c>
      <c r="M21" s="81">
        <v>0</v>
      </c>
      <c r="N21" s="81">
        <v>0</v>
      </c>
      <c r="P21" s="81">
        <v>0</v>
      </c>
      <c r="R21" s="81">
        <v>0</v>
      </c>
      <c r="S21" s="81">
        <v>0</v>
      </c>
    </row>
    <row r="22" spans="2:19">
      <c r="B22" t="s">
        <v>207</v>
      </c>
      <c r="C22" t="s">
        <v>207</v>
      </c>
      <c r="D22" s="16"/>
      <c r="E22" s="16"/>
      <c r="F22" t="s">
        <v>207</v>
      </c>
      <c r="G22" t="s">
        <v>207</v>
      </c>
      <c r="J22" s="79">
        <v>0</v>
      </c>
      <c r="K22" t="s">
        <v>207</v>
      </c>
      <c r="L22" s="79">
        <v>0</v>
      </c>
      <c r="M22" s="79">
        <v>0</v>
      </c>
      <c r="N22" s="79">
        <v>0</v>
      </c>
      <c r="O22" s="79">
        <v>0</v>
      </c>
      <c r="P22" s="79">
        <v>0</v>
      </c>
      <c r="Q22" s="79">
        <v>0</v>
      </c>
      <c r="R22" s="79">
        <v>0</v>
      </c>
      <c r="S22" s="79">
        <v>0</v>
      </c>
    </row>
    <row r="23" spans="2:19">
      <c r="B23" s="80" t="s">
        <v>212</v>
      </c>
      <c r="C23" s="16"/>
      <c r="D23" s="16"/>
      <c r="E23" s="16"/>
      <c r="J23" s="81">
        <v>0</v>
      </c>
      <c r="M23" s="81">
        <v>0</v>
      </c>
      <c r="N23" s="81">
        <v>0</v>
      </c>
      <c r="P23" s="81">
        <v>0</v>
      </c>
      <c r="R23" s="81">
        <v>0</v>
      </c>
      <c r="S23" s="81">
        <v>0</v>
      </c>
    </row>
    <row r="24" spans="2:19">
      <c r="B24" s="80" t="s">
        <v>740</v>
      </c>
      <c r="C24" s="16"/>
      <c r="D24" s="16"/>
      <c r="E24" s="16"/>
      <c r="J24" s="81">
        <v>0</v>
      </c>
      <c r="M24" s="81">
        <v>0</v>
      </c>
      <c r="N24" s="81">
        <v>0</v>
      </c>
      <c r="P24" s="81">
        <v>0</v>
      </c>
      <c r="R24" s="81">
        <v>0</v>
      </c>
      <c r="S24" s="81">
        <v>0</v>
      </c>
    </row>
    <row r="25" spans="2:19">
      <c r="B25" t="s">
        <v>207</v>
      </c>
      <c r="C25" t="s">
        <v>207</v>
      </c>
      <c r="D25" s="16"/>
      <c r="E25" s="16"/>
      <c r="F25" t="s">
        <v>207</v>
      </c>
      <c r="G25" t="s">
        <v>207</v>
      </c>
      <c r="J25" s="79">
        <v>0</v>
      </c>
      <c r="K25" t="s">
        <v>207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</row>
    <row r="26" spans="2:19">
      <c r="B26" s="80" t="s">
        <v>741</v>
      </c>
      <c r="C26" s="16"/>
      <c r="D26" s="16"/>
      <c r="E26" s="16"/>
      <c r="J26" s="81">
        <v>0</v>
      </c>
      <c r="M26" s="81">
        <v>0</v>
      </c>
      <c r="N26" s="81">
        <v>0</v>
      </c>
      <c r="P26" s="81">
        <v>0</v>
      </c>
      <c r="R26" s="81">
        <v>0</v>
      </c>
      <c r="S26" s="81">
        <v>0</v>
      </c>
    </row>
    <row r="27" spans="2:19">
      <c r="B27" t="s">
        <v>207</v>
      </c>
      <c r="C27" t="s">
        <v>207</v>
      </c>
      <c r="D27" s="16"/>
      <c r="E27" s="16"/>
      <c r="F27" t="s">
        <v>207</v>
      </c>
      <c r="G27" t="s">
        <v>207</v>
      </c>
      <c r="J27" s="79">
        <v>0</v>
      </c>
      <c r="K27" t="s">
        <v>207</v>
      </c>
      <c r="L27" s="79">
        <v>0</v>
      </c>
      <c r="M27" s="79">
        <v>0</v>
      </c>
      <c r="N27" s="79">
        <v>0</v>
      </c>
      <c r="O27" s="79">
        <v>0</v>
      </c>
      <c r="P27" s="79">
        <v>0</v>
      </c>
      <c r="Q27" s="79">
        <v>0</v>
      </c>
      <c r="R27" s="79">
        <v>0</v>
      </c>
      <c r="S27" s="79">
        <v>0</v>
      </c>
    </row>
    <row r="28" spans="2:19">
      <c r="B28" t="s">
        <v>215</v>
      </c>
      <c r="C28" s="16"/>
      <c r="D28" s="16"/>
      <c r="E28" s="16"/>
    </row>
    <row r="29" spans="2:19"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J1" sqref="J1:J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</row>
    <row r="3" spans="2:98">
      <c r="B3" s="2" t="s">
        <v>2</v>
      </c>
      <c r="C3" t="s">
        <v>191</v>
      </c>
    </row>
    <row r="4" spans="2:98">
      <c r="B4" s="2" t="s">
        <v>3</v>
      </c>
      <c r="C4" t="s">
        <v>192</v>
      </c>
    </row>
    <row r="5" spans="2:98">
      <c r="B5" s="77" t="s">
        <v>193</v>
      </c>
      <c r="C5" t="s">
        <v>194</v>
      </c>
    </row>
    <row r="6" spans="2:98" ht="26.25" customHeight="1">
      <c r="B6" s="99" t="s">
        <v>142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1"/>
    </row>
    <row r="7" spans="2:98" ht="26.25" customHeight="1">
      <c r="B7" s="99" t="s">
        <v>95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1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8">
        <v>0</v>
      </c>
      <c r="I11" s="7"/>
      <c r="J11" s="78">
        <v>0</v>
      </c>
      <c r="K11" s="7"/>
      <c r="L11" s="78">
        <v>0</v>
      </c>
      <c r="M11" s="78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80" t="s">
        <v>196</v>
      </c>
      <c r="C12" s="16"/>
      <c r="D12" s="16"/>
      <c r="E12" s="16"/>
      <c r="H12" s="81">
        <v>0</v>
      </c>
      <c r="J12" s="81">
        <v>0</v>
      </c>
      <c r="L12" s="81">
        <v>0</v>
      </c>
      <c r="M12" s="81">
        <v>0</v>
      </c>
    </row>
    <row r="13" spans="2:98">
      <c r="B13" t="s">
        <v>207</v>
      </c>
      <c r="C13" t="s">
        <v>207</v>
      </c>
      <c r="D13" s="16"/>
      <c r="E13" s="16"/>
      <c r="F13" t="s">
        <v>207</v>
      </c>
      <c r="G13" t="s">
        <v>207</v>
      </c>
      <c r="H13" s="79">
        <v>0</v>
      </c>
      <c r="I13" s="79">
        <v>0</v>
      </c>
      <c r="J13" s="79">
        <v>0</v>
      </c>
      <c r="K13" s="79">
        <v>0</v>
      </c>
      <c r="L13" s="79">
        <v>0</v>
      </c>
      <c r="M13" s="79">
        <v>0</v>
      </c>
    </row>
    <row r="14" spans="2:98">
      <c r="B14" s="80" t="s">
        <v>212</v>
      </c>
      <c r="C14" s="16"/>
      <c r="D14" s="16"/>
      <c r="E14" s="16"/>
      <c r="H14" s="81">
        <v>0</v>
      </c>
      <c r="J14" s="81">
        <v>0</v>
      </c>
      <c r="L14" s="81">
        <v>0</v>
      </c>
      <c r="M14" s="81">
        <v>0</v>
      </c>
    </row>
    <row r="15" spans="2:98">
      <c r="B15" s="80" t="s">
        <v>297</v>
      </c>
      <c r="C15" s="16"/>
      <c r="D15" s="16"/>
      <c r="E15" s="16"/>
      <c r="H15" s="81">
        <v>0</v>
      </c>
      <c r="J15" s="81">
        <v>0</v>
      </c>
      <c r="L15" s="81">
        <v>0</v>
      </c>
      <c r="M15" s="81">
        <v>0</v>
      </c>
    </row>
    <row r="16" spans="2:98">
      <c r="B16" t="s">
        <v>207</v>
      </c>
      <c r="C16" t="s">
        <v>207</v>
      </c>
      <c r="D16" s="16"/>
      <c r="E16" s="16"/>
      <c r="F16" t="s">
        <v>207</v>
      </c>
      <c r="G16" t="s">
        <v>207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</row>
    <row r="17" spans="2:13">
      <c r="B17" s="80" t="s">
        <v>298</v>
      </c>
      <c r="C17" s="16"/>
      <c r="D17" s="16"/>
      <c r="E17" s="16"/>
      <c r="H17" s="81">
        <v>0</v>
      </c>
      <c r="J17" s="81">
        <v>0</v>
      </c>
      <c r="L17" s="81">
        <v>0</v>
      </c>
      <c r="M17" s="81">
        <v>0</v>
      </c>
    </row>
    <row r="18" spans="2:13">
      <c r="B18" t="s">
        <v>207</v>
      </c>
      <c r="C18" t="s">
        <v>207</v>
      </c>
      <c r="D18" s="16"/>
      <c r="E18" s="16"/>
      <c r="F18" t="s">
        <v>207</v>
      </c>
      <c r="G18" t="s">
        <v>207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</row>
    <row r="19" spans="2:13">
      <c r="B19" t="s">
        <v>215</v>
      </c>
      <c r="C19" s="16"/>
      <c r="D19" s="16"/>
      <c r="E19" s="16"/>
    </row>
    <row r="20" spans="2:13">
      <c r="C20" s="16"/>
      <c r="D20" s="16"/>
      <c r="E20" s="16"/>
    </row>
    <row r="21" spans="2:13">
      <c r="C21" s="16"/>
      <c r="D21" s="16"/>
      <c r="E21" s="16"/>
    </row>
    <row r="22" spans="2:13"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sheetProtection sheet="1" objects="1" scenarios="1"/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77" t="s">
        <v>193</v>
      </c>
      <c r="C5" t="s">
        <v>194</v>
      </c>
    </row>
    <row r="6" spans="2:55" ht="26.25" customHeight="1">
      <c r="B6" s="99" t="s">
        <v>142</v>
      </c>
      <c r="C6" s="100"/>
      <c r="D6" s="100"/>
      <c r="E6" s="100"/>
      <c r="F6" s="100"/>
      <c r="G6" s="100"/>
      <c r="H6" s="100"/>
      <c r="I6" s="100"/>
      <c r="J6" s="100"/>
      <c r="K6" s="101"/>
    </row>
    <row r="7" spans="2:55" ht="26.25" customHeight="1">
      <c r="B7" s="99" t="s">
        <v>145</v>
      </c>
      <c r="C7" s="100"/>
      <c r="D7" s="100"/>
      <c r="E7" s="100"/>
      <c r="F7" s="100"/>
      <c r="G7" s="100"/>
      <c r="H7" s="100"/>
      <c r="I7" s="100"/>
      <c r="J7" s="100"/>
      <c r="K7" s="101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8">
        <v>0</v>
      </c>
      <c r="G11" s="7"/>
      <c r="H11" s="78">
        <v>0</v>
      </c>
      <c r="I11" s="7"/>
      <c r="J11" s="78">
        <v>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80" t="s">
        <v>196</v>
      </c>
      <c r="C12" s="16"/>
      <c r="F12" s="81">
        <v>0</v>
      </c>
      <c r="H12" s="81">
        <v>0</v>
      </c>
      <c r="J12" s="81">
        <v>0</v>
      </c>
      <c r="K12" s="81">
        <v>0</v>
      </c>
    </row>
    <row r="13" spans="2:55">
      <c r="B13" s="80" t="s">
        <v>742</v>
      </c>
      <c r="C13" s="16"/>
      <c r="F13" s="81">
        <v>0</v>
      </c>
      <c r="H13" s="81">
        <v>0</v>
      </c>
      <c r="J13" s="81">
        <v>0</v>
      </c>
      <c r="K13" s="81">
        <v>0</v>
      </c>
    </row>
    <row r="14" spans="2:55">
      <c r="B14" t="s">
        <v>207</v>
      </c>
      <c r="C14" t="s">
        <v>207</v>
      </c>
      <c r="D14" t="s">
        <v>207</v>
      </c>
      <c r="F14" s="79">
        <v>0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</row>
    <row r="15" spans="2:55">
      <c r="B15" s="80" t="s">
        <v>743</v>
      </c>
      <c r="C15" s="16"/>
      <c r="F15" s="81">
        <v>0</v>
      </c>
      <c r="H15" s="81">
        <v>0</v>
      </c>
      <c r="J15" s="81">
        <v>0</v>
      </c>
      <c r="K15" s="81">
        <v>0</v>
      </c>
    </row>
    <row r="16" spans="2:55">
      <c r="B16" t="s">
        <v>207</v>
      </c>
      <c r="C16" t="s">
        <v>207</v>
      </c>
      <c r="D16" t="s">
        <v>207</v>
      </c>
      <c r="F16" s="79">
        <v>0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</row>
    <row r="17" spans="2:11">
      <c r="B17" s="80" t="s">
        <v>744</v>
      </c>
      <c r="C17" s="16"/>
      <c r="F17" s="81">
        <v>0</v>
      </c>
      <c r="H17" s="81">
        <v>0</v>
      </c>
      <c r="J17" s="81">
        <v>0</v>
      </c>
      <c r="K17" s="81">
        <v>0</v>
      </c>
    </row>
    <row r="18" spans="2:11">
      <c r="B18" t="s">
        <v>207</v>
      </c>
      <c r="C18" t="s">
        <v>207</v>
      </c>
      <c r="D18" t="s">
        <v>207</v>
      </c>
      <c r="F18" s="79">
        <v>0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</row>
    <row r="19" spans="2:11">
      <c r="B19" s="80" t="s">
        <v>745</v>
      </c>
      <c r="C19" s="16"/>
      <c r="F19" s="81">
        <v>0</v>
      </c>
      <c r="H19" s="81">
        <v>0</v>
      </c>
      <c r="J19" s="81">
        <v>0</v>
      </c>
      <c r="K19" s="81">
        <v>0</v>
      </c>
    </row>
    <row r="20" spans="2:11">
      <c r="B20" t="s">
        <v>207</v>
      </c>
      <c r="C20" t="s">
        <v>207</v>
      </c>
      <c r="D20" t="s">
        <v>207</v>
      </c>
      <c r="F20" s="79">
        <v>0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</row>
    <row r="21" spans="2:11">
      <c r="B21" s="80" t="s">
        <v>212</v>
      </c>
      <c r="C21" s="16"/>
      <c r="F21" s="81">
        <v>0</v>
      </c>
      <c r="H21" s="81">
        <v>0</v>
      </c>
      <c r="J21" s="81">
        <v>0</v>
      </c>
      <c r="K21" s="81">
        <v>0</v>
      </c>
    </row>
    <row r="22" spans="2:11">
      <c r="B22" s="80" t="s">
        <v>746</v>
      </c>
      <c r="C22" s="16"/>
      <c r="F22" s="81">
        <v>0</v>
      </c>
      <c r="H22" s="81">
        <v>0</v>
      </c>
      <c r="J22" s="81">
        <v>0</v>
      </c>
      <c r="K22" s="81">
        <v>0</v>
      </c>
    </row>
    <row r="23" spans="2:11">
      <c r="B23" t="s">
        <v>207</v>
      </c>
      <c r="C23" t="s">
        <v>207</v>
      </c>
      <c r="D23" t="s">
        <v>207</v>
      </c>
      <c r="F23" s="79">
        <v>0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</row>
    <row r="24" spans="2:11">
      <c r="B24" s="80" t="s">
        <v>747</v>
      </c>
      <c r="C24" s="16"/>
      <c r="F24" s="81">
        <v>0</v>
      </c>
      <c r="H24" s="81">
        <v>0</v>
      </c>
      <c r="J24" s="81">
        <v>0</v>
      </c>
      <c r="K24" s="81">
        <v>0</v>
      </c>
    </row>
    <row r="25" spans="2:11">
      <c r="B25" t="s">
        <v>207</v>
      </c>
      <c r="C25" t="s">
        <v>207</v>
      </c>
      <c r="D25" t="s">
        <v>207</v>
      </c>
      <c r="F25" s="79">
        <v>0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</row>
    <row r="26" spans="2:11">
      <c r="B26" s="80" t="s">
        <v>748</v>
      </c>
      <c r="C26" s="16"/>
      <c r="F26" s="81">
        <v>0</v>
      </c>
      <c r="H26" s="81">
        <v>0</v>
      </c>
      <c r="J26" s="81">
        <v>0</v>
      </c>
      <c r="K26" s="81">
        <v>0</v>
      </c>
    </row>
    <row r="27" spans="2:11">
      <c r="B27" t="s">
        <v>207</v>
      </c>
      <c r="C27" t="s">
        <v>207</v>
      </c>
      <c r="D27" t="s">
        <v>207</v>
      </c>
      <c r="F27" s="79">
        <v>0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</row>
    <row r="28" spans="2:11">
      <c r="B28" s="80" t="s">
        <v>749</v>
      </c>
      <c r="C28" s="16"/>
      <c r="F28" s="81">
        <v>0</v>
      </c>
      <c r="H28" s="81">
        <v>0</v>
      </c>
      <c r="J28" s="81">
        <v>0</v>
      </c>
      <c r="K28" s="81">
        <v>0</v>
      </c>
    </row>
    <row r="29" spans="2:11">
      <c r="B29" t="s">
        <v>207</v>
      </c>
      <c r="C29" t="s">
        <v>207</v>
      </c>
      <c r="D29" t="s">
        <v>207</v>
      </c>
      <c r="F29" s="79">
        <v>0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</row>
    <row r="30" spans="2:11">
      <c r="B30" t="s">
        <v>215</v>
      </c>
      <c r="C30" s="16"/>
    </row>
    <row r="31" spans="2:11">
      <c r="C31" s="16"/>
    </row>
    <row r="32" spans="2:11">
      <c r="C32" s="16"/>
    </row>
    <row r="33" spans="3:3">
      <c r="C33" s="16"/>
    </row>
    <row r="34" spans="3:3">
      <c r="C34" s="16"/>
    </row>
    <row r="35" spans="3:3">
      <c r="C35" s="16"/>
    </row>
    <row r="36" spans="3:3">
      <c r="C36" s="16"/>
    </row>
    <row r="37" spans="3:3">
      <c r="C37" s="16"/>
    </row>
    <row r="38" spans="3:3">
      <c r="C38" s="16"/>
    </row>
    <row r="39" spans="3:3">
      <c r="C39" s="16"/>
    </row>
    <row r="40" spans="3:3">
      <c r="C40" s="16"/>
    </row>
    <row r="41" spans="3:3">
      <c r="C41" s="16"/>
    </row>
    <row r="42" spans="3:3">
      <c r="C42" s="16"/>
    </row>
    <row r="43" spans="3:3">
      <c r="C43" s="16"/>
    </row>
    <row r="44" spans="3:3">
      <c r="C44" s="16"/>
    </row>
    <row r="45" spans="3:3">
      <c r="C45" s="16"/>
    </row>
    <row r="46" spans="3:3">
      <c r="C46" s="16"/>
    </row>
    <row r="47" spans="3:3">
      <c r="C47" s="16"/>
    </row>
    <row r="48" spans="3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</row>
    <row r="3" spans="2:59">
      <c r="B3" s="2" t="s">
        <v>2</v>
      </c>
      <c r="C3" t="s">
        <v>191</v>
      </c>
    </row>
    <row r="4" spans="2:59">
      <c r="B4" s="2" t="s">
        <v>3</v>
      </c>
      <c r="C4" t="s">
        <v>192</v>
      </c>
    </row>
    <row r="5" spans="2:59">
      <c r="B5" s="77" t="s">
        <v>193</v>
      </c>
      <c r="C5" t="s">
        <v>194</v>
      </c>
    </row>
    <row r="6" spans="2:59" ht="26.25" customHeight="1">
      <c r="B6" s="99" t="s">
        <v>142</v>
      </c>
      <c r="C6" s="100"/>
      <c r="D6" s="100"/>
      <c r="E6" s="100"/>
      <c r="F6" s="100"/>
      <c r="G6" s="100"/>
      <c r="H6" s="100"/>
      <c r="I6" s="100"/>
      <c r="J6" s="100"/>
      <c r="K6" s="100"/>
      <c r="L6" s="101"/>
    </row>
    <row r="7" spans="2:59" ht="26.25" customHeight="1">
      <c r="B7" s="99" t="s">
        <v>147</v>
      </c>
      <c r="C7" s="100"/>
      <c r="D7" s="100"/>
      <c r="E7" s="100"/>
      <c r="F7" s="100"/>
      <c r="G7" s="100"/>
      <c r="H7" s="100"/>
      <c r="I7" s="100"/>
      <c r="J7" s="100"/>
      <c r="K7" s="100"/>
      <c r="L7" s="101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8">
        <v>0</v>
      </c>
      <c r="H11" s="7"/>
      <c r="I11" s="78">
        <v>0</v>
      </c>
      <c r="J11" s="7"/>
      <c r="K11" s="78">
        <v>0</v>
      </c>
      <c r="L11" s="78">
        <v>0</v>
      </c>
      <c r="M11" s="16"/>
      <c r="N11" s="16"/>
      <c r="O11" s="16"/>
      <c r="P11" s="16"/>
      <c r="BG11" s="16"/>
    </row>
    <row r="12" spans="2:59">
      <c r="B12" s="80" t="s">
        <v>750</v>
      </c>
      <c r="C12" s="16"/>
      <c r="D12" s="16"/>
      <c r="G12" s="81">
        <v>0</v>
      </c>
      <c r="I12" s="81">
        <v>0</v>
      </c>
      <c r="K12" s="81">
        <v>0</v>
      </c>
      <c r="L12" s="81">
        <v>0</v>
      </c>
    </row>
    <row r="13" spans="2:59">
      <c r="B13" t="s">
        <v>207</v>
      </c>
      <c r="C13" t="s">
        <v>207</v>
      </c>
      <c r="D13" t="s">
        <v>207</v>
      </c>
      <c r="E13" t="s">
        <v>207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L13" s="79">
        <v>0</v>
      </c>
    </row>
    <row r="14" spans="2:59">
      <c r="B14" s="80" t="s">
        <v>705</v>
      </c>
      <c r="C14" s="16"/>
      <c r="D14" s="16"/>
      <c r="G14" s="81">
        <v>0</v>
      </c>
      <c r="I14" s="81">
        <v>0</v>
      </c>
      <c r="K14" s="81">
        <v>0</v>
      </c>
      <c r="L14" s="81">
        <v>0</v>
      </c>
    </row>
    <row r="15" spans="2:59">
      <c r="B15" t="s">
        <v>207</v>
      </c>
      <c r="C15" t="s">
        <v>207</v>
      </c>
      <c r="D15" t="s">
        <v>207</v>
      </c>
      <c r="E15" t="s">
        <v>207</v>
      </c>
      <c r="G15" s="79">
        <v>0</v>
      </c>
      <c r="H15" s="79">
        <v>0</v>
      </c>
      <c r="I15" s="79">
        <v>0</v>
      </c>
      <c r="J15" s="79">
        <v>0</v>
      </c>
      <c r="K15" s="79">
        <v>0</v>
      </c>
      <c r="L15" s="79">
        <v>0</v>
      </c>
    </row>
    <row r="16" spans="2:59">
      <c r="B16" t="s">
        <v>215</v>
      </c>
      <c r="C16" s="16"/>
      <c r="D16" s="16"/>
    </row>
    <row r="17" spans="3:4">
      <c r="C17" s="16"/>
      <c r="D17" s="16"/>
    </row>
    <row r="18" spans="3:4">
      <c r="C18" s="16"/>
      <c r="D18" s="16"/>
    </row>
    <row r="19" spans="3:4">
      <c r="C19" s="16"/>
      <c r="D19" s="16"/>
    </row>
    <row r="20" spans="3:4">
      <c r="C20" s="16"/>
      <c r="D20" s="16"/>
    </row>
    <row r="21" spans="3:4">
      <c r="C21" s="16"/>
      <c r="D21" s="16"/>
    </row>
    <row r="22" spans="3:4">
      <c r="C22" s="16"/>
      <c r="D22" s="16"/>
    </row>
    <row r="23" spans="3:4">
      <c r="C23" s="16"/>
      <c r="D23" s="16"/>
    </row>
    <row r="24" spans="3:4">
      <c r="C24" s="16"/>
      <c r="D24" s="16"/>
    </row>
    <row r="25" spans="3:4">
      <c r="C25" s="16"/>
      <c r="D25" s="16"/>
    </row>
    <row r="26" spans="3:4">
      <c r="C26" s="16"/>
      <c r="D26" s="16"/>
    </row>
    <row r="27" spans="3:4">
      <c r="C27" s="16"/>
      <c r="D27" s="16"/>
    </row>
    <row r="28" spans="3:4">
      <c r="C28" s="16"/>
      <c r="D28" s="16"/>
    </row>
    <row r="29" spans="3:4">
      <c r="C29" s="16"/>
      <c r="D29" s="16"/>
    </row>
    <row r="30" spans="3:4">
      <c r="C30" s="16"/>
      <c r="D30" s="16"/>
    </row>
    <row r="31" spans="3:4">
      <c r="C31" s="16"/>
      <c r="D31" s="16"/>
    </row>
    <row r="32" spans="3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5" spans="2:52">
      <c r="B5" s="77" t="s">
        <v>193</v>
      </c>
      <c r="C5" t="s">
        <v>194</v>
      </c>
    </row>
    <row r="6" spans="2:52" ht="26.25" customHeight="1">
      <c r="B6" s="99" t="s">
        <v>142</v>
      </c>
      <c r="C6" s="100"/>
      <c r="D6" s="100"/>
      <c r="E6" s="100"/>
      <c r="F6" s="100"/>
      <c r="G6" s="100"/>
      <c r="H6" s="100"/>
      <c r="I6" s="100"/>
      <c r="J6" s="100"/>
      <c r="K6" s="100"/>
      <c r="L6" s="101"/>
    </row>
    <row r="7" spans="2:52" ht="26.25" customHeight="1">
      <c r="B7" s="99" t="s">
        <v>148</v>
      </c>
      <c r="C7" s="100"/>
      <c r="D7" s="100"/>
      <c r="E7" s="100"/>
      <c r="F7" s="100"/>
      <c r="G7" s="100"/>
      <c r="H7" s="100"/>
      <c r="I7" s="100"/>
      <c r="J7" s="100"/>
      <c r="K7" s="100"/>
      <c r="L7" s="101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0</v>
      </c>
      <c r="J11" s="7"/>
      <c r="K11" s="78">
        <v>0</v>
      </c>
      <c r="L11" s="78">
        <v>0</v>
      </c>
      <c r="AZ11" s="16"/>
    </row>
    <row r="12" spans="2:52">
      <c r="B12" s="80" t="s">
        <v>196</v>
      </c>
      <c r="C12" s="16"/>
      <c r="D12" s="16"/>
      <c r="G12" s="81">
        <v>0</v>
      </c>
      <c r="I12" s="81">
        <v>0</v>
      </c>
      <c r="K12" s="81">
        <v>0</v>
      </c>
      <c r="L12" s="81">
        <v>0</v>
      </c>
    </row>
    <row r="13" spans="2:52">
      <c r="B13" s="80" t="s">
        <v>706</v>
      </c>
      <c r="C13" s="16"/>
      <c r="D13" s="16"/>
      <c r="G13" s="81">
        <v>0</v>
      </c>
      <c r="I13" s="81">
        <v>0</v>
      </c>
      <c r="K13" s="81">
        <v>0</v>
      </c>
      <c r="L13" s="81">
        <v>0</v>
      </c>
    </row>
    <row r="14" spans="2:52">
      <c r="B14" t="s">
        <v>207</v>
      </c>
      <c r="C14" t="s">
        <v>207</v>
      </c>
      <c r="D14" t="s">
        <v>207</v>
      </c>
      <c r="E14" t="s">
        <v>207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52">
      <c r="B15" s="80" t="s">
        <v>707</v>
      </c>
      <c r="C15" s="16"/>
      <c r="D15" s="16"/>
      <c r="G15" s="81">
        <v>0</v>
      </c>
      <c r="I15" s="81">
        <v>0</v>
      </c>
      <c r="K15" s="81">
        <v>0</v>
      </c>
      <c r="L15" s="81">
        <v>0</v>
      </c>
    </row>
    <row r="16" spans="2:52">
      <c r="B16" t="s">
        <v>207</v>
      </c>
      <c r="C16" t="s">
        <v>207</v>
      </c>
      <c r="D16" t="s">
        <v>207</v>
      </c>
      <c r="E16" t="s">
        <v>207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751</v>
      </c>
      <c r="C17" s="16"/>
      <c r="D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207</v>
      </c>
      <c r="C18" t="s">
        <v>207</v>
      </c>
      <c r="D18" t="s">
        <v>207</v>
      </c>
      <c r="E18" t="s">
        <v>207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708</v>
      </c>
      <c r="C19" s="16"/>
      <c r="D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207</v>
      </c>
      <c r="C20" t="s">
        <v>207</v>
      </c>
      <c r="D20" t="s">
        <v>207</v>
      </c>
      <c r="E20" t="s">
        <v>207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594</v>
      </c>
      <c r="C21" s="16"/>
      <c r="D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t="s">
        <v>207</v>
      </c>
      <c r="C22" t="s">
        <v>207</v>
      </c>
      <c r="D22" t="s">
        <v>207</v>
      </c>
      <c r="E22" t="s">
        <v>207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</row>
    <row r="23" spans="2:12">
      <c r="B23" s="80" t="s">
        <v>212</v>
      </c>
      <c r="C23" s="16"/>
      <c r="D23" s="16"/>
      <c r="G23" s="81">
        <v>0</v>
      </c>
      <c r="I23" s="81">
        <v>0</v>
      </c>
      <c r="K23" s="81">
        <v>0</v>
      </c>
      <c r="L23" s="81">
        <v>0</v>
      </c>
    </row>
    <row r="24" spans="2:12">
      <c r="B24" s="80" t="s">
        <v>706</v>
      </c>
      <c r="C24" s="16"/>
      <c r="D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207</v>
      </c>
      <c r="C25" t="s">
        <v>207</v>
      </c>
      <c r="D25" t="s">
        <v>207</v>
      </c>
      <c r="E25" t="s">
        <v>207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752</v>
      </c>
      <c r="C26" s="16"/>
      <c r="D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207</v>
      </c>
      <c r="C27" t="s">
        <v>207</v>
      </c>
      <c r="D27" t="s">
        <v>207</v>
      </c>
      <c r="E27" t="s">
        <v>207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708</v>
      </c>
      <c r="C28" s="16"/>
      <c r="D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207</v>
      </c>
      <c r="C29" t="s">
        <v>207</v>
      </c>
      <c r="D29" t="s">
        <v>207</v>
      </c>
      <c r="E29" t="s">
        <v>207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s="80" t="s">
        <v>709</v>
      </c>
      <c r="C30" s="16"/>
      <c r="D30" s="16"/>
      <c r="G30" s="81">
        <v>0</v>
      </c>
      <c r="I30" s="81">
        <v>0</v>
      </c>
      <c r="K30" s="81">
        <v>0</v>
      </c>
      <c r="L30" s="81">
        <v>0</v>
      </c>
    </row>
    <row r="31" spans="2:12">
      <c r="B31" t="s">
        <v>207</v>
      </c>
      <c r="C31" t="s">
        <v>207</v>
      </c>
      <c r="D31" t="s">
        <v>207</v>
      </c>
      <c r="E31" t="s">
        <v>207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</row>
    <row r="32" spans="2:12">
      <c r="B32" s="80" t="s">
        <v>594</v>
      </c>
      <c r="C32" s="16"/>
      <c r="D32" s="16"/>
      <c r="G32" s="81">
        <v>0</v>
      </c>
      <c r="I32" s="81">
        <v>0</v>
      </c>
      <c r="K32" s="81">
        <v>0</v>
      </c>
      <c r="L32" s="81">
        <v>0</v>
      </c>
    </row>
    <row r="33" spans="2:12">
      <c r="B33" t="s">
        <v>207</v>
      </c>
      <c r="C33" t="s">
        <v>207</v>
      </c>
      <c r="D33" t="s">
        <v>207</v>
      </c>
      <c r="E33" t="s">
        <v>207</v>
      </c>
      <c r="G33" s="79">
        <v>0</v>
      </c>
      <c r="H33" s="79">
        <v>0</v>
      </c>
      <c r="I33" s="79">
        <v>0</v>
      </c>
      <c r="J33" s="79">
        <v>0</v>
      </c>
      <c r="K33" s="79">
        <v>0</v>
      </c>
      <c r="L33" s="79">
        <v>0</v>
      </c>
    </row>
    <row r="34" spans="2:12">
      <c r="B34" t="s">
        <v>215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topLeftCell="A4" workbookViewId="0">
      <selection activeCell="B16" sqref="B16:B19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</row>
    <row r="3" spans="2:13">
      <c r="B3" s="2" t="s">
        <v>2</v>
      </c>
      <c r="C3" t="s">
        <v>191</v>
      </c>
    </row>
    <row r="4" spans="2:13">
      <c r="B4" s="2" t="s">
        <v>3</v>
      </c>
      <c r="C4" t="s">
        <v>192</v>
      </c>
    </row>
    <row r="5" spans="2:13">
      <c r="B5" s="77" t="s">
        <v>193</v>
      </c>
      <c r="C5" t="s">
        <v>194</v>
      </c>
    </row>
    <row r="7" spans="2:13" ht="26.25" customHeight="1">
      <c r="B7" s="89" t="s">
        <v>48</v>
      </c>
      <c r="C7" s="90"/>
      <c r="D7" s="90"/>
      <c r="E7" s="90"/>
      <c r="F7" s="90"/>
      <c r="G7" s="90"/>
      <c r="H7" s="90"/>
      <c r="I7" s="90"/>
      <c r="J7" s="90"/>
      <c r="K7" s="90"/>
      <c r="L7" s="90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8">
        <v>0</v>
      </c>
      <c r="J11" s="78">
        <v>5135.6064304497104</v>
      </c>
      <c r="K11" s="78">
        <v>100</v>
      </c>
      <c r="L11" s="78">
        <v>9.7799999999999994</v>
      </c>
    </row>
    <row r="12" spans="2:13">
      <c r="B12" s="80" t="s">
        <v>196</v>
      </c>
      <c r="C12" s="26"/>
      <c r="D12" s="27"/>
      <c r="E12" s="27"/>
      <c r="F12" s="27"/>
      <c r="G12" s="27"/>
      <c r="H12" s="27"/>
      <c r="I12" s="81">
        <v>0</v>
      </c>
      <c r="J12" s="81">
        <v>5135.6064304497104</v>
      </c>
      <c r="K12" s="81">
        <v>100</v>
      </c>
      <c r="L12" s="81">
        <v>9.7799999999999994</v>
      </c>
    </row>
    <row r="13" spans="2:13">
      <c r="B13" s="80" t="s">
        <v>197</v>
      </c>
      <c r="C13" s="26"/>
      <c r="D13" s="27"/>
      <c r="E13" s="27"/>
      <c r="F13" s="27"/>
      <c r="G13" s="27"/>
      <c r="H13" s="27"/>
      <c r="I13" s="81">
        <v>0</v>
      </c>
      <c r="J13" s="81">
        <v>4893.0696799999996</v>
      </c>
      <c r="K13" s="81">
        <v>95.28</v>
      </c>
      <c r="L13" s="81">
        <v>9.31</v>
      </c>
    </row>
    <row r="14" spans="2:13">
      <c r="B14" s="82" t="s">
        <v>886</v>
      </c>
      <c r="C14" t="s">
        <v>198</v>
      </c>
      <c r="D14" t="s">
        <v>199</v>
      </c>
      <c r="E14" t="s">
        <v>200</v>
      </c>
      <c r="F14" t="s">
        <v>155</v>
      </c>
      <c r="G14" t="s">
        <v>108</v>
      </c>
      <c r="H14" s="79">
        <v>0</v>
      </c>
      <c r="I14" s="79">
        <v>0</v>
      </c>
      <c r="J14" s="79">
        <v>4893.0696799999996</v>
      </c>
      <c r="K14" s="79">
        <v>95.28</v>
      </c>
      <c r="L14" s="79">
        <v>9.31</v>
      </c>
    </row>
    <row r="15" spans="2:13">
      <c r="B15" s="80" t="s">
        <v>201</v>
      </c>
      <c r="C15" s="26"/>
      <c r="D15" s="27"/>
      <c r="E15" s="27"/>
      <c r="F15" s="27"/>
      <c r="G15" s="27"/>
      <c r="H15" s="27"/>
      <c r="I15" s="81">
        <v>0</v>
      </c>
      <c r="J15" s="81">
        <v>242.53675044971001</v>
      </c>
      <c r="K15" s="81">
        <v>4.72</v>
      </c>
      <c r="L15" s="81">
        <v>0.46</v>
      </c>
    </row>
    <row r="16" spans="2:13">
      <c r="B16" s="82" t="s">
        <v>886</v>
      </c>
      <c r="C16" t="s">
        <v>202</v>
      </c>
      <c r="D16" t="s">
        <v>199</v>
      </c>
      <c r="E16" t="s">
        <v>200</v>
      </c>
      <c r="F16" t="s">
        <v>155</v>
      </c>
      <c r="G16" t="s">
        <v>112</v>
      </c>
      <c r="H16" s="79">
        <v>0</v>
      </c>
      <c r="I16" s="79">
        <v>0</v>
      </c>
      <c r="J16" s="79">
        <v>220.44241934999999</v>
      </c>
      <c r="K16" s="79">
        <v>4.29</v>
      </c>
      <c r="L16" s="79">
        <v>0.42</v>
      </c>
    </row>
    <row r="17" spans="2:12">
      <c r="B17" s="82" t="s">
        <v>886</v>
      </c>
      <c r="C17" t="s">
        <v>203</v>
      </c>
      <c r="D17" t="s">
        <v>199</v>
      </c>
      <c r="E17" t="s">
        <v>200</v>
      </c>
      <c r="F17" t="s">
        <v>155</v>
      </c>
      <c r="G17" t="s">
        <v>116</v>
      </c>
      <c r="H17" s="79">
        <v>0</v>
      </c>
      <c r="I17" s="79">
        <v>0</v>
      </c>
      <c r="J17" s="79">
        <v>21.487497695999998</v>
      </c>
      <c r="K17" s="79">
        <v>0.42</v>
      </c>
      <c r="L17" s="79">
        <v>0.04</v>
      </c>
    </row>
    <row r="18" spans="2:12">
      <c r="B18" s="82" t="s">
        <v>886</v>
      </c>
      <c r="C18" t="s">
        <v>204</v>
      </c>
      <c r="D18" t="s">
        <v>199</v>
      </c>
      <c r="E18" t="s">
        <v>200</v>
      </c>
      <c r="F18" t="s">
        <v>155</v>
      </c>
      <c r="G18" t="s">
        <v>195</v>
      </c>
      <c r="H18" s="79">
        <v>0</v>
      </c>
      <c r="I18" s="79">
        <v>0</v>
      </c>
      <c r="J18" s="79">
        <v>0.14832911570999999</v>
      </c>
      <c r="K18" s="79">
        <v>0</v>
      </c>
      <c r="L18" s="79">
        <v>0</v>
      </c>
    </row>
    <row r="19" spans="2:12">
      <c r="B19" s="82" t="s">
        <v>886</v>
      </c>
      <c r="C19" t="s">
        <v>205</v>
      </c>
      <c r="D19" t="s">
        <v>199</v>
      </c>
      <c r="E19" t="s">
        <v>200</v>
      </c>
      <c r="F19" t="s">
        <v>155</v>
      </c>
      <c r="G19" t="s">
        <v>119</v>
      </c>
      <c r="H19" s="79">
        <v>0</v>
      </c>
      <c r="I19" s="79">
        <v>0</v>
      </c>
      <c r="J19" s="79">
        <v>0.45850428799999998</v>
      </c>
      <c r="K19" s="79">
        <v>0.01</v>
      </c>
      <c r="L19" s="79">
        <v>0</v>
      </c>
    </row>
    <row r="20" spans="2:12">
      <c r="B20" s="80" t="s">
        <v>206</v>
      </c>
      <c r="D20" s="16"/>
      <c r="I20" s="81">
        <v>0</v>
      </c>
      <c r="J20" s="81">
        <v>0</v>
      </c>
      <c r="K20" s="81">
        <v>0</v>
      </c>
      <c r="L20" s="81">
        <v>0</v>
      </c>
    </row>
    <row r="21" spans="2:12">
      <c r="B21" t="s">
        <v>207</v>
      </c>
      <c r="C21" t="s">
        <v>207</v>
      </c>
      <c r="D21" s="16"/>
      <c r="E21" t="s">
        <v>207</v>
      </c>
      <c r="G21" t="s">
        <v>207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</row>
    <row r="22" spans="2:12">
      <c r="B22" s="80" t="s">
        <v>208</v>
      </c>
      <c r="D22" s="16"/>
      <c r="I22" s="81">
        <v>0</v>
      </c>
      <c r="J22" s="81">
        <v>0</v>
      </c>
      <c r="K22" s="81">
        <v>0</v>
      </c>
      <c r="L22" s="81">
        <v>0</v>
      </c>
    </row>
    <row r="23" spans="2:12">
      <c r="B23" t="s">
        <v>207</v>
      </c>
      <c r="C23" t="s">
        <v>207</v>
      </c>
      <c r="D23" s="16"/>
      <c r="E23" t="s">
        <v>207</v>
      </c>
      <c r="G23" t="s">
        <v>207</v>
      </c>
      <c r="H23" s="79">
        <v>0</v>
      </c>
      <c r="I23" s="79">
        <v>0</v>
      </c>
      <c r="J23" s="79">
        <v>0</v>
      </c>
      <c r="K23" s="79">
        <v>0</v>
      </c>
      <c r="L23" s="79">
        <v>0</v>
      </c>
    </row>
    <row r="24" spans="2:12">
      <c r="B24" s="80" t="s">
        <v>209</v>
      </c>
      <c r="D24" s="16"/>
      <c r="I24" s="81">
        <v>0</v>
      </c>
      <c r="J24" s="81">
        <v>0</v>
      </c>
      <c r="K24" s="81">
        <v>0</v>
      </c>
      <c r="L24" s="81">
        <v>0</v>
      </c>
    </row>
    <row r="25" spans="2:12">
      <c r="B25" t="s">
        <v>207</v>
      </c>
      <c r="C25" t="s">
        <v>207</v>
      </c>
      <c r="D25" s="16"/>
      <c r="E25" t="s">
        <v>207</v>
      </c>
      <c r="G25" t="s">
        <v>207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210</v>
      </c>
      <c r="D26" s="16"/>
      <c r="I26" s="81">
        <v>0</v>
      </c>
      <c r="J26" s="81">
        <v>0</v>
      </c>
      <c r="K26" s="81">
        <v>0</v>
      </c>
      <c r="L26" s="81">
        <v>0</v>
      </c>
    </row>
    <row r="27" spans="2:12">
      <c r="B27" t="s">
        <v>207</v>
      </c>
      <c r="C27" t="s">
        <v>207</v>
      </c>
      <c r="D27" s="16"/>
      <c r="E27" t="s">
        <v>207</v>
      </c>
      <c r="G27" t="s">
        <v>207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211</v>
      </c>
      <c r="D28" s="16"/>
      <c r="I28" s="81">
        <v>0</v>
      </c>
      <c r="J28" s="81">
        <v>0</v>
      </c>
      <c r="K28" s="81">
        <v>0</v>
      </c>
      <c r="L28" s="81">
        <v>0</v>
      </c>
    </row>
    <row r="29" spans="2:12">
      <c r="B29" t="s">
        <v>207</v>
      </c>
      <c r="C29" t="s">
        <v>207</v>
      </c>
      <c r="D29" s="16"/>
      <c r="E29" t="s">
        <v>207</v>
      </c>
      <c r="G29" t="s">
        <v>207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s="80" t="s">
        <v>212</v>
      </c>
      <c r="D30" s="16"/>
      <c r="I30" s="81">
        <v>0</v>
      </c>
      <c r="J30" s="81">
        <v>0</v>
      </c>
      <c r="K30" s="81">
        <v>0</v>
      </c>
      <c r="L30" s="81">
        <v>0</v>
      </c>
    </row>
    <row r="31" spans="2:12">
      <c r="B31" s="80" t="s">
        <v>213</v>
      </c>
      <c r="D31" s="16"/>
      <c r="I31" s="81">
        <v>0</v>
      </c>
      <c r="J31" s="81">
        <v>0</v>
      </c>
      <c r="K31" s="81">
        <v>0</v>
      </c>
      <c r="L31" s="81">
        <v>0</v>
      </c>
    </row>
    <row r="32" spans="2:12">
      <c r="B32" t="s">
        <v>207</v>
      </c>
      <c r="C32" t="s">
        <v>207</v>
      </c>
      <c r="D32" s="16"/>
      <c r="E32" t="s">
        <v>207</v>
      </c>
      <c r="G32" t="s">
        <v>207</v>
      </c>
      <c r="H32" s="79">
        <v>0</v>
      </c>
      <c r="I32" s="79">
        <v>0</v>
      </c>
      <c r="J32" s="79">
        <v>0</v>
      </c>
      <c r="K32" s="79">
        <v>0</v>
      </c>
      <c r="L32" s="79">
        <v>0</v>
      </c>
    </row>
    <row r="33" spans="2:12">
      <c r="B33" s="80" t="s">
        <v>214</v>
      </c>
      <c r="D33" s="16"/>
      <c r="I33" s="81">
        <v>0</v>
      </c>
      <c r="J33" s="81">
        <v>0</v>
      </c>
      <c r="K33" s="81">
        <v>0</v>
      </c>
      <c r="L33" s="81">
        <v>0</v>
      </c>
    </row>
    <row r="34" spans="2:12">
      <c r="B34" t="s">
        <v>207</v>
      </c>
      <c r="C34" t="s">
        <v>207</v>
      </c>
      <c r="D34" s="16"/>
      <c r="E34" t="s">
        <v>207</v>
      </c>
      <c r="G34" t="s">
        <v>207</v>
      </c>
      <c r="H34" s="79">
        <v>0</v>
      </c>
      <c r="I34" s="79">
        <v>0</v>
      </c>
      <c r="J34" s="79">
        <v>0</v>
      </c>
      <c r="K34" s="79">
        <v>0</v>
      </c>
      <c r="L34" s="79">
        <v>0</v>
      </c>
    </row>
    <row r="35" spans="2:12">
      <c r="B35" t="s">
        <v>215</v>
      </c>
      <c r="D35" s="16"/>
    </row>
    <row r="36" spans="2:12">
      <c r="D36" s="16"/>
    </row>
    <row r="37" spans="2:12">
      <c r="D37" s="16"/>
    </row>
    <row r="38" spans="2:12">
      <c r="D38" s="16"/>
    </row>
    <row r="39" spans="2:12"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sheetProtection sheet="1" objects="1" scenarios="1"/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</row>
    <row r="3" spans="2:49">
      <c r="B3" s="2" t="s">
        <v>2</v>
      </c>
      <c r="C3" t="s">
        <v>191</v>
      </c>
    </row>
    <row r="4" spans="2:49">
      <c r="B4" s="2" t="s">
        <v>3</v>
      </c>
      <c r="C4" t="s">
        <v>192</v>
      </c>
    </row>
    <row r="5" spans="2:49">
      <c r="B5" s="77" t="s">
        <v>193</v>
      </c>
      <c r="C5" t="s">
        <v>194</v>
      </c>
    </row>
    <row r="6" spans="2:49" ht="26.25" customHeight="1">
      <c r="B6" s="99" t="s">
        <v>142</v>
      </c>
      <c r="C6" s="100"/>
      <c r="D6" s="100"/>
      <c r="E6" s="100"/>
      <c r="F6" s="100"/>
      <c r="G6" s="100"/>
      <c r="H6" s="100"/>
      <c r="I6" s="100"/>
      <c r="J6" s="100"/>
      <c r="K6" s="101"/>
    </row>
    <row r="7" spans="2:49" ht="26.25" customHeight="1">
      <c r="B7" s="99" t="s">
        <v>149</v>
      </c>
      <c r="C7" s="100"/>
      <c r="D7" s="100"/>
      <c r="E7" s="100"/>
      <c r="F7" s="100"/>
      <c r="G7" s="100"/>
      <c r="H7" s="100"/>
      <c r="I7" s="100"/>
      <c r="J7" s="100"/>
      <c r="K7" s="101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8">
        <v>-1852471.67</v>
      </c>
      <c r="H11" s="7"/>
      <c r="I11" s="78">
        <v>68.781099566140554</v>
      </c>
      <c r="J11" s="78">
        <v>100</v>
      </c>
      <c r="K11" s="78">
        <v>0.13</v>
      </c>
      <c r="AW11" s="16"/>
    </row>
    <row r="12" spans="2:49">
      <c r="B12" s="80" t="s">
        <v>196</v>
      </c>
      <c r="C12" s="16"/>
      <c r="D12" s="16"/>
      <c r="G12" s="81">
        <v>-1852471.67</v>
      </c>
      <c r="I12" s="81">
        <v>68.781099566140554</v>
      </c>
      <c r="J12" s="81">
        <v>100</v>
      </c>
      <c r="K12" s="81">
        <v>0.13</v>
      </c>
    </row>
    <row r="13" spans="2:49">
      <c r="B13" s="80" t="s">
        <v>706</v>
      </c>
      <c r="C13" s="16"/>
      <c r="D13" s="16"/>
      <c r="G13" s="81">
        <v>0</v>
      </c>
      <c r="I13" s="81">
        <v>0</v>
      </c>
      <c r="J13" s="81">
        <v>0</v>
      </c>
      <c r="K13" s="81">
        <v>0</v>
      </c>
    </row>
    <row r="14" spans="2:49">
      <c r="B14" t="s">
        <v>207</v>
      </c>
      <c r="C14" t="s">
        <v>207</v>
      </c>
      <c r="D14" t="s">
        <v>207</v>
      </c>
      <c r="E14" t="s">
        <v>207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</row>
    <row r="15" spans="2:49">
      <c r="B15" s="80" t="s">
        <v>707</v>
      </c>
      <c r="C15" s="16"/>
      <c r="D15" s="16"/>
      <c r="G15" s="81">
        <v>-1646000</v>
      </c>
      <c r="I15" s="81">
        <v>81.901655707349761</v>
      </c>
      <c r="J15" s="81">
        <v>119.08</v>
      </c>
      <c r="K15" s="81">
        <v>0.16</v>
      </c>
    </row>
    <row r="16" spans="2:49">
      <c r="B16" t="s">
        <v>753</v>
      </c>
      <c r="C16" t="s">
        <v>754</v>
      </c>
      <c r="D16" t="s">
        <v>129</v>
      </c>
      <c r="E16" t="s">
        <v>112</v>
      </c>
      <c r="F16" t="s">
        <v>755</v>
      </c>
      <c r="G16" s="79">
        <v>-30000</v>
      </c>
      <c r="H16" s="79">
        <v>-10.7480333333333</v>
      </c>
      <c r="I16" s="79">
        <v>3.22440999999999</v>
      </c>
      <c r="J16" s="79">
        <v>4.6900000000000004</v>
      </c>
      <c r="K16" s="79">
        <v>0.01</v>
      </c>
    </row>
    <row r="17" spans="2:11">
      <c r="B17" t="s">
        <v>756</v>
      </c>
      <c r="C17" t="s">
        <v>757</v>
      </c>
      <c r="D17" t="s">
        <v>129</v>
      </c>
      <c r="E17" t="s">
        <v>112</v>
      </c>
      <c r="F17" t="s">
        <v>755</v>
      </c>
      <c r="G17" s="79">
        <v>-286000</v>
      </c>
      <c r="H17" s="79">
        <v>-11.587972027971993</v>
      </c>
      <c r="I17" s="79">
        <v>33.141599999999897</v>
      </c>
      <c r="J17" s="79">
        <v>48.18</v>
      </c>
      <c r="K17" s="79">
        <v>0.06</v>
      </c>
    </row>
    <row r="18" spans="2:11">
      <c r="B18" t="s">
        <v>758</v>
      </c>
      <c r="C18" t="s">
        <v>759</v>
      </c>
      <c r="D18" t="s">
        <v>129</v>
      </c>
      <c r="E18" t="s">
        <v>112</v>
      </c>
      <c r="F18" t="s">
        <v>760</v>
      </c>
      <c r="G18" s="79">
        <v>-345000</v>
      </c>
      <c r="H18" s="79">
        <v>-9.626857971014493</v>
      </c>
      <c r="I18" s="79">
        <v>33.21266</v>
      </c>
      <c r="J18" s="79">
        <v>48.29</v>
      </c>
      <c r="K18" s="79">
        <v>0.06</v>
      </c>
    </row>
    <row r="19" spans="2:11">
      <c r="B19" t="s">
        <v>761</v>
      </c>
      <c r="C19" t="s">
        <v>762</v>
      </c>
      <c r="D19" t="s">
        <v>129</v>
      </c>
      <c r="E19" t="s">
        <v>112</v>
      </c>
      <c r="F19" t="s">
        <v>763</v>
      </c>
      <c r="G19" s="79">
        <v>-40000</v>
      </c>
      <c r="H19" s="79">
        <v>-9.2969000000000008</v>
      </c>
      <c r="I19" s="79">
        <v>3.7187600000000001</v>
      </c>
      <c r="J19" s="79">
        <v>5.41</v>
      </c>
      <c r="K19" s="79">
        <v>0.01</v>
      </c>
    </row>
    <row r="20" spans="2:11">
      <c r="B20" t="s">
        <v>764</v>
      </c>
      <c r="C20" t="s">
        <v>765</v>
      </c>
      <c r="D20" t="s">
        <v>129</v>
      </c>
      <c r="E20" t="s">
        <v>116</v>
      </c>
      <c r="F20" t="s">
        <v>268</v>
      </c>
      <c r="G20" s="79">
        <v>-49000</v>
      </c>
      <c r="H20" s="79">
        <v>-4.4151428571428575</v>
      </c>
      <c r="I20" s="79">
        <v>2.1634199999999999</v>
      </c>
      <c r="J20" s="79">
        <v>3.15</v>
      </c>
      <c r="K20" s="79">
        <v>0</v>
      </c>
    </row>
    <row r="21" spans="2:11">
      <c r="B21" t="s">
        <v>766</v>
      </c>
      <c r="C21" t="s">
        <v>767</v>
      </c>
      <c r="D21" t="s">
        <v>129</v>
      </c>
      <c r="E21" t="s">
        <v>112</v>
      </c>
      <c r="F21" t="s">
        <v>768</v>
      </c>
      <c r="G21" s="79">
        <v>-379000</v>
      </c>
      <c r="H21" s="79">
        <v>-1.7339419525065989</v>
      </c>
      <c r="I21" s="79">
        <v>6.5716400000000101</v>
      </c>
      <c r="J21" s="79">
        <v>9.5500000000000007</v>
      </c>
      <c r="K21" s="79">
        <v>0.01</v>
      </c>
    </row>
    <row r="22" spans="2:11">
      <c r="B22" t="s">
        <v>769</v>
      </c>
      <c r="C22" t="s">
        <v>770</v>
      </c>
      <c r="D22" t="s">
        <v>129</v>
      </c>
      <c r="E22" t="s">
        <v>112</v>
      </c>
      <c r="F22" t="s">
        <v>445</v>
      </c>
      <c r="G22" s="79">
        <v>-70000</v>
      </c>
      <c r="H22" s="79">
        <v>-1.8242857142857143</v>
      </c>
      <c r="I22" s="79">
        <v>1.2769999999999999</v>
      </c>
      <c r="J22" s="79">
        <v>1.86</v>
      </c>
      <c r="K22" s="79">
        <v>0</v>
      </c>
    </row>
    <row r="23" spans="2:11">
      <c r="B23" t="s">
        <v>771</v>
      </c>
      <c r="C23" t="s">
        <v>772</v>
      </c>
      <c r="D23" t="s">
        <v>129</v>
      </c>
      <c r="E23" t="s">
        <v>112</v>
      </c>
      <c r="F23" t="s">
        <v>773</v>
      </c>
      <c r="G23" s="79">
        <v>-337000</v>
      </c>
      <c r="H23" s="79">
        <v>0.42833881087541248</v>
      </c>
      <c r="I23" s="79">
        <v>-1.4435017926501399</v>
      </c>
      <c r="J23" s="79">
        <v>-2.1</v>
      </c>
      <c r="K23" s="79">
        <v>0</v>
      </c>
    </row>
    <row r="24" spans="2:11">
      <c r="B24" t="s">
        <v>774</v>
      </c>
      <c r="C24" t="s">
        <v>775</v>
      </c>
      <c r="D24" t="s">
        <v>129</v>
      </c>
      <c r="E24" t="s">
        <v>116</v>
      </c>
      <c r="F24" t="s">
        <v>483</v>
      </c>
      <c r="G24" s="79">
        <v>49000</v>
      </c>
      <c r="H24" s="79">
        <v>0.3846122448979592</v>
      </c>
      <c r="I24" s="79">
        <v>0.18845999999999999</v>
      </c>
      <c r="J24" s="79">
        <v>0.27</v>
      </c>
      <c r="K24" s="79">
        <v>0</v>
      </c>
    </row>
    <row r="25" spans="2:11">
      <c r="B25" t="s">
        <v>776</v>
      </c>
      <c r="C25" t="s">
        <v>777</v>
      </c>
      <c r="D25" t="s">
        <v>129</v>
      </c>
      <c r="E25" t="s">
        <v>116</v>
      </c>
      <c r="F25" t="s">
        <v>483</v>
      </c>
      <c r="G25" s="79">
        <v>-49000</v>
      </c>
      <c r="H25" s="79">
        <v>0.37883673469387757</v>
      </c>
      <c r="I25" s="79">
        <v>-0.18562999999999999</v>
      </c>
      <c r="J25" s="79">
        <v>-0.27</v>
      </c>
      <c r="K25" s="79">
        <v>0</v>
      </c>
    </row>
    <row r="26" spans="2:11">
      <c r="B26" t="s">
        <v>778</v>
      </c>
      <c r="C26" t="s">
        <v>779</v>
      </c>
      <c r="D26" t="s">
        <v>129</v>
      </c>
      <c r="E26" t="s">
        <v>112</v>
      </c>
      <c r="F26" t="s">
        <v>483</v>
      </c>
      <c r="G26" s="79">
        <v>-60000</v>
      </c>
      <c r="H26" s="79">
        <v>-1.16666666666667E-2</v>
      </c>
      <c r="I26" s="79">
        <v>7.0000000000000201E-3</v>
      </c>
      <c r="J26" s="79">
        <v>0.01</v>
      </c>
      <c r="K26" s="79">
        <v>0</v>
      </c>
    </row>
    <row r="27" spans="2:11">
      <c r="B27" t="s">
        <v>780</v>
      </c>
      <c r="C27" t="s">
        <v>781</v>
      </c>
      <c r="D27" t="s">
        <v>129</v>
      </c>
      <c r="E27" t="s">
        <v>112</v>
      </c>
      <c r="F27" t="s">
        <v>483</v>
      </c>
      <c r="G27" s="79">
        <v>-50000</v>
      </c>
      <c r="H27" s="79">
        <v>-5.1674999999999999E-2</v>
      </c>
      <c r="I27" s="79">
        <v>2.5837499999999999E-2</v>
      </c>
      <c r="J27" s="79">
        <v>0.04</v>
      </c>
      <c r="K27" s="79">
        <v>0</v>
      </c>
    </row>
    <row r="28" spans="2:11">
      <c r="B28" s="80" t="s">
        <v>751</v>
      </c>
      <c r="C28" s="16"/>
      <c r="D28" s="16"/>
      <c r="G28" s="81">
        <v>-206500</v>
      </c>
      <c r="I28" s="81">
        <v>-16.3947123906092</v>
      </c>
      <c r="J28" s="81">
        <v>-23.84</v>
      </c>
      <c r="K28" s="81">
        <v>-0.03</v>
      </c>
    </row>
    <row r="29" spans="2:11">
      <c r="B29" t="s">
        <v>782</v>
      </c>
      <c r="C29" t="s">
        <v>783</v>
      </c>
      <c r="D29" t="s">
        <v>129</v>
      </c>
      <c r="E29" t="s">
        <v>116</v>
      </c>
      <c r="F29" t="s">
        <v>784</v>
      </c>
      <c r="G29" s="79">
        <v>-158500</v>
      </c>
      <c r="H29" s="79">
        <v>2.1481526908493396</v>
      </c>
      <c r="I29" s="79">
        <v>-14.349281899999999</v>
      </c>
      <c r="J29" s="79">
        <v>-20.86</v>
      </c>
      <c r="K29" s="79">
        <v>-0.03</v>
      </c>
    </row>
    <row r="30" spans="2:11">
      <c r="B30" t="s">
        <v>785</v>
      </c>
      <c r="C30" t="s">
        <v>786</v>
      </c>
      <c r="D30" t="s">
        <v>129</v>
      </c>
      <c r="E30" t="s">
        <v>116</v>
      </c>
      <c r="F30" t="s">
        <v>787</v>
      </c>
      <c r="G30" s="79">
        <v>-14000</v>
      </c>
      <c r="H30" s="79">
        <v>-2.8155714285714284</v>
      </c>
      <c r="I30" s="79">
        <v>0.39417999999999997</v>
      </c>
      <c r="J30" s="79">
        <v>0.56999999999999995</v>
      </c>
      <c r="K30" s="79">
        <v>0</v>
      </c>
    </row>
    <row r="31" spans="2:11">
      <c r="B31" t="s">
        <v>788</v>
      </c>
      <c r="C31" t="s">
        <v>789</v>
      </c>
      <c r="D31" t="s">
        <v>129</v>
      </c>
      <c r="E31" t="s">
        <v>116</v>
      </c>
      <c r="F31" t="s">
        <v>790</v>
      </c>
      <c r="G31" s="79">
        <v>-15000</v>
      </c>
      <c r="H31" s="79">
        <v>2.3283999999999998</v>
      </c>
      <c r="I31" s="79">
        <v>-0.34926000000000001</v>
      </c>
      <c r="J31" s="79">
        <v>-0.51</v>
      </c>
      <c r="K31" s="79">
        <v>0</v>
      </c>
    </row>
    <row r="32" spans="2:11">
      <c r="B32" t="s">
        <v>791</v>
      </c>
      <c r="C32" t="s">
        <v>792</v>
      </c>
      <c r="D32" t="s">
        <v>129</v>
      </c>
      <c r="E32" t="s">
        <v>119</v>
      </c>
      <c r="F32" t="s">
        <v>793</v>
      </c>
      <c r="G32" s="79">
        <v>10000</v>
      </c>
      <c r="H32" s="79">
        <v>-12.856204906092</v>
      </c>
      <c r="I32" s="79">
        <v>-1.2856204906091999</v>
      </c>
      <c r="J32" s="79">
        <v>-1.87</v>
      </c>
      <c r="K32" s="79">
        <v>0</v>
      </c>
    </row>
    <row r="33" spans="2:11">
      <c r="B33" t="s">
        <v>794</v>
      </c>
      <c r="C33" t="s">
        <v>795</v>
      </c>
      <c r="D33" t="s">
        <v>129</v>
      </c>
      <c r="E33" t="s">
        <v>116</v>
      </c>
      <c r="F33" t="s">
        <v>466</v>
      </c>
      <c r="G33" s="79">
        <v>-29000</v>
      </c>
      <c r="H33" s="79">
        <v>2.7749310344827585</v>
      </c>
      <c r="I33" s="79">
        <v>-0.80472999999999995</v>
      </c>
      <c r="J33" s="79">
        <v>-1.17</v>
      </c>
      <c r="K33" s="79">
        <v>0</v>
      </c>
    </row>
    <row r="34" spans="2:11">
      <c r="B34" s="80" t="s">
        <v>708</v>
      </c>
      <c r="C34" s="16"/>
      <c r="D34" s="16"/>
      <c r="G34" s="81">
        <v>0</v>
      </c>
      <c r="I34" s="81">
        <v>0</v>
      </c>
      <c r="J34" s="81">
        <v>0</v>
      </c>
      <c r="K34" s="81">
        <v>0</v>
      </c>
    </row>
    <row r="35" spans="2:11">
      <c r="B35" t="s">
        <v>207</v>
      </c>
      <c r="C35" t="s">
        <v>207</v>
      </c>
      <c r="D35" t="s">
        <v>207</v>
      </c>
      <c r="E35" t="s">
        <v>207</v>
      </c>
      <c r="G35" s="79">
        <v>0</v>
      </c>
      <c r="H35" s="79">
        <v>0</v>
      </c>
      <c r="I35" s="79">
        <v>0</v>
      </c>
      <c r="J35" s="79">
        <v>0</v>
      </c>
      <c r="K35" s="79">
        <v>0</v>
      </c>
    </row>
    <row r="36" spans="2:11">
      <c r="B36" s="80" t="s">
        <v>594</v>
      </c>
      <c r="C36" s="16"/>
      <c r="D36" s="16"/>
      <c r="G36" s="81">
        <v>28.33</v>
      </c>
      <c r="I36" s="81">
        <v>3.2741562493999998</v>
      </c>
      <c r="J36" s="81">
        <v>4.76</v>
      </c>
      <c r="K36" s="81">
        <v>0.01</v>
      </c>
    </row>
    <row r="37" spans="2:11">
      <c r="B37" t="s">
        <v>796</v>
      </c>
      <c r="C37" t="s">
        <v>797</v>
      </c>
      <c r="D37" t="s">
        <v>129</v>
      </c>
      <c r="E37" t="s">
        <v>108</v>
      </c>
      <c r="F37" t="s">
        <v>798</v>
      </c>
      <c r="G37" s="79">
        <v>19.149999999999999</v>
      </c>
      <c r="H37" s="79">
        <v>5257.5379999999996</v>
      </c>
      <c r="I37" s="79">
        <v>1.0068185270000001</v>
      </c>
      <c r="J37" s="79">
        <v>1.46</v>
      </c>
      <c r="K37" s="79">
        <v>0</v>
      </c>
    </row>
    <row r="38" spans="2:11">
      <c r="B38" t="s">
        <v>796</v>
      </c>
      <c r="C38" t="s">
        <v>799</v>
      </c>
      <c r="D38" t="s">
        <v>129</v>
      </c>
      <c r="E38" t="s">
        <v>108</v>
      </c>
      <c r="F38" t="s">
        <v>800</v>
      </c>
      <c r="G38" s="79">
        <v>9.18</v>
      </c>
      <c r="H38" s="79">
        <v>24698.668000000001</v>
      </c>
      <c r="I38" s="79">
        <v>2.2673377224000002</v>
      </c>
      <c r="J38" s="79">
        <v>3.3</v>
      </c>
      <c r="K38" s="79">
        <v>0</v>
      </c>
    </row>
    <row r="39" spans="2:11">
      <c r="B39" s="80" t="s">
        <v>212</v>
      </c>
      <c r="C39" s="16"/>
      <c r="D39" s="16"/>
      <c r="G39" s="81">
        <v>0</v>
      </c>
      <c r="I39" s="81">
        <v>0</v>
      </c>
      <c r="J39" s="81">
        <v>0</v>
      </c>
      <c r="K39" s="81">
        <v>0</v>
      </c>
    </row>
    <row r="40" spans="2:11">
      <c r="B40" s="80" t="s">
        <v>706</v>
      </c>
      <c r="C40" s="16"/>
      <c r="D40" s="16"/>
      <c r="G40" s="81">
        <v>0</v>
      </c>
      <c r="I40" s="81">
        <v>0</v>
      </c>
      <c r="J40" s="81">
        <v>0</v>
      </c>
      <c r="K40" s="81">
        <v>0</v>
      </c>
    </row>
    <row r="41" spans="2:11">
      <c r="B41" t="s">
        <v>207</v>
      </c>
      <c r="C41" t="s">
        <v>207</v>
      </c>
      <c r="D41" t="s">
        <v>207</v>
      </c>
      <c r="E41" t="s">
        <v>207</v>
      </c>
      <c r="G41" s="79">
        <v>0</v>
      </c>
      <c r="H41" s="79">
        <v>0</v>
      </c>
      <c r="I41" s="79">
        <v>0</v>
      </c>
      <c r="J41" s="79">
        <v>0</v>
      </c>
      <c r="K41" s="79">
        <v>0</v>
      </c>
    </row>
    <row r="42" spans="2:11">
      <c r="B42" s="80" t="s">
        <v>752</v>
      </c>
      <c r="C42" s="16"/>
      <c r="D42" s="16"/>
      <c r="G42" s="81">
        <v>0</v>
      </c>
      <c r="I42" s="81">
        <v>0</v>
      </c>
      <c r="J42" s="81">
        <v>0</v>
      </c>
      <c r="K42" s="81">
        <v>0</v>
      </c>
    </row>
    <row r="43" spans="2:11">
      <c r="B43" t="s">
        <v>207</v>
      </c>
      <c r="C43" t="s">
        <v>207</v>
      </c>
      <c r="D43" t="s">
        <v>207</v>
      </c>
      <c r="E43" t="s">
        <v>207</v>
      </c>
      <c r="G43" s="79">
        <v>0</v>
      </c>
      <c r="H43" s="79">
        <v>0</v>
      </c>
      <c r="I43" s="79">
        <v>0</v>
      </c>
      <c r="J43" s="79">
        <v>0</v>
      </c>
      <c r="K43" s="79">
        <v>0</v>
      </c>
    </row>
    <row r="44" spans="2:11">
      <c r="B44" s="80" t="s">
        <v>708</v>
      </c>
      <c r="C44" s="16"/>
      <c r="D44" s="16"/>
      <c r="G44" s="81">
        <v>0</v>
      </c>
      <c r="I44" s="81">
        <v>0</v>
      </c>
      <c r="J44" s="81">
        <v>0</v>
      </c>
      <c r="K44" s="81">
        <v>0</v>
      </c>
    </row>
    <row r="45" spans="2:11">
      <c r="B45" t="s">
        <v>207</v>
      </c>
      <c r="C45" t="s">
        <v>207</v>
      </c>
      <c r="D45" t="s">
        <v>207</v>
      </c>
      <c r="E45" t="s">
        <v>207</v>
      </c>
      <c r="G45" s="79">
        <v>0</v>
      </c>
      <c r="H45" s="79">
        <v>0</v>
      </c>
      <c r="I45" s="79">
        <v>0</v>
      </c>
      <c r="J45" s="79">
        <v>0</v>
      </c>
      <c r="K45" s="79">
        <v>0</v>
      </c>
    </row>
    <row r="46" spans="2:11">
      <c r="B46" s="80" t="s">
        <v>594</v>
      </c>
      <c r="C46" s="16"/>
      <c r="D46" s="16"/>
      <c r="G46" s="81">
        <v>0</v>
      </c>
      <c r="I46" s="81">
        <v>0</v>
      </c>
      <c r="J46" s="81">
        <v>0</v>
      </c>
      <c r="K46" s="81">
        <v>0</v>
      </c>
    </row>
    <row r="47" spans="2:11">
      <c r="B47" t="s">
        <v>207</v>
      </c>
      <c r="C47" t="s">
        <v>207</v>
      </c>
      <c r="D47" t="s">
        <v>207</v>
      </c>
      <c r="E47" t="s">
        <v>207</v>
      </c>
      <c r="G47" s="79">
        <v>0</v>
      </c>
      <c r="H47" s="79">
        <v>0</v>
      </c>
      <c r="I47" s="79">
        <v>0</v>
      </c>
      <c r="J47" s="79">
        <v>0</v>
      </c>
      <c r="K47" s="79">
        <v>0</v>
      </c>
    </row>
    <row r="48" spans="2:11">
      <c r="B48" t="s">
        <v>215</v>
      </c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</row>
    <row r="3" spans="2:78">
      <c r="B3" s="2" t="s">
        <v>2</v>
      </c>
      <c r="C3" t="s">
        <v>191</v>
      </c>
    </row>
    <row r="4" spans="2:78">
      <c r="B4" s="2" t="s">
        <v>3</v>
      </c>
      <c r="C4" t="s">
        <v>192</v>
      </c>
    </row>
    <row r="5" spans="2:78">
      <c r="B5" s="77" t="s">
        <v>193</v>
      </c>
      <c r="C5" t="s">
        <v>194</v>
      </c>
    </row>
    <row r="6" spans="2:78" ht="26.25" customHeight="1">
      <c r="B6" s="99" t="s">
        <v>142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1"/>
    </row>
    <row r="7" spans="2:78" ht="26.25" customHeight="1">
      <c r="B7" s="99" t="s">
        <v>151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1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"/>
      <c r="N11" s="78">
        <v>0</v>
      </c>
      <c r="O11" s="7"/>
      <c r="P11" s="78">
        <v>0</v>
      </c>
      <c r="Q11" s="78">
        <v>0</v>
      </c>
      <c r="R11" s="16"/>
      <c r="S11" s="16"/>
      <c r="T11" s="16"/>
      <c r="U11" s="16"/>
      <c r="V11" s="16"/>
      <c r="BZ11" s="16"/>
    </row>
    <row r="12" spans="2:78">
      <c r="B12" s="80" t="s">
        <v>196</v>
      </c>
      <c r="D12" s="16"/>
      <c r="H12" s="81">
        <v>0</v>
      </c>
      <c r="K12" s="81">
        <v>0</v>
      </c>
      <c r="L12" s="81">
        <v>0</v>
      </c>
      <c r="N12" s="81">
        <v>0</v>
      </c>
      <c r="P12" s="81">
        <v>0</v>
      </c>
      <c r="Q12" s="81">
        <v>0</v>
      </c>
    </row>
    <row r="13" spans="2:78">
      <c r="B13" s="80" t="s">
        <v>710</v>
      </c>
      <c r="D13" s="16"/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78">
      <c r="B14" t="s">
        <v>207</v>
      </c>
      <c r="C14" t="s">
        <v>207</v>
      </c>
      <c r="D14" s="16"/>
      <c r="E14" t="s">
        <v>207</v>
      </c>
      <c r="H14" s="79">
        <v>0</v>
      </c>
      <c r="I14" t="s">
        <v>207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78">
      <c r="B15" s="80" t="s">
        <v>711</v>
      </c>
      <c r="D15" s="16"/>
      <c r="H15" s="81">
        <v>0</v>
      </c>
      <c r="K15" s="81">
        <v>0</v>
      </c>
      <c r="L15" s="81">
        <v>0</v>
      </c>
      <c r="N15" s="81">
        <v>0</v>
      </c>
      <c r="P15" s="81">
        <v>0</v>
      </c>
      <c r="Q15" s="81">
        <v>0</v>
      </c>
    </row>
    <row r="16" spans="2:78">
      <c r="B16" t="s">
        <v>207</v>
      </c>
      <c r="C16" t="s">
        <v>207</v>
      </c>
      <c r="D16" s="16"/>
      <c r="E16" t="s">
        <v>207</v>
      </c>
      <c r="H16" s="79">
        <v>0</v>
      </c>
      <c r="I16" t="s">
        <v>207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</row>
    <row r="17" spans="2:17">
      <c r="B17" s="80" t="s">
        <v>712</v>
      </c>
      <c r="D17" s="16"/>
      <c r="H17" s="81">
        <v>0</v>
      </c>
      <c r="K17" s="81">
        <v>0</v>
      </c>
      <c r="L17" s="81">
        <v>0</v>
      </c>
      <c r="N17" s="81">
        <v>0</v>
      </c>
      <c r="P17" s="81">
        <v>0</v>
      </c>
      <c r="Q17" s="81">
        <v>0</v>
      </c>
    </row>
    <row r="18" spans="2:17">
      <c r="B18" s="80" t="s">
        <v>713</v>
      </c>
      <c r="D18" s="16"/>
      <c r="H18" s="81">
        <v>0</v>
      </c>
      <c r="K18" s="81">
        <v>0</v>
      </c>
      <c r="L18" s="81">
        <v>0</v>
      </c>
      <c r="N18" s="81">
        <v>0</v>
      </c>
      <c r="P18" s="81">
        <v>0</v>
      </c>
      <c r="Q18" s="81">
        <v>0</v>
      </c>
    </row>
    <row r="19" spans="2:17">
      <c r="B19" t="s">
        <v>207</v>
      </c>
      <c r="C19" t="s">
        <v>207</v>
      </c>
      <c r="D19" s="16"/>
      <c r="E19" t="s">
        <v>207</v>
      </c>
      <c r="H19" s="79">
        <v>0</v>
      </c>
      <c r="I19" t="s">
        <v>207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s="80" t="s">
        <v>714</v>
      </c>
      <c r="D20" s="16"/>
      <c r="H20" s="81">
        <v>0</v>
      </c>
      <c r="K20" s="81">
        <v>0</v>
      </c>
      <c r="L20" s="81">
        <v>0</v>
      </c>
      <c r="N20" s="81">
        <v>0</v>
      </c>
      <c r="P20" s="81">
        <v>0</v>
      </c>
      <c r="Q20" s="81">
        <v>0</v>
      </c>
    </row>
    <row r="21" spans="2:17">
      <c r="B21" t="s">
        <v>207</v>
      </c>
      <c r="C21" t="s">
        <v>207</v>
      </c>
      <c r="D21" s="16"/>
      <c r="E21" t="s">
        <v>207</v>
      </c>
      <c r="H21" s="79">
        <v>0</v>
      </c>
      <c r="I21" t="s">
        <v>207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</row>
    <row r="22" spans="2:17">
      <c r="B22" s="80" t="s">
        <v>715</v>
      </c>
      <c r="D22" s="16"/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207</v>
      </c>
      <c r="C23" t="s">
        <v>207</v>
      </c>
      <c r="D23" s="16"/>
      <c r="E23" t="s">
        <v>207</v>
      </c>
      <c r="H23" s="79">
        <v>0</v>
      </c>
      <c r="I23" t="s">
        <v>207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716</v>
      </c>
      <c r="D24" s="16"/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207</v>
      </c>
      <c r="C25" t="s">
        <v>207</v>
      </c>
      <c r="D25" s="16"/>
      <c r="E25" t="s">
        <v>207</v>
      </c>
      <c r="H25" s="79">
        <v>0</v>
      </c>
      <c r="I25" t="s">
        <v>207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212</v>
      </c>
      <c r="D26" s="16"/>
      <c r="H26" s="81">
        <v>0</v>
      </c>
      <c r="K26" s="81">
        <v>0</v>
      </c>
      <c r="L26" s="81">
        <v>0</v>
      </c>
      <c r="N26" s="81">
        <v>0</v>
      </c>
      <c r="P26" s="81">
        <v>0</v>
      </c>
      <c r="Q26" s="81">
        <v>0</v>
      </c>
    </row>
    <row r="27" spans="2:17">
      <c r="B27" s="80" t="s">
        <v>710</v>
      </c>
      <c r="D27" s="16"/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207</v>
      </c>
      <c r="C28" t="s">
        <v>207</v>
      </c>
      <c r="D28" s="16"/>
      <c r="E28" t="s">
        <v>207</v>
      </c>
      <c r="H28" s="79">
        <v>0</v>
      </c>
      <c r="I28" t="s">
        <v>207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711</v>
      </c>
      <c r="D29" s="16"/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207</v>
      </c>
      <c r="C30" t="s">
        <v>207</v>
      </c>
      <c r="D30" s="16"/>
      <c r="E30" t="s">
        <v>207</v>
      </c>
      <c r="H30" s="79">
        <v>0</v>
      </c>
      <c r="I30" t="s">
        <v>207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712</v>
      </c>
      <c r="D31" s="16"/>
      <c r="H31" s="81">
        <v>0</v>
      </c>
      <c r="K31" s="81">
        <v>0</v>
      </c>
      <c r="L31" s="81">
        <v>0</v>
      </c>
      <c r="N31" s="81">
        <v>0</v>
      </c>
      <c r="P31" s="81">
        <v>0</v>
      </c>
      <c r="Q31" s="81">
        <v>0</v>
      </c>
    </row>
    <row r="32" spans="2:17">
      <c r="B32" s="80" t="s">
        <v>713</v>
      </c>
      <c r="D32" s="16"/>
      <c r="H32" s="81">
        <v>0</v>
      </c>
      <c r="K32" s="81">
        <v>0</v>
      </c>
      <c r="L32" s="81">
        <v>0</v>
      </c>
      <c r="N32" s="81">
        <v>0</v>
      </c>
      <c r="P32" s="81">
        <v>0</v>
      </c>
      <c r="Q32" s="81">
        <v>0</v>
      </c>
    </row>
    <row r="33" spans="2:17">
      <c r="B33" t="s">
        <v>207</v>
      </c>
      <c r="C33" t="s">
        <v>207</v>
      </c>
      <c r="D33" s="16"/>
      <c r="E33" t="s">
        <v>207</v>
      </c>
      <c r="H33" s="79">
        <v>0</v>
      </c>
      <c r="I33" t="s">
        <v>207</v>
      </c>
      <c r="J33" s="79">
        <v>0</v>
      </c>
      <c r="K33" s="79">
        <v>0</v>
      </c>
      <c r="L33" s="79">
        <v>0</v>
      </c>
      <c r="M33" s="79">
        <v>0</v>
      </c>
      <c r="N33" s="79">
        <v>0</v>
      </c>
      <c r="O33" s="79">
        <v>0</v>
      </c>
      <c r="P33" s="79">
        <v>0</v>
      </c>
      <c r="Q33" s="79">
        <v>0</v>
      </c>
    </row>
    <row r="34" spans="2:17">
      <c r="B34" s="80" t="s">
        <v>714</v>
      </c>
      <c r="D34" s="16"/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207</v>
      </c>
      <c r="C35" t="s">
        <v>207</v>
      </c>
      <c r="D35" s="16"/>
      <c r="E35" t="s">
        <v>207</v>
      </c>
      <c r="H35" s="79">
        <v>0</v>
      </c>
      <c r="I35" t="s">
        <v>207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715</v>
      </c>
      <c r="D36" s="16"/>
      <c r="H36" s="81">
        <v>0</v>
      </c>
      <c r="K36" s="81">
        <v>0</v>
      </c>
      <c r="L36" s="81">
        <v>0</v>
      </c>
      <c r="N36" s="81">
        <v>0</v>
      </c>
      <c r="P36" s="81">
        <v>0</v>
      </c>
      <c r="Q36" s="81">
        <v>0</v>
      </c>
    </row>
    <row r="37" spans="2:17">
      <c r="B37" t="s">
        <v>207</v>
      </c>
      <c r="C37" t="s">
        <v>207</v>
      </c>
      <c r="D37" s="16"/>
      <c r="E37" t="s">
        <v>207</v>
      </c>
      <c r="H37" s="79">
        <v>0</v>
      </c>
      <c r="I37" t="s">
        <v>207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</row>
    <row r="38" spans="2:17">
      <c r="B38" s="80" t="s">
        <v>716</v>
      </c>
      <c r="D38" s="16"/>
      <c r="H38" s="81">
        <v>0</v>
      </c>
      <c r="K38" s="81">
        <v>0</v>
      </c>
      <c r="L38" s="81">
        <v>0</v>
      </c>
      <c r="N38" s="81">
        <v>0</v>
      </c>
      <c r="P38" s="81">
        <v>0</v>
      </c>
      <c r="Q38" s="81">
        <v>0</v>
      </c>
    </row>
    <row r="39" spans="2:17">
      <c r="B39" t="s">
        <v>207</v>
      </c>
      <c r="C39" t="s">
        <v>207</v>
      </c>
      <c r="D39" s="16"/>
      <c r="E39" t="s">
        <v>207</v>
      </c>
      <c r="H39" s="79">
        <v>0</v>
      </c>
      <c r="I39" t="s">
        <v>207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</row>
    <row r="40" spans="2:17">
      <c r="B40" t="s">
        <v>215</v>
      </c>
      <c r="D40" s="16"/>
    </row>
    <row r="41" spans="2:17">
      <c r="D41" s="16"/>
    </row>
    <row r="42" spans="2:17">
      <c r="D42" s="16"/>
    </row>
    <row r="43" spans="2:17"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66"/>
  <sheetViews>
    <sheetView rightToLeft="1" topLeftCell="A13" workbookViewId="0">
      <selection activeCell="H28" sqref="H28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2"/>
    </row>
    <row r="3" spans="2:59">
      <c r="B3" s="2" t="s">
        <v>2</v>
      </c>
      <c r="C3" s="2" t="s">
        <v>191</v>
      </c>
    </row>
    <row r="4" spans="2:59">
      <c r="B4" s="2" t="s">
        <v>3</v>
      </c>
      <c r="C4" s="2" t="s">
        <v>192</v>
      </c>
    </row>
    <row r="5" spans="2:59">
      <c r="B5" s="77" t="s">
        <v>193</v>
      </c>
      <c r="C5" s="2" t="s">
        <v>194</v>
      </c>
    </row>
    <row r="7" spans="2:59" ht="26.25" customHeight="1">
      <c r="B7" s="99" t="s">
        <v>152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1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78">
        <v>4.54</v>
      </c>
      <c r="H11" s="18"/>
      <c r="I11" s="18"/>
      <c r="J11" s="78">
        <v>2.0099999999999998</v>
      </c>
      <c r="K11" s="78">
        <v>326498.83</v>
      </c>
      <c r="L11" s="7"/>
      <c r="M11" s="78">
        <v>387.64495738601499</v>
      </c>
      <c r="N11" s="78">
        <v>100</v>
      </c>
      <c r="O11" s="78">
        <v>0.74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80" t="s">
        <v>196</v>
      </c>
      <c r="G12" s="81">
        <v>4.5199999999999996</v>
      </c>
      <c r="J12" s="81">
        <v>1.75</v>
      </c>
      <c r="K12" s="81">
        <v>314312.19</v>
      </c>
      <c r="M12" s="81">
        <v>339.09145403144498</v>
      </c>
      <c r="N12" s="81">
        <v>87.47</v>
      </c>
      <c r="O12" s="81">
        <v>0.65</v>
      </c>
    </row>
    <row r="13" spans="2:59">
      <c r="B13" s="80" t="s">
        <v>801</v>
      </c>
      <c r="G13" s="81">
        <v>0</v>
      </c>
      <c r="J13" s="81">
        <v>0</v>
      </c>
      <c r="K13" s="81">
        <v>0</v>
      </c>
      <c r="M13" s="81">
        <v>0</v>
      </c>
      <c r="N13" s="81">
        <v>0</v>
      </c>
      <c r="O13" s="81">
        <v>0</v>
      </c>
    </row>
    <row r="14" spans="2:59">
      <c r="B14" t="s">
        <v>207</v>
      </c>
      <c r="D14" t="s">
        <v>207</v>
      </c>
      <c r="E14" t="s">
        <v>207</v>
      </c>
      <c r="G14" s="79">
        <v>0</v>
      </c>
      <c r="H14" t="s">
        <v>207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59">
      <c r="B15" s="80" t="s">
        <v>802</v>
      </c>
      <c r="G15" s="81">
        <v>2.3199999999999998</v>
      </c>
      <c r="J15" s="81">
        <v>1.28</v>
      </c>
      <c r="K15" s="81">
        <v>148674</v>
      </c>
      <c r="M15" s="81">
        <v>148.67400000000001</v>
      </c>
      <c r="N15" s="81">
        <v>38.35</v>
      </c>
      <c r="O15" s="81">
        <v>0.28000000000000003</v>
      </c>
    </row>
    <row r="16" spans="2:59">
      <c r="B16" t="s">
        <v>803</v>
      </c>
      <c r="C16" t="s">
        <v>804</v>
      </c>
      <c r="D16" t="s">
        <v>805</v>
      </c>
      <c r="E16" t="s">
        <v>200</v>
      </c>
      <c r="F16" t="s">
        <v>155</v>
      </c>
      <c r="G16" s="79">
        <v>2.3199999999999998</v>
      </c>
      <c r="H16" t="s">
        <v>108</v>
      </c>
      <c r="I16" s="79">
        <v>1</v>
      </c>
      <c r="J16" s="79">
        <v>1.28</v>
      </c>
      <c r="K16" s="79">
        <v>148674</v>
      </c>
      <c r="L16" s="79">
        <v>100</v>
      </c>
      <c r="M16" s="79">
        <v>148.67400000000001</v>
      </c>
      <c r="N16" s="79">
        <v>38.35</v>
      </c>
      <c r="O16" s="79">
        <v>0.28000000000000003</v>
      </c>
    </row>
    <row r="17" spans="2:15">
      <c r="B17" s="80" t="s">
        <v>806</v>
      </c>
      <c r="G17" s="81">
        <v>0</v>
      </c>
      <c r="J17" s="81">
        <v>0</v>
      </c>
      <c r="K17" s="81">
        <v>0</v>
      </c>
      <c r="M17" s="81">
        <v>0</v>
      </c>
      <c r="N17" s="81">
        <v>0</v>
      </c>
      <c r="O17" s="81">
        <v>0</v>
      </c>
    </row>
    <row r="18" spans="2:15">
      <c r="B18" t="s">
        <v>207</v>
      </c>
      <c r="D18" t="s">
        <v>207</v>
      </c>
      <c r="E18" t="s">
        <v>207</v>
      </c>
      <c r="G18" s="79">
        <v>0</v>
      </c>
      <c r="H18" t="s">
        <v>207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</row>
    <row r="19" spans="2:15">
      <c r="B19" s="80" t="s">
        <v>807</v>
      </c>
      <c r="G19" s="81">
        <v>6.24</v>
      </c>
      <c r="J19" s="81">
        <v>2.12</v>
      </c>
      <c r="K19" s="81">
        <v>165638.19</v>
      </c>
      <c r="M19" s="81">
        <v>190.417454031445</v>
      </c>
      <c r="N19" s="81">
        <v>49.12</v>
      </c>
      <c r="O19" s="81">
        <v>0.36</v>
      </c>
    </row>
    <row r="20" spans="2:15">
      <c r="B20" t="s">
        <v>808</v>
      </c>
      <c r="C20" t="s">
        <v>804</v>
      </c>
      <c r="D20" t="s">
        <v>809</v>
      </c>
      <c r="E20" t="s">
        <v>349</v>
      </c>
      <c r="F20" t="s">
        <v>157</v>
      </c>
      <c r="G20" s="79">
        <v>8.5500000000000007</v>
      </c>
      <c r="H20" t="s">
        <v>108</v>
      </c>
      <c r="I20" s="79">
        <v>3.19</v>
      </c>
      <c r="J20" s="79">
        <v>2.96</v>
      </c>
      <c r="K20" s="79">
        <v>2338.9499999999998</v>
      </c>
      <c r="L20" s="79">
        <v>101.31</v>
      </c>
      <c r="M20" s="79">
        <v>2.3695902449999999</v>
      </c>
      <c r="N20" s="79">
        <v>0.61</v>
      </c>
      <c r="O20" s="79">
        <v>0</v>
      </c>
    </row>
    <row r="21" spans="2:15">
      <c r="B21" t="s">
        <v>808</v>
      </c>
      <c r="C21" t="s">
        <v>804</v>
      </c>
      <c r="D21" t="s">
        <v>810</v>
      </c>
      <c r="E21" t="s">
        <v>349</v>
      </c>
      <c r="F21" t="s">
        <v>157</v>
      </c>
      <c r="G21" s="79">
        <v>8.58</v>
      </c>
      <c r="H21" t="s">
        <v>108</v>
      </c>
      <c r="I21" s="79">
        <v>3.17</v>
      </c>
      <c r="J21" s="79">
        <v>2.48</v>
      </c>
      <c r="K21" s="79">
        <v>1670.68</v>
      </c>
      <c r="L21" s="79">
        <v>107.75</v>
      </c>
      <c r="M21" s="79">
        <v>1.8001577</v>
      </c>
      <c r="N21" s="79">
        <v>0.46</v>
      </c>
      <c r="O21" s="79">
        <v>0</v>
      </c>
    </row>
    <row r="22" spans="2:15">
      <c r="B22" t="s">
        <v>808</v>
      </c>
      <c r="C22" t="s">
        <v>804</v>
      </c>
      <c r="D22" t="s">
        <v>811</v>
      </c>
      <c r="E22" t="s">
        <v>349</v>
      </c>
      <c r="F22" t="s">
        <v>157</v>
      </c>
      <c r="G22" s="79">
        <v>8.59</v>
      </c>
      <c r="H22" t="s">
        <v>108</v>
      </c>
      <c r="I22" s="79">
        <v>3.17</v>
      </c>
      <c r="J22" s="79">
        <v>2.44</v>
      </c>
      <c r="K22" s="79">
        <v>2339</v>
      </c>
      <c r="L22" s="79">
        <v>108.04</v>
      </c>
      <c r="M22" s="79">
        <v>2.5270556000000002</v>
      </c>
      <c r="N22" s="79">
        <v>0.65</v>
      </c>
      <c r="O22" s="79">
        <v>0</v>
      </c>
    </row>
    <row r="23" spans="2:15">
      <c r="B23" t="s">
        <v>812</v>
      </c>
      <c r="C23" t="s">
        <v>804</v>
      </c>
      <c r="D23" t="s">
        <v>813</v>
      </c>
      <c r="E23" t="s">
        <v>736</v>
      </c>
      <c r="F23" t="s">
        <v>814</v>
      </c>
      <c r="G23" s="79">
        <v>5.18</v>
      </c>
      <c r="H23" t="s">
        <v>112</v>
      </c>
      <c r="I23" s="79">
        <v>9.85</v>
      </c>
      <c r="J23" s="79">
        <v>3.26</v>
      </c>
      <c r="K23" s="79">
        <v>4726.51</v>
      </c>
      <c r="L23" s="79">
        <v>139.88999999999999</v>
      </c>
      <c r="M23" s="79">
        <v>24.827740220445001</v>
      </c>
      <c r="N23" s="79">
        <v>6.4</v>
      </c>
      <c r="O23" s="79">
        <v>0.05</v>
      </c>
    </row>
    <row r="24" spans="2:15">
      <c r="B24" t="s">
        <v>815</v>
      </c>
      <c r="C24" t="s">
        <v>804</v>
      </c>
      <c r="D24" t="s">
        <v>816</v>
      </c>
      <c r="E24" t="s">
        <v>372</v>
      </c>
      <c r="F24" t="s">
        <v>155</v>
      </c>
      <c r="G24" s="79">
        <v>6.24</v>
      </c>
      <c r="H24" t="s">
        <v>108</v>
      </c>
      <c r="I24" s="79">
        <v>2.36</v>
      </c>
      <c r="J24" s="79">
        <v>1.82</v>
      </c>
      <c r="K24" s="79">
        <v>21782.15</v>
      </c>
      <c r="L24" s="79">
        <v>104.08</v>
      </c>
      <c r="M24" s="79">
        <v>22.670861720000001</v>
      </c>
      <c r="N24" s="79">
        <v>5.85</v>
      </c>
      <c r="O24" s="79">
        <v>0.04</v>
      </c>
    </row>
    <row r="25" spans="2:15">
      <c r="B25" t="s">
        <v>817</v>
      </c>
      <c r="C25" t="s">
        <v>804</v>
      </c>
      <c r="D25" t="s">
        <v>818</v>
      </c>
      <c r="E25" t="s">
        <v>437</v>
      </c>
      <c r="F25" t="s">
        <v>156</v>
      </c>
      <c r="G25" s="79">
        <v>6.89</v>
      </c>
      <c r="H25" t="s">
        <v>108</v>
      </c>
      <c r="I25" s="79">
        <v>2.56</v>
      </c>
      <c r="J25" s="79">
        <v>2.29</v>
      </c>
      <c r="K25" s="79">
        <v>53776.53</v>
      </c>
      <c r="L25" s="79">
        <v>101.02</v>
      </c>
      <c r="M25" s="79">
        <v>54.325050605999998</v>
      </c>
      <c r="N25" s="79">
        <v>14.01</v>
      </c>
      <c r="O25" s="79">
        <v>0.1</v>
      </c>
    </row>
    <row r="26" spans="2:15">
      <c r="B26" t="s">
        <v>819</v>
      </c>
      <c r="C26" t="s">
        <v>804</v>
      </c>
      <c r="D26" t="s">
        <v>820</v>
      </c>
      <c r="E26" t="s">
        <v>372</v>
      </c>
      <c r="F26" t="s">
        <v>157</v>
      </c>
      <c r="G26" s="79">
        <v>0.25</v>
      </c>
      <c r="H26" t="s">
        <v>108</v>
      </c>
      <c r="I26" s="79">
        <v>2</v>
      </c>
      <c r="J26" s="79">
        <v>3.26</v>
      </c>
      <c r="K26" s="79">
        <v>8369.94</v>
      </c>
      <c r="L26" s="79">
        <v>99.97</v>
      </c>
      <c r="M26" s="79">
        <v>8.3674290179999993</v>
      </c>
      <c r="N26" s="79">
        <v>2.16</v>
      </c>
      <c r="O26" s="79">
        <v>0.02</v>
      </c>
    </row>
    <row r="27" spans="2:15">
      <c r="B27" t="s">
        <v>819</v>
      </c>
      <c r="C27" t="s">
        <v>804</v>
      </c>
      <c r="D27" t="s">
        <v>821</v>
      </c>
      <c r="E27" t="s">
        <v>372</v>
      </c>
      <c r="F27" t="s">
        <v>157</v>
      </c>
      <c r="G27" s="79">
        <v>0.25</v>
      </c>
      <c r="H27" t="s">
        <v>108</v>
      </c>
      <c r="I27" s="79">
        <v>2</v>
      </c>
      <c r="J27" s="79">
        <v>4.55</v>
      </c>
      <c r="K27" s="79">
        <v>7961.15</v>
      </c>
      <c r="L27" s="79">
        <v>100.07</v>
      </c>
      <c r="M27" s="79">
        <v>7.9667228049999999</v>
      </c>
      <c r="N27" s="79">
        <v>2.06</v>
      </c>
      <c r="O27" s="79">
        <v>0.02</v>
      </c>
    </row>
    <row r="28" spans="2:15">
      <c r="B28" t="s">
        <v>822</v>
      </c>
      <c r="C28" t="s">
        <v>804</v>
      </c>
      <c r="D28" t="s">
        <v>823</v>
      </c>
      <c r="E28" t="s">
        <v>372</v>
      </c>
      <c r="F28" t="s">
        <v>157</v>
      </c>
      <c r="G28" s="79">
        <v>7.25</v>
      </c>
      <c r="H28" t="s">
        <v>108</v>
      </c>
      <c r="I28" s="79">
        <v>2.54</v>
      </c>
      <c r="J28" s="79">
        <v>2.16</v>
      </c>
      <c r="K28" s="79">
        <v>11275.52</v>
      </c>
      <c r="L28" s="79">
        <v>104.66</v>
      </c>
      <c r="M28" s="79">
        <v>11.800959232</v>
      </c>
      <c r="N28" s="79">
        <v>3.04</v>
      </c>
      <c r="O28" s="79">
        <v>0.02</v>
      </c>
    </row>
    <row r="29" spans="2:15">
      <c r="B29" t="s">
        <v>824</v>
      </c>
      <c r="C29" t="s">
        <v>825</v>
      </c>
      <c r="D29" t="s">
        <v>826</v>
      </c>
      <c r="E29" t="s">
        <v>372</v>
      </c>
      <c r="F29" t="s">
        <v>155</v>
      </c>
      <c r="G29" s="79">
        <v>6.61</v>
      </c>
      <c r="H29" t="s">
        <v>108</v>
      </c>
      <c r="I29" s="79">
        <v>2.33</v>
      </c>
      <c r="J29" s="79">
        <v>2.3199999999999998</v>
      </c>
      <c r="K29" s="79">
        <v>36418.81</v>
      </c>
      <c r="L29" s="79">
        <v>100.91</v>
      </c>
      <c r="M29" s="79">
        <v>36.750221171</v>
      </c>
      <c r="N29" s="79">
        <v>9.48</v>
      </c>
      <c r="O29" s="79">
        <v>7.0000000000000007E-2</v>
      </c>
    </row>
    <row r="30" spans="2:15">
      <c r="B30" t="s">
        <v>827</v>
      </c>
      <c r="C30" t="s">
        <v>804</v>
      </c>
      <c r="D30" t="s">
        <v>828</v>
      </c>
      <c r="E30" t="s">
        <v>482</v>
      </c>
      <c r="F30" t="s">
        <v>157</v>
      </c>
      <c r="G30" s="79">
        <v>1.93</v>
      </c>
      <c r="H30" t="s">
        <v>108</v>
      </c>
      <c r="I30" s="79">
        <v>3.61</v>
      </c>
      <c r="J30" s="79">
        <v>2.33</v>
      </c>
      <c r="K30" s="79">
        <v>7410.09</v>
      </c>
      <c r="L30" s="79">
        <v>102.56</v>
      </c>
      <c r="M30" s="79">
        <v>7.5997883039999996</v>
      </c>
      <c r="N30" s="79">
        <v>1.96</v>
      </c>
      <c r="O30" s="79">
        <v>0.01</v>
      </c>
    </row>
    <row r="31" spans="2:15">
      <c r="B31" t="s">
        <v>829</v>
      </c>
      <c r="C31" t="s">
        <v>804</v>
      </c>
      <c r="D31" t="s">
        <v>830</v>
      </c>
      <c r="E31" t="s">
        <v>490</v>
      </c>
      <c r="F31" t="s">
        <v>157</v>
      </c>
      <c r="G31" s="79">
        <v>15.31</v>
      </c>
      <c r="H31" t="s">
        <v>108</v>
      </c>
      <c r="I31" s="79">
        <v>6.7</v>
      </c>
      <c r="J31" s="79">
        <v>1.1000000000000001</v>
      </c>
      <c r="K31" s="79">
        <v>7568.86</v>
      </c>
      <c r="L31" s="79">
        <v>124.35</v>
      </c>
      <c r="M31" s="79">
        <v>9.4118774100000007</v>
      </c>
      <c r="N31" s="79">
        <v>2.4300000000000002</v>
      </c>
      <c r="O31" s="79">
        <v>0.02</v>
      </c>
    </row>
    <row r="32" spans="2:15">
      <c r="B32" s="80" t="s">
        <v>831</v>
      </c>
      <c r="G32" s="81">
        <v>0</v>
      </c>
      <c r="J32" s="81">
        <v>0</v>
      </c>
      <c r="K32" s="81">
        <v>0</v>
      </c>
      <c r="M32" s="81">
        <v>0</v>
      </c>
      <c r="N32" s="81">
        <v>0</v>
      </c>
      <c r="O32" s="81">
        <v>0</v>
      </c>
    </row>
    <row r="33" spans="2:15">
      <c r="B33" t="s">
        <v>207</v>
      </c>
      <c r="D33" t="s">
        <v>207</v>
      </c>
      <c r="E33" t="s">
        <v>207</v>
      </c>
      <c r="G33" s="79">
        <v>0</v>
      </c>
      <c r="H33" t="s">
        <v>207</v>
      </c>
      <c r="I33" s="79">
        <v>0</v>
      </c>
      <c r="J33" s="79">
        <v>0</v>
      </c>
      <c r="K33" s="79">
        <v>0</v>
      </c>
      <c r="L33" s="79">
        <v>0</v>
      </c>
      <c r="M33" s="79">
        <v>0</v>
      </c>
      <c r="N33" s="79">
        <v>0</v>
      </c>
      <c r="O33" s="79">
        <v>0</v>
      </c>
    </row>
    <row r="34" spans="2:15">
      <c r="B34" s="80" t="s">
        <v>832</v>
      </c>
      <c r="G34" s="81">
        <v>0</v>
      </c>
      <c r="J34" s="81">
        <v>0</v>
      </c>
      <c r="K34" s="81">
        <v>0</v>
      </c>
      <c r="M34" s="81">
        <v>0</v>
      </c>
      <c r="N34" s="81">
        <v>0</v>
      </c>
      <c r="O34" s="81">
        <v>0</v>
      </c>
    </row>
    <row r="35" spans="2:15">
      <c r="B35" s="80" t="s">
        <v>833</v>
      </c>
      <c r="G35" s="81">
        <v>0</v>
      </c>
      <c r="J35" s="81">
        <v>0</v>
      </c>
      <c r="K35" s="81">
        <v>0</v>
      </c>
      <c r="M35" s="81">
        <v>0</v>
      </c>
      <c r="N35" s="81">
        <v>0</v>
      </c>
      <c r="O35" s="81">
        <v>0</v>
      </c>
    </row>
    <row r="36" spans="2:15">
      <c r="B36" t="s">
        <v>207</v>
      </c>
      <c r="D36" t="s">
        <v>207</v>
      </c>
      <c r="E36" t="s">
        <v>207</v>
      </c>
      <c r="G36" s="79">
        <v>0</v>
      </c>
      <c r="H36" t="s">
        <v>207</v>
      </c>
      <c r="I36" s="79">
        <v>0</v>
      </c>
      <c r="J36" s="79">
        <v>0</v>
      </c>
      <c r="K36" s="79">
        <v>0</v>
      </c>
      <c r="L36" s="79">
        <v>0</v>
      </c>
      <c r="M36" s="79">
        <v>0</v>
      </c>
      <c r="N36" s="79">
        <v>0</v>
      </c>
      <c r="O36" s="79">
        <v>0</v>
      </c>
    </row>
    <row r="37" spans="2:15">
      <c r="B37" s="80" t="s">
        <v>834</v>
      </c>
      <c r="G37" s="81">
        <v>0</v>
      </c>
      <c r="J37" s="81">
        <v>0</v>
      </c>
      <c r="K37" s="81">
        <v>0</v>
      </c>
      <c r="M37" s="81">
        <v>0</v>
      </c>
      <c r="N37" s="81">
        <v>0</v>
      </c>
      <c r="O37" s="81">
        <v>0</v>
      </c>
    </row>
    <row r="38" spans="2:15">
      <c r="B38" t="s">
        <v>207</v>
      </c>
      <c r="D38" t="s">
        <v>207</v>
      </c>
      <c r="E38" t="s">
        <v>207</v>
      </c>
      <c r="G38" s="79">
        <v>0</v>
      </c>
      <c r="H38" t="s">
        <v>207</v>
      </c>
      <c r="I38" s="79">
        <v>0</v>
      </c>
      <c r="J38" s="79">
        <v>0</v>
      </c>
      <c r="K38" s="79">
        <v>0</v>
      </c>
      <c r="L38" s="79">
        <v>0</v>
      </c>
      <c r="M38" s="79">
        <v>0</v>
      </c>
      <c r="N38" s="79">
        <v>0</v>
      </c>
      <c r="O38" s="79">
        <v>0</v>
      </c>
    </row>
    <row r="39" spans="2:15">
      <c r="B39" s="80" t="s">
        <v>835</v>
      </c>
      <c r="G39" s="81">
        <v>0</v>
      </c>
      <c r="J39" s="81">
        <v>0</v>
      </c>
      <c r="K39" s="81">
        <v>0</v>
      </c>
      <c r="M39" s="81">
        <v>0</v>
      </c>
      <c r="N39" s="81">
        <v>0</v>
      </c>
      <c r="O39" s="81">
        <v>0</v>
      </c>
    </row>
    <row r="40" spans="2:15">
      <c r="B40" t="s">
        <v>207</v>
      </c>
      <c r="D40" t="s">
        <v>207</v>
      </c>
      <c r="E40" t="s">
        <v>207</v>
      </c>
      <c r="G40" s="79">
        <v>0</v>
      </c>
      <c r="H40" t="s">
        <v>207</v>
      </c>
      <c r="I40" s="79">
        <v>0</v>
      </c>
      <c r="J40" s="79">
        <v>0</v>
      </c>
      <c r="K40" s="79">
        <v>0</v>
      </c>
      <c r="L40" s="79">
        <v>0</v>
      </c>
      <c r="M40" s="79">
        <v>0</v>
      </c>
      <c r="N40" s="79">
        <v>0</v>
      </c>
      <c r="O40" s="79">
        <v>0</v>
      </c>
    </row>
    <row r="41" spans="2:15">
      <c r="B41" s="80" t="s">
        <v>836</v>
      </c>
      <c r="G41" s="81">
        <v>0</v>
      </c>
      <c r="J41" s="81">
        <v>0</v>
      </c>
      <c r="K41" s="81">
        <v>0</v>
      </c>
      <c r="M41" s="81">
        <v>0</v>
      </c>
      <c r="N41" s="81">
        <v>0</v>
      </c>
      <c r="O41" s="81">
        <v>0</v>
      </c>
    </row>
    <row r="42" spans="2:15">
      <c r="B42" t="s">
        <v>207</v>
      </c>
      <c r="D42" t="s">
        <v>207</v>
      </c>
      <c r="E42" t="s">
        <v>207</v>
      </c>
      <c r="G42" s="79">
        <v>0</v>
      </c>
      <c r="H42" t="s">
        <v>207</v>
      </c>
      <c r="I42" s="79">
        <v>0</v>
      </c>
      <c r="J42" s="79">
        <v>0</v>
      </c>
      <c r="K42" s="79">
        <v>0</v>
      </c>
      <c r="L42" s="79">
        <v>0</v>
      </c>
      <c r="M42" s="79">
        <v>0</v>
      </c>
      <c r="N42" s="79">
        <v>0</v>
      </c>
      <c r="O42" s="79">
        <v>0</v>
      </c>
    </row>
    <row r="43" spans="2:15">
      <c r="B43" s="80" t="s">
        <v>212</v>
      </c>
      <c r="G43" s="81">
        <v>4.67</v>
      </c>
      <c r="J43" s="81">
        <v>3.86</v>
      </c>
      <c r="K43" s="81">
        <v>12186.64</v>
      </c>
      <c r="M43" s="81">
        <v>48.553503354569997</v>
      </c>
      <c r="N43" s="81">
        <v>12.53</v>
      </c>
      <c r="O43" s="81">
        <v>0.09</v>
      </c>
    </row>
    <row r="44" spans="2:15">
      <c r="B44" s="80" t="s">
        <v>837</v>
      </c>
      <c r="G44" s="81">
        <v>0</v>
      </c>
      <c r="J44" s="81">
        <v>0</v>
      </c>
      <c r="K44" s="81">
        <v>0</v>
      </c>
      <c r="M44" s="81">
        <v>0</v>
      </c>
      <c r="N44" s="81">
        <v>0</v>
      </c>
      <c r="O44" s="81">
        <v>0</v>
      </c>
    </row>
    <row r="45" spans="2:15">
      <c r="B45" t="s">
        <v>207</v>
      </c>
      <c r="D45" t="s">
        <v>207</v>
      </c>
      <c r="E45" t="s">
        <v>207</v>
      </c>
      <c r="G45" s="79">
        <v>0</v>
      </c>
      <c r="H45" t="s">
        <v>207</v>
      </c>
      <c r="I45" s="79">
        <v>0</v>
      </c>
      <c r="J45" s="79">
        <v>0</v>
      </c>
      <c r="K45" s="79">
        <v>0</v>
      </c>
      <c r="L45" s="79">
        <v>0</v>
      </c>
      <c r="M45" s="79">
        <v>0</v>
      </c>
      <c r="N45" s="79">
        <v>0</v>
      </c>
      <c r="O45" s="79">
        <v>0</v>
      </c>
    </row>
    <row r="46" spans="2:15">
      <c r="B46" s="80" t="s">
        <v>806</v>
      </c>
      <c r="G46" s="81">
        <v>0</v>
      </c>
      <c r="J46" s="81">
        <v>0</v>
      </c>
      <c r="K46" s="81">
        <v>0</v>
      </c>
      <c r="M46" s="81">
        <v>0</v>
      </c>
      <c r="N46" s="81">
        <v>0</v>
      </c>
      <c r="O46" s="81">
        <v>0</v>
      </c>
    </row>
    <row r="47" spans="2:15">
      <c r="B47" t="s">
        <v>207</v>
      </c>
      <c r="D47" t="s">
        <v>207</v>
      </c>
      <c r="E47" t="s">
        <v>207</v>
      </c>
      <c r="G47" s="79">
        <v>0</v>
      </c>
      <c r="H47" t="s">
        <v>207</v>
      </c>
      <c r="I47" s="79">
        <v>0</v>
      </c>
      <c r="J47" s="79">
        <v>0</v>
      </c>
      <c r="K47" s="79">
        <v>0</v>
      </c>
      <c r="L47" s="79">
        <v>0</v>
      </c>
      <c r="M47" s="79">
        <v>0</v>
      </c>
      <c r="N47" s="79">
        <v>0</v>
      </c>
      <c r="O47" s="79">
        <v>0</v>
      </c>
    </row>
    <row r="48" spans="2:15">
      <c r="B48" s="80" t="s">
        <v>807</v>
      </c>
      <c r="G48" s="81">
        <v>4.67</v>
      </c>
      <c r="J48" s="81">
        <v>3.86</v>
      </c>
      <c r="K48" s="81">
        <v>12186.64</v>
      </c>
      <c r="M48" s="81">
        <v>48.553503354569997</v>
      </c>
      <c r="N48" s="81">
        <v>12.53</v>
      </c>
      <c r="O48" s="81">
        <v>0.09</v>
      </c>
    </row>
    <row r="49" spans="2:15">
      <c r="B49" t="s">
        <v>838</v>
      </c>
      <c r="C49" t="s">
        <v>804</v>
      </c>
      <c r="D49" t="s">
        <v>839</v>
      </c>
      <c r="E49" t="s">
        <v>444</v>
      </c>
      <c r="F49" t="s">
        <v>157</v>
      </c>
      <c r="G49" s="79">
        <v>2.82</v>
      </c>
      <c r="H49" t="s">
        <v>112</v>
      </c>
      <c r="I49" s="79">
        <v>4.49</v>
      </c>
      <c r="J49" s="79">
        <v>3.33</v>
      </c>
      <c r="K49" s="79">
        <v>18.649999999999999</v>
      </c>
      <c r="L49" s="79">
        <v>102.43</v>
      </c>
      <c r="M49" s="79">
        <v>7.1732497224999997E-2</v>
      </c>
      <c r="N49" s="79">
        <v>0.02</v>
      </c>
      <c r="O49" s="79">
        <v>0</v>
      </c>
    </row>
    <row r="50" spans="2:15">
      <c r="B50" t="s">
        <v>838</v>
      </c>
      <c r="C50" t="s">
        <v>804</v>
      </c>
      <c r="D50" t="s">
        <v>840</v>
      </c>
      <c r="E50" t="s">
        <v>444</v>
      </c>
      <c r="F50" t="s">
        <v>157</v>
      </c>
      <c r="G50" s="79">
        <v>2.84</v>
      </c>
      <c r="H50" t="s">
        <v>112</v>
      </c>
      <c r="I50" s="79">
        <v>4.49</v>
      </c>
      <c r="J50" s="79">
        <v>2.29</v>
      </c>
      <c r="K50" s="79">
        <v>2662.49</v>
      </c>
      <c r="L50" s="79">
        <v>102.43</v>
      </c>
      <c r="M50" s="79">
        <v>10.240592843785</v>
      </c>
      <c r="N50" s="79">
        <v>2.64</v>
      </c>
      <c r="O50" s="79">
        <v>0.02</v>
      </c>
    </row>
    <row r="51" spans="2:15">
      <c r="B51" t="s">
        <v>838</v>
      </c>
      <c r="C51" t="s">
        <v>804</v>
      </c>
      <c r="D51" t="s">
        <v>841</v>
      </c>
      <c r="E51" t="s">
        <v>444</v>
      </c>
      <c r="F51" t="s">
        <v>157</v>
      </c>
      <c r="G51" s="79">
        <v>3.06</v>
      </c>
      <c r="H51" t="s">
        <v>112</v>
      </c>
      <c r="I51" s="79">
        <v>4.49</v>
      </c>
      <c r="J51" s="79">
        <v>2.61</v>
      </c>
      <c r="K51" s="79">
        <v>271.63</v>
      </c>
      <c r="L51" s="79">
        <v>102.43</v>
      </c>
      <c r="M51" s="79">
        <v>1.0447559367949999</v>
      </c>
      <c r="N51" s="79">
        <v>0.27</v>
      </c>
      <c r="O51" s="79">
        <v>0</v>
      </c>
    </row>
    <row r="52" spans="2:15">
      <c r="B52" t="s">
        <v>842</v>
      </c>
      <c r="C52" t="s">
        <v>804</v>
      </c>
      <c r="D52" t="s">
        <v>843</v>
      </c>
      <c r="E52" t="s">
        <v>444</v>
      </c>
      <c r="F52" t="s">
        <v>157</v>
      </c>
      <c r="G52" s="79">
        <v>3.05</v>
      </c>
      <c r="H52" t="s">
        <v>112</v>
      </c>
      <c r="I52" s="79">
        <v>3.25</v>
      </c>
      <c r="J52" s="79">
        <v>2.96</v>
      </c>
      <c r="K52" s="79">
        <v>783.59</v>
      </c>
      <c r="L52" s="79">
        <v>102.43</v>
      </c>
      <c r="M52" s="79">
        <v>3.0138802949349999</v>
      </c>
      <c r="N52" s="79">
        <v>0.78</v>
      </c>
      <c r="O52" s="79">
        <v>0.01</v>
      </c>
    </row>
    <row r="53" spans="2:15">
      <c r="B53" t="s">
        <v>842</v>
      </c>
      <c r="C53" t="s">
        <v>804</v>
      </c>
      <c r="D53" t="s">
        <v>844</v>
      </c>
      <c r="E53" t="s">
        <v>444</v>
      </c>
      <c r="F53" t="s">
        <v>157</v>
      </c>
      <c r="G53" s="79">
        <v>2.94</v>
      </c>
      <c r="H53" t="s">
        <v>112</v>
      </c>
      <c r="I53" s="79">
        <v>3.25</v>
      </c>
      <c r="J53" s="79">
        <v>3.34</v>
      </c>
      <c r="K53" s="79">
        <v>224.31</v>
      </c>
      <c r="L53" s="79">
        <v>102.43</v>
      </c>
      <c r="M53" s="79">
        <v>0.86275155241500001</v>
      </c>
      <c r="N53" s="79">
        <v>0.22</v>
      </c>
      <c r="O53" s="79">
        <v>0</v>
      </c>
    </row>
    <row r="54" spans="2:15">
      <c r="B54" t="s">
        <v>842</v>
      </c>
      <c r="C54" t="s">
        <v>804</v>
      </c>
      <c r="D54" t="s">
        <v>845</v>
      </c>
      <c r="E54" t="s">
        <v>444</v>
      </c>
      <c r="F54" t="s">
        <v>157</v>
      </c>
      <c r="G54" s="79">
        <v>3.04</v>
      </c>
      <c r="H54" t="s">
        <v>112</v>
      </c>
      <c r="I54" s="79">
        <v>3.25</v>
      </c>
      <c r="J54" s="79">
        <v>3.31</v>
      </c>
      <c r="K54" s="79">
        <v>192.13</v>
      </c>
      <c r="L54" s="79">
        <v>102.43</v>
      </c>
      <c r="M54" s="79">
        <v>0.73897934004499999</v>
      </c>
      <c r="N54" s="79">
        <v>0.19</v>
      </c>
      <c r="O54" s="79">
        <v>0</v>
      </c>
    </row>
    <row r="55" spans="2:15">
      <c r="B55" t="s">
        <v>842</v>
      </c>
      <c r="C55" t="s">
        <v>804</v>
      </c>
      <c r="D55" t="s">
        <v>846</v>
      </c>
      <c r="E55" t="s">
        <v>444</v>
      </c>
      <c r="F55" t="s">
        <v>157</v>
      </c>
      <c r="G55" s="79">
        <v>3.07</v>
      </c>
      <c r="H55" t="s">
        <v>112</v>
      </c>
      <c r="I55" s="79">
        <v>3.25</v>
      </c>
      <c r="J55" s="79">
        <v>2.3199999999999998</v>
      </c>
      <c r="K55" s="79">
        <v>227.74</v>
      </c>
      <c r="L55" s="79">
        <v>102.43</v>
      </c>
      <c r="M55" s="79">
        <v>0.87594417791000001</v>
      </c>
      <c r="N55" s="79">
        <v>0.23</v>
      </c>
      <c r="O55" s="79">
        <v>0</v>
      </c>
    </row>
    <row r="56" spans="2:15">
      <c r="B56" t="s">
        <v>842</v>
      </c>
      <c r="C56" t="s">
        <v>804</v>
      </c>
      <c r="D56" t="s">
        <v>847</v>
      </c>
      <c r="E56" t="s">
        <v>444</v>
      </c>
      <c r="F56" t="s">
        <v>157</v>
      </c>
      <c r="G56" s="79">
        <v>3.05</v>
      </c>
      <c r="H56" t="s">
        <v>112</v>
      </c>
      <c r="I56" s="79">
        <v>3.25</v>
      </c>
      <c r="J56" s="79">
        <v>3.05</v>
      </c>
      <c r="K56" s="79">
        <v>251.76</v>
      </c>
      <c r="L56" s="79">
        <v>102.43</v>
      </c>
      <c r="M56" s="79">
        <v>0.96833101883999995</v>
      </c>
      <c r="N56" s="79">
        <v>0.25</v>
      </c>
      <c r="O56" s="79">
        <v>0</v>
      </c>
    </row>
    <row r="57" spans="2:15">
      <c r="B57" t="s">
        <v>842</v>
      </c>
      <c r="C57" t="s">
        <v>804</v>
      </c>
      <c r="D57" t="s">
        <v>848</v>
      </c>
      <c r="E57" t="s">
        <v>444</v>
      </c>
      <c r="F57" t="s">
        <v>157</v>
      </c>
      <c r="G57" s="79">
        <v>2.91</v>
      </c>
      <c r="H57" t="s">
        <v>112</v>
      </c>
      <c r="I57" s="79">
        <v>3.67</v>
      </c>
      <c r="J57" s="79">
        <v>6.88</v>
      </c>
      <c r="K57" s="79">
        <v>174.15</v>
      </c>
      <c r="L57" s="79">
        <v>102.43</v>
      </c>
      <c r="M57" s="79">
        <v>0.66982382797499995</v>
      </c>
      <c r="N57" s="79">
        <v>0.17</v>
      </c>
      <c r="O57" s="79">
        <v>0</v>
      </c>
    </row>
    <row r="58" spans="2:15">
      <c r="B58" t="s">
        <v>842</v>
      </c>
      <c r="C58" t="s">
        <v>804</v>
      </c>
      <c r="D58" t="s">
        <v>849</v>
      </c>
      <c r="E58" t="s">
        <v>444</v>
      </c>
      <c r="F58" t="s">
        <v>157</v>
      </c>
      <c r="G58" s="79">
        <v>2.93</v>
      </c>
      <c r="H58" t="s">
        <v>112</v>
      </c>
      <c r="I58" s="79">
        <v>3.67</v>
      </c>
      <c r="J58" s="79">
        <v>5.73</v>
      </c>
      <c r="K58" s="79">
        <v>278.26</v>
      </c>
      <c r="L58" s="79">
        <v>102.43</v>
      </c>
      <c r="M58" s="79">
        <v>1.07025655109</v>
      </c>
      <c r="N58" s="79">
        <v>0.28000000000000003</v>
      </c>
      <c r="O58" s="79">
        <v>0</v>
      </c>
    </row>
    <row r="59" spans="2:15">
      <c r="B59" t="s">
        <v>842</v>
      </c>
      <c r="C59" t="s">
        <v>804</v>
      </c>
      <c r="D59" t="s">
        <v>850</v>
      </c>
      <c r="E59" t="s">
        <v>444</v>
      </c>
      <c r="F59" t="s">
        <v>157</v>
      </c>
      <c r="G59" s="79">
        <v>2.92</v>
      </c>
      <c r="H59" t="s">
        <v>112</v>
      </c>
      <c r="I59" s="79">
        <v>3.67</v>
      </c>
      <c r="J59" s="79">
        <v>6.09</v>
      </c>
      <c r="K59" s="79">
        <v>107.52</v>
      </c>
      <c r="L59" s="79">
        <v>102.43</v>
      </c>
      <c r="M59" s="79">
        <v>0.41354842368</v>
      </c>
      <c r="N59" s="79">
        <v>0.11</v>
      </c>
      <c r="O59" s="79">
        <v>0</v>
      </c>
    </row>
    <row r="60" spans="2:15">
      <c r="B60" t="s">
        <v>842</v>
      </c>
      <c r="C60" t="s">
        <v>804</v>
      </c>
      <c r="D60" t="s">
        <v>851</v>
      </c>
      <c r="E60" t="s">
        <v>444</v>
      </c>
      <c r="F60" t="s">
        <v>157</v>
      </c>
      <c r="G60" s="79">
        <v>4.54</v>
      </c>
      <c r="H60" t="s">
        <v>112</v>
      </c>
      <c r="I60" s="79">
        <v>3.25</v>
      </c>
      <c r="J60" s="79">
        <v>4.3</v>
      </c>
      <c r="K60" s="79">
        <v>486.48</v>
      </c>
      <c r="L60" s="79">
        <v>102.43</v>
      </c>
      <c r="M60" s="79">
        <v>1.87112199732</v>
      </c>
      <c r="N60" s="79">
        <v>0.48</v>
      </c>
      <c r="O60" s="79">
        <v>0</v>
      </c>
    </row>
    <row r="61" spans="2:15">
      <c r="B61" t="s">
        <v>852</v>
      </c>
      <c r="C61" t="s">
        <v>804</v>
      </c>
      <c r="D61" t="s">
        <v>853</v>
      </c>
      <c r="E61" t="s">
        <v>482</v>
      </c>
      <c r="F61" t="s">
        <v>854</v>
      </c>
      <c r="G61" s="79">
        <v>3.58</v>
      </c>
      <c r="H61" t="s">
        <v>112</v>
      </c>
      <c r="I61" s="79">
        <v>6</v>
      </c>
      <c r="J61" s="79">
        <v>5.19</v>
      </c>
      <c r="K61" s="79">
        <v>1434.93</v>
      </c>
      <c r="L61" s="79">
        <v>107.77</v>
      </c>
      <c r="M61" s="79">
        <v>5.8068223490550004</v>
      </c>
      <c r="N61" s="79">
        <v>1.5</v>
      </c>
      <c r="O61" s="79">
        <v>0.01</v>
      </c>
    </row>
    <row r="62" spans="2:15">
      <c r="B62" t="s">
        <v>852</v>
      </c>
      <c r="C62" t="s">
        <v>804</v>
      </c>
      <c r="D62" t="s">
        <v>855</v>
      </c>
      <c r="E62" t="s">
        <v>482</v>
      </c>
      <c r="F62" t="s">
        <v>854</v>
      </c>
      <c r="G62" s="79">
        <v>4.97</v>
      </c>
      <c r="H62" t="s">
        <v>112</v>
      </c>
      <c r="I62" s="79">
        <v>7</v>
      </c>
      <c r="J62" s="79">
        <v>6.24</v>
      </c>
      <c r="K62" s="79">
        <v>478</v>
      </c>
      <c r="L62" s="79">
        <v>105.44</v>
      </c>
      <c r="M62" s="79">
        <v>1.8925320160000001</v>
      </c>
      <c r="N62" s="79">
        <v>0.49</v>
      </c>
      <c r="O62" s="79">
        <v>0</v>
      </c>
    </row>
    <row r="63" spans="2:15">
      <c r="B63" t="s">
        <v>856</v>
      </c>
      <c r="C63" t="s">
        <v>804</v>
      </c>
      <c r="D63" t="s">
        <v>857</v>
      </c>
      <c r="E63" t="s">
        <v>858</v>
      </c>
      <c r="F63" t="s">
        <v>854</v>
      </c>
      <c r="G63" s="79">
        <v>6.81</v>
      </c>
      <c r="H63" t="s">
        <v>112</v>
      </c>
      <c r="I63" s="79">
        <v>5.0199999999999996</v>
      </c>
      <c r="J63" s="79">
        <v>4.13</v>
      </c>
      <c r="K63" s="79">
        <v>4595</v>
      </c>
      <c r="L63" s="79">
        <v>110.19</v>
      </c>
      <c r="M63" s="79">
        <v>19.012430527500001</v>
      </c>
      <c r="N63" s="79">
        <v>4.9000000000000004</v>
      </c>
      <c r="O63" s="79">
        <v>0.04</v>
      </c>
    </row>
    <row r="64" spans="2:15">
      <c r="B64" s="80" t="s">
        <v>836</v>
      </c>
      <c r="G64" s="81">
        <v>0</v>
      </c>
      <c r="J64" s="81">
        <v>0</v>
      </c>
      <c r="K64" s="81">
        <v>0</v>
      </c>
      <c r="M64" s="81">
        <v>0</v>
      </c>
      <c r="N64" s="81">
        <v>0</v>
      </c>
      <c r="O64" s="81">
        <v>0</v>
      </c>
    </row>
    <row r="65" spans="2:15">
      <c r="B65" t="s">
        <v>207</v>
      </c>
      <c r="D65" t="s">
        <v>207</v>
      </c>
      <c r="E65" t="s">
        <v>207</v>
      </c>
      <c r="G65" s="79">
        <v>0</v>
      </c>
      <c r="H65" t="s">
        <v>207</v>
      </c>
      <c r="I65" s="79">
        <v>0</v>
      </c>
      <c r="J65" s="79">
        <v>0</v>
      </c>
      <c r="K65" s="79">
        <v>0</v>
      </c>
      <c r="L65" s="79">
        <v>0</v>
      </c>
      <c r="M65" s="79">
        <v>0</v>
      </c>
      <c r="N65" s="79">
        <v>0</v>
      </c>
      <c r="O65" s="79">
        <v>0</v>
      </c>
    </row>
    <row r="66" spans="2:15">
      <c r="B66" t="s">
        <v>215</v>
      </c>
    </row>
  </sheetData>
  <sheetProtection sheet="1" objects="1" scenarios="1"/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5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</row>
    <row r="3" spans="2:64">
      <c r="B3" s="2" t="s">
        <v>2</v>
      </c>
      <c r="C3" t="s">
        <v>191</v>
      </c>
    </row>
    <row r="4" spans="2:64">
      <c r="B4" s="2" t="s">
        <v>3</v>
      </c>
      <c r="C4" t="s">
        <v>192</v>
      </c>
    </row>
    <row r="5" spans="2:64">
      <c r="B5" s="77" t="s">
        <v>193</v>
      </c>
      <c r="C5" t="s">
        <v>194</v>
      </c>
    </row>
    <row r="7" spans="2:64" ht="26.25" customHeight="1">
      <c r="B7" s="99" t="s">
        <v>159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1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"/>
      <c r="H11" s="7"/>
      <c r="I11" s="7"/>
      <c r="J11" s="7"/>
      <c r="K11" s="78">
        <v>0</v>
      </c>
      <c r="L11" s="7"/>
      <c r="M11" s="78">
        <v>0</v>
      </c>
      <c r="N11" s="78">
        <v>0</v>
      </c>
      <c r="O11" s="78">
        <v>0</v>
      </c>
      <c r="P11" s="16"/>
      <c r="Q11" s="16"/>
      <c r="R11" s="16"/>
      <c r="S11" s="16"/>
      <c r="T11" s="16"/>
      <c r="U11" s="16"/>
      <c r="BL11" s="16"/>
    </row>
    <row r="12" spans="2:64">
      <c r="B12" s="80" t="s">
        <v>196</v>
      </c>
      <c r="G12" s="81">
        <v>0</v>
      </c>
      <c r="J12" s="81">
        <v>0</v>
      </c>
      <c r="K12" s="81">
        <v>0</v>
      </c>
      <c r="M12" s="81">
        <v>0</v>
      </c>
      <c r="N12" s="81">
        <v>0</v>
      </c>
      <c r="O12" s="81">
        <v>0</v>
      </c>
    </row>
    <row r="13" spans="2:64">
      <c r="B13" s="80" t="s">
        <v>722</v>
      </c>
      <c r="G13" s="81">
        <v>0</v>
      </c>
      <c r="J13" s="81">
        <v>0</v>
      </c>
      <c r="K13" s="81">
        <v>0</v>
      </c>
      <c r="M13" s="81">
        <v>0</v>
      </c>
      <c r="N13" s="81">
        <v>0</v>
      </c>
      <c r="O13" s="81">
        <v>0</v>
      </c>
    </row>
    <row r="14" spans="2:64">
      <c r="B14" t="s">
        <v>207</v>
      </c>
      <c r="C14" t="s">
        <v>207</v>
      </c>
      <c r="E14" t="s">
        <v>207</v>
      </c>
      <c r="G14" s="79">
        <v>0</v>
      </c>
      <c r="H14" t="s">
        <v>207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64">
      <c r="B15" s="80" t="s">
        <v>723</v>
      </c>
      <c r="G15" s="81">
        <v>0</v>
      </c>
      <c r="J15" s="81">
        <v>0</v>
      </c>
      <c r="K15" s="81">
        <v>0</v>
      </c>
      <c r="M15" s="81">
        <v>0</v>
      </c>
      <c r="N15" s="81">
        <v>0</v>
      </c>
      <c r="O15" s="81">
        <v>0</v>
      </c>
    </row>
    <row r="16" spans="2:64">
      <c r="B16" t="s">
        <v>207</v>
      </c>
      <c r="C16" t="s">
        <v>207</v>
      </c>
      <c r="E16" t="s">
        <v>207</v>
      </c>
      <c r="G16" s="79">
        <v>0</v>
      </c>
      <c r="H16" t="s">
        <v>207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</row>
    <row r="17" spans="2:15">
      <c r="B17" s="80" t="s">
        <v>859</v>
      </c>
      <c r="G17" s="81">
        <v>0</v>
      </c>
      <c r="J17" s="81">
        <v>0</v>
      </c>
      <c r="K17" s="81">
        <v>0</v>
      </c>
      <c r="M17" s="81">
        <v>0</v>
      </c>
      <c r="N17" s="81">
        <v>0</v>
      </c>
      <c r="O17" s="81">
        <v>0</v>
      </c>
    </row>
    <row r="18" spans="2:15">
      <c r="B18" t="s">
        <v>207</v>
      </c>
      <c r="C18" t="s">
        <v>207</v>
      </c>
      <c r="E18" t="s">
        <v>207</v>
      </c>
      <c r="G18" s="79">
        <v>0</v>
      </c>
      <c r="H18" t="s">
        <v>207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</row>
    <row r="19" spans="2:15">
      <c r="B19" s="80" t="s">
        <v>860</v>
      </c>
      <c r="G19" s="81">
        <v>0</v>
      </c>
      <c r="J19" s="81">
        <v>0</v>
      </c>
      <c r="K19" s="81">
        <v>0</v>
      </c>
      <c r="M19" s="81">
        <v>0</v>
      </c>
      <c r="N19" s="81">
        <v>0</v>
      </c>
      <c r="O19" s="81">
        <v>0</v>
      </c>
    </row>
    <row r="20" spans="2:15">
      <c r="B20" t="s">
        <v>207</v>
      </c>
      <c r="C20" t="s">
        <v>207</v>
      </c>
      <c r="E20" t="s">
        <v>207</v>
      </c>
      <c r="G20" s="79">
        <v>0</v>
      </c>
      <c r="H20" t="s">
        <v>207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</row>
    <row r="21" spans="2:15">
      <c r="B21" s="80" t="s">
        <v>594</v>
      </c>
      <c r="G21" s="81">
        <v>0</v>
      </c>
      <c r="J21" s="81">
        <v>0</v>
      </c>
      <c r="K21" s="81">
        <v>0</v>
      </c>
      <c r="M21" s="81">
        <v>0</v>
      </c>
      <c r="N21" s="81">
        <v>0</v>
      </c>
      <c r="O21" s="81">
        <v>0</v>
      </c>
    </row>
    <row r="22" spans="2:15">
      <c r="B22" t="s">
        <v>207</v>
      </c>
      <c r="C22" t="s">
        <v>207</v>
      </c>
      <c r="E22" t="s">
        <v>207</v>
      </c>
      <c r="G22" s="79">
        <v>0</v>
      </c>
      <c r="H22" t="s">
        <v>207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</row>
    <row r="23" spans="2:15">
      <c r="B23" s="80" t="s">
        <v>212</v>
      </c>
      <c r="G23" s="81">
        <v>0</v>
      </c>
      <c r="J23" s="81">
        <v>0</v>
      </c>
      <c r="K23" s="81">
        <v>0</v>
      </c>
      <c r="M23" s="81">
        <v>0</v>
      </c>
      <c r="N23" s="81">
        <v>0</v>
      </c>
      <c r="O23" s="81">
        <v>0</v>
      </c>
    </row>
    <row r="24" spans="2:15">
      <c r="B24" t="s">
        <v>207</v>
      </c>
      <c r="C24" t="s">
        <v>207</v>
      </c>
      <c r="E24" t="s">
        <v>207</v>
      </c>
      <c r="G24" s="79">
        <v>0</v>
      </c>
      <c r="H24" t="s">
        <v>207</v>
      </c>
      <c r="I24" s="79">
        <v>0</v>
      </c>
      <c r="J24" s="79">
        <v>0</v>
      </c>
      <c r="K24" s="79">
        <v>0</v>
      </c>
      <c r="L24" s="79">
        <v>0</v>
      </c>
      <c r="M24" s="79">
        <v>0</v>
      </c>
      <c r="N24" s="79">
        <v>0</v>
      </c>
      <c r="O24" s="79">
        <v>0</v>
      </c>
    </row>
    <row r="25" spans="2:15">
      <c r="B25" t="s">
        <v>215</v>
      </c>
    </row>
  </sheetData>
  <sheetProtection sheet="1" objects="1" scenarios="1"/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77" t="s">
        <v>193</v>
      </c>
      <c r="C5" t="s">
        <v>194</v>
      </c>
    </row>
    <row r="7" spans="2:55" ht="26.25" customHeight="1">
      <c r="B7" s="99" t="s">
        <v>162</v>
      </c>
      <c r="C7" s="100"/>
      <c r="D7" s="100"/>
      <c r="E7" s="100"/>
      <c r="F7" s="100"/>
      <c r="G7" s="100"/>
      <c r="H7" s="100"/>
      <c r="I7" s="101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8">
        <v>0</v>
      </c>
      <c r="H11" s="78">
        <v>0</v>
      </c>
      <c r="I11" s="78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80" t="s">
        <v>196</v>
      </c>
      <c r="E12" s="81">
        <v>0</v>
      </c>
      <c r="F12" s="19"/>
      <c r="G12" s="81">
        <v>0</v>
      </c>
      <c r="H12" s="81">
        <v>0</v>
      </c>
      <c r="I12" s="81">
        <v>0</v>
      </c>
    </row>
    <row r="13" spans="2:55">
      <c r="B13" s="80" t="s">
        <v>861</v>
      </c>
      <c r="E13" s="81">
        <v>0</v>
      </c>
      <c r="F13" s="19"/>
      <c r="G13" s="81">
        <v>0</v>
      </c>
      <c r="H13" s="81">
        <v>0</v>
      </c>
      <c r="I13" s="81">
        <v>0</v>
      </c>
    </row>
    <row r="14" spans="2:55">
      <c r="B14" t="s">
        <v>207</v>
      </c>
      <c r="D14" t="s">
        <v>207</v>
      </c>
      <c r="E14" s="79">
        <v>0</v>
      </c>
      <c r="F14" t="s">
        <v>207</v>
      </c>
      <c r="G14" s="79">
        <v>0</v>
      </c>
      <c r="H14" s="79">
        <v>0</v>
      </c>
      <c r="I14" s="79">
        <v>0</v>
      </c>
    </row>
    <row r="15" spans="2:55">
      <c r="B15" s="80" t="s">
        <v>862</v>
      </c>
      <c r="E15" s="81">
        <v>0</v>
      </c>
      <c r="F15" s="19"/>
      <c r="G15" s="81">
        <v>0</v>
      </c>
      <c r="H15" s="81">
        <v>0</v>
      </c>
      <c r="I15" s="81">
        <v>0</v>
      </c>
    </row>
    <row r="16" spans="2:55">
      <c r="B16" t="s">
        <v>207</v>
      </c>
      <c r="D16" t="s">
        <v>207</v>
      </c>
      <c r="E16" s="79">
        <v>0</v>
      </c>
      <c r="F16" t="s">
        <v>207</v>
      </c>
      <c r="G16" s="79">
        <v>0</v>
      </c>
      <c r="H16" s="79">
        <v>0</v>
      </c>
      <c r="I16" s="79">
        <v>0</v>
      </c>
    </row>
    <row r="17" spans="2:9">
      <c r="B17" s="80" t="s">
        <v>212</v>
      </c>
      <c r="E17" s="81">
        <v>0</v>
      </c>
      <c r="F17" s="19"/>
      <c r="G17" s="81">
        <v>0</v>
      </c>
      <c r="H17" s="81">
        <v>0</v>
      </c>
      <c r="I17" s="81">
        <v>0</v>
      </c>
    </row>
    <row r="18" spans="2:9">
      <c r="B18" s="80" t="s">
        <v>861</v>
      </c>
      <c r="E18" s="81">
        <v>0</v>
      </c>
      <c r="F18" s="19"/>
      <c r="G18" s="81">
        <v>0</v>
      </c>
      <c r="H18" s="81">
        <v>0</v>
      </c>
      <c r="I18" s="81">
        <v>0</v>
      </c>
    </row>
    <row r="19" spans="2:9">
      <c r="B19" t="s">
        <v>207</v>
      </c>
      <c r="D19" t="s">
        <v>207</v>
      </c>
      <c r="E19" s="79">
        <v>0</v>
      </c>
      <c r="F19" t="s">
        <v>207</v>
      </c>
      <c r="G19" s="79">
        <v>0</v>
      </c>
      <c r="H19" s="79">
        <v>0</v>
      </c>
      <c r="I19" s="79">
        <v>0</v>
      </c>
    </row>
    <row r="20" spans="2:9">
      <c r="B20" s="80" t="s">
        <v>862</v>
      </c>
      <c r="E20" s="81">
        <v>0</v>
      </c>
      <c r="F20" s="19"/>
      <c r="G20" s="81">
        <v>0</v>
      </c>
      <c r="H20" s="81">
        <v>0</v>
      </c>
      <c r="I20" s="81">
        <v>0</v>
      </c>
    </row>
    <row r="21" spans="2:9">
      <c r="B21" t="s">
        <v>207</v>
      </c>
      <c r="D21" t="s">
        <v>207</v>
      </c>
      <c r="E21" s="79">
        <v>0</v>
      </c>
      <c r="F21" t="s">
        <v>207</v>
      </c>
      <c r="G21" s="79">
        <v>0</v>
      </c>
      <c r="H21" s="79">
        <v>0</v>
      </c>
      <c r="I21" s="79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sheetProtection sheet="1" objects="1" scenarios="1"/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E16" sqref="E1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2"/>
    </row>
    <row r="3" spans="2:60">
      <c r="B3" s="2" t="s">
        <v>2</v>
      </c>
      <c r="C3" s="2" t="s">
        <v>191</v>
      </c>
    </row>
    <row r="4" spans="2:60">
      <c r="B4" s="2" t="s">
        <v>3</v>
      </c>
      <c r="C4" s="2" t="s">
        <v>192</v>
      </c>
    </row>
    <row r="5" spans="2:60">
      <c r="B5" s="77" t="s">
        <v>193</v>
      </c>
      <c r="C5" s="2" t="s">
        <v>194</v>
      </c>
    </row>
    <row r="7" spans="2:60" ht="26.25" customHeight="1">
      <c r="B7" s="99" t="s">
        <v>169</v>
      </c>
      <c r="C7" s="100"/>
      <c r="D7" s="100"/>
      <c r="E7" s="100"/>
      <c r="F7" s="100"/>
      <c r="G7" s="100"/>
      <c r="H7" s="100"/>
      <c r="I7" s="100"/>
      <c r="J7" s="100"/>
      <c r="K7" s="101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8">
        <v>0</v>
      </c>
      <c r="J11" s="78">
        <v>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196</v>
      </c>
      <c r="D12" s="19"/>
      <c r="E12" s="19"/>
      <c r="F12" s="19"/>
      <c r="G12" s="19"/>
      <c r="H12" s="81">
        <v>0</v>
      </c>
      <c r="I12" s="81">
        <v>0</v>
      </c>
      <c r="J12" s="81">
        <v>0</v>
      </c>
      <c r="K12" s="81">
        <v>0</v>
      </c>
    </row>
    <row r="13" spans="2:60">
      <c r="B13" t="s">
        <v>207</v>
      </c>
      <c r="D13" t="s">
        <v>207</v>
      </c>
      <c r="E13" s="19"/>
      <c r="F13" s="79">
        <v>0</v>
      </c>
      <c r="G13" t="s">
        <v>207</v>
      </c>
      <c r="H13" s="79">
        <v>0</v>
      </c>
      <c r="I13" s="79">
        <v>0</v>
      </c>
      <c r="J13" s="79">
        <v>0</v>
      </c>
      <c r="K13" s="79">
        <v>0</v>
      </c>
    </row>
    <row r="14" spans="2:60">
      <c r="B14" s="80" t="s">
        <v>212</v>
      </c>
      <c r="D14" s="19"/>
      <c r="E14" s="19"/>
      <c r="F14" s="19"/>
      <c r="G14" s="19"/>
      <c r="H14" s="81">
        <v>0</v>
      </c>
      <c r="I14" s="81">
        <v>0</v>
      </c>
      <c r="J14" s="81">
        <v>0</v>
      </c>
      <c r="K14" s="81">
        <v>0</v>
      </c>
    </row>
    <row r="15" spans="2:60">
      <c r="B15" t="s">
        <v>207</v>
      </c>
      <c r="D15" t="s">
        <v>207</v>
      </c>
      <c r="E15" s="19"/>
      <c r="F15" s="79">
        <v>0</v>
      </c>
      <c r="G15" t="s">
        <v>207</v>
      </c>
      <c r="H15" s="79">
        <v>0</v>
      </c>
      <c r="I15" s="79">
        <v>0</v>
      </c>
      <c r="J15" s="79">
        <v>0</v>
      </c>
      <c r="K15" s="79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sheetProtection sheet="1" objects="1" scenarios="1"/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77" t="s">
        <v>193</v>
      </c>
      <c r="C5" t="s">
        <v>194</v>
      </c>
    </row>
    <row r="7" spans="2:60" ht="26.25" customHeight="1">
      <c r="B7" s="99" t="s">
        <v>174</v>
      </c>
      <c r="C7" s="100"/>
      <c r="D7" s="100"/>
      <c r="E7" s="100"/>
      <c r="F7" s="100"/>
      <c r="G7" s="100"/>
      <c r="H7" s="100"/>
      <c r="I7" s="100"/>
      <c r="J7" s="100"/>
      <c r="K7" s="101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8">
        <v>0</v>
      </c>
      <c r="I11" s="78">
        <v>-48.241640250000003</v>
      </c>
      <c r="J11" s="78">
        <v>100</v>
      </c>
      <c r="K11" s="78">
        <v>-0.09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196</v>
      </c>
      <c r="C12" s="15"/>
      <c r="D12" s="15"/>
      <c r="E12" s="15"/>
      <c r="F12" s="15"/>
      <c r="G12" s="15"/>
      <c r="H12" s="81">
        <v>0</v>
      </c>
      <c r="I12" s="81">
        <v>-61.415869999999998</v>
      </c>
      <c r="J12" s="81">
        <v>127.31</v>
      </c>
      <c r="K12" s="81">
        <v>-0.12</v>
      </c>
    </row>
    <row r="13" spans="2:60">
      <c r="B13" t="s">
        <v>863</v>
      </c>
      <c r="C13" t="s">
        <v>864</v>
      </c>
      <c r="D13" t="s">
        <v>207</v>
      </c>
      <c r="E13" t="s">
        <v>703</v>
      </c>
      <c r="F13" s="79">
        <v>0</v>
      </c>
      <c r="G13" t="s">
        <v>108</v>
      </c>
      <c r="H13" s="79">
        <v>0</v>
      </c>
      <c r="I13" s="79">
        <v>-20.685230000000001</v>
      </c>
      <c r="J13" s="79">
        <v>42.88</v>
      </c>
      <c r="K13" s="79">
        <v>-0.04</v>
      </c>
    </row>
    <row r="14" spans="2:60">
      <c r="B14" t="s">
        <v>865</v>
      </c>
      <c r="C14" t="s">
        <v>866</v>
      </c>
      <c r="D14" t="s">
        <v>207</v>
      </c>
      <c r="E14" t="s">
        <v>703</v>
      </c>
      <c r="F14" s="79">
        <v>0</v>
      </c>
      <c r="G14" t="s">
        <v>108</v>
      </c>
      <c r="H14" s="79">
        <v>0</v>
      </c>
      <c r="I14" s="79">
        <v>-2.0000000000000002E-5</v>
      </c>
      <c r="J14" s="79">
        <v>0</v>
      </c>
      <c r="K14" s="79">
        <v>0</v>
      </c>
    </row>
    <row r="15" spans="2:60">
      <c r="B15" t="s">
        <v>867</v>
      </c>
      <c r="C15" t="s">
        <v>868</v>
      </c>
      <c r="D15" t="s">
        <v>207</v>
      </c>
      <c r="E15" t="s">
        <v>703</v>
      </c>
      <c r="F15" s="79">
        <v>0</v>
      </c>
      <c r="G15" t="s">
        <v>108</v>
      </c>
      <c r="H15" s="79">
        <v>0</v>
      </c>
      <c r="I15" s="79">
        <v>0.59597999999999995</v>
      </c>
      <c r="J15" s="79">
        <v>-1.24</v>
      </c>
      <c r="K15" s="79">
        <v>0</v>
      </c>
    </row>
    <row r="16" spans="2:60">
      <c r="B16" t="s">
        <v>869</v>
      </c>
      <c r="C16" t="s">
        <v>870</v>
      </c>
      <c r="D16" t="s">
        <v>207</v>
      </c>
      <c r="E16" t="s">
        <v>155</v>
      </c>
      <c r="F16" s="79">
        <v>0</v>
      </c>
      <c r="G16" t="s">
        <v>108</v>
      </c>
      <c r="H16" s="79">
        <v>0</v>
      </c>
      <c r="I16" s="79">
        <v>345.57960000000003</v>
      </c>
      <c r="J16" s="79">
        <v>-716.35</v>
      </c>
      <c r="K16" s="79">
        <v>0.66</v>
      </c>
    </row>
    <row r="17" spans="2:11">
      <c r="B17" t="s">
        <v>871</v>
      </c>
      <c r="C17" t="s">
        <v>870</v>
      </c>
      <c r="D17" t="s">
        <v>207</v>
      </c>
      <c r="E17" t="s">
        <v>155</v>
      </c>
      <c r="F17" s="79">
        <v>0</v>
      </c>
      <c r="G17" t="s">
        <v>108</v>
      </c>
      <c r="H17" s="79">
        <v>0</v>
      </c>
      <c r="I17" s="79">
        <v>-693.00066000000004</v>
      </c>
      <c r="J17" s="79">
        <v>1436.52</v>
      </c>
      <c r="K17" s="79">
        <v>-1.32</v>
      </c>
    </row>
    <row r="18" spans="2:11">
      <c r="B18" t="s">
        <v>872</v>
      </c>
      <c r="C18" t="s">
        <v>873</v>
      </c>
      <c r="D18" t="s">
        <v>207</v>
      </c>
      <c r="E18" t="s">
        <v>157</v>
      </c>
      <c r="F18" s="79">
        <v>0</v>
      </c>
      <c r="G18" t="s">
        <v>108</v>
      </c>
      <c r="H18" s="79">
        <v>0</v>
      </c>
      <c r="I18" s="79">
        <v>250</v>
      </c>
      <c r="J18" s="79">
        <v>-518.22</v>
      </c>
      <c r="K18" s="79">
        <v>0.48</v>
      </c>
    </row>
    <row r="19" spans="2:11">
      <c r="B19" t="s">
        <v>874</v>
      </c>
      <c r="C19" t="s">
        <v>229</v>
      </c>
      <c r="D19" t="s">
        <v>207</v>
      </c>
      <c r="E19" t="s">
        <v>157</v>
      </c>
      <c r="F19" s="79">
        <v>0</v>
      </c>
      <c r="G19" t="s">
        <v>108</v>
      </c>
      <c r="H19" s="79">
        <v>0</v>
      </c>
      <c r="I19" s="79">
        <v>10.986470000000001</v>
      </c>
      <c r="J19" s="79">
        <v>-22.77</v>
      </c>
      <c r="K19" s="79">
        <v>0.02</v>
      </c>
    </row>
    <row r="20" spans="2:11">
      <c r="B20" t="s">
        <v>875</v>
      </c>
      <c r="C20" t="s">
        <v>241</v>
      </c>
      <c r="D20" t="s">
        <v>207</v>
      </c>
      <c r="E20" t="s">
        <v>157</v>
      </c>
      <c r="F20" s="79">
        <v>0</v>
      </c>
      <c r="G20" t="s">
        <v>108</v>
      </c>
      <c r="H20" s="79">
        <v>0</v>
      </c>
      <c r="I20" s="79">
        <v>29.15436</v>
      </c>
      <c r="J20" s="79">
        <v>-60.43</v>
      </c>
      <c r="K20" s="79">
        <v>0.06</v>
      </c>
    </row>
    <row r="21" spans="2:11">
      <c r="B21" t="s">
        <v>876</v>
      </c>
      <c r="C21" t="s">
        <v>439</v>
      </c>
      <c r="D21" t="s">
        <v>207</v>
      </c>
      <c r="E21" t="s">
        <v>155</v>
      </c>
      <c r="F21" s="79">
        <v>0</v>
      </c>
      <c r="G21" t="s">
        <v>108</v>
      </c>
      <c r="H21" s="79">
        <v>0</v>
      </c>
      <c r="I21" s="79">
        <v>1.90168</v>
      </c>
      <c r="J21" s="79">
        <v>-3.94</v>
      </c>
      <c r="K21" s="79">
        <v>0</v>
      </c>
    </row>
    <row r="22" spans="2:11">
      <c r="B22" t="s">
        <v>877</v>
      </c>
      <c r="C22" t="s">
        <v>492</v>
      </c>
      <c r="D22" t="s">
        <v>207</v>
      </c>
      <c r="E22" t="s">
        <v>155</v>
      </c>
      <c r="F22" s="79">
        <v>0</v>
      </c>
      <c r="G22" t="s">
        <v>108</v>
      </c>
      <c r="H22" s="79">
        <v>0</v>
      </c>
      <c r="I22" s="79">
        <v>1.1018699999999999</v>
      </c>
      <c r="J22" s="79">
        <v>-2.2799999999999998</v>
      </c>
      <c r="K22" s="79">
        <v>0</v>
      </c>
    </row>
    <row r="23" spans="2:11">
      <c r="B23" t="s">
        <v>878</v>
      </c>
      <c r="C23" t="s">
        <v>532</v>
      </c>
      <c r="D23" t="s">
        <v>207</v>
      </c>
      <c r="E23" t="s">
        <v>155</v>
      </c>
      <c r="F23" s="79">
        <v>0</v>
      </c>
      <c r="G23" t="s">
        <v>108</v>
      </c>
      <c r="H23" s="79">
        <v>0</v>
      </c>
      <c r="I23" s="79">
        <v>0.40625</v>
      </c>
      <c r="J23" s="79">
        <v>-0.84</v>
      </c>
      <c r="K23" s="79">
        <v>0</v>
      </c>
    </row>
    <row r="24" spans="2:11">
      <c r="B24" t="s">
        <v>879</v>
      </c>
      <c r="C24" t="s">
        <v>461</v>
      </c>
      <c r="D24" t="s">
        <v>207</v>
      </c>
      <c r="E24" t="s">
        <v>155</v>
      </c>
      <c r="F24" s="79">
        <v>0</v>
      </c>
      <c r="G24" t="s">
        <v>108</v>
      </c>
      <c r="H24" s="79">
        <v>0</v>
      </c>
      <c r="I24" s="79">
        <v>5.5799999999999999E-3</v>
      </c>
      <c r="J24" s="79">
        <v>-0.01</v>
      </c>
      <c r="K24" s="79">
        <v>0</v>
      </c>
    </row>
    <row r="25" spans="2:11">
      <c r="B25" t="s">
        <v>880</v>
      </c>
      <c r="C25" t="s">
        <v>408</v>
      </c>
      <c r="D25" t="s">
        <v>207</v>
      </c>
      <c r="E25" t="s">
        <v>155</v>
      </c>
      <c r="F25" s="79">
        <v>0</v>
      </c>
      <c r="G25" t="s">
        <v>108</v>
      </c>
      <c r="H25" s="79">
        <v>0</v>
      </c>
      <c r="I25" s="79">
        <v>1.7166399999999999</v>
      </c>
      <c r="J25" s="79">
        <v>-3.56</v>
      </c>
      <c r="K25" s="79">
        <v>0</v>
      </c>
    </row>
    <row r="26" spans="2:11">
      <c r="B26" t="s">
        <v>881</v>
      </c>
      <c r="C26" t="s">
        <v>408</v>
      </c>
      <c r="D26" t="s">
        <v>207</v>
      </c>
      <c r="E26" t="s">
        <v>155</v>
      </c>
      <c r="F26" s="79">
        <v>0</v>
      </c>
      <c r="G26" t="s">
        <v>108</v>
      </c>
      <c r="H26" s="79">
        <v>0</v>
      </c>
      <c r="I26" s="79">
        <v>5.3559099999999997</v>
      </c>
      <c r="J26" s="79">
        <v>-11.1</v>
      </c>
      <c r="K26" s="79">
        <v>0.01</v>
      </c>
    </row>
    <row r="27" spans="2:11">
      <c r="B27" t="s">
        <v>882</v>
      </c>
      <c r="C27" t="s">
        <v>578</v>
      </c>
      <c r="D27" t="s">
        <v>207</v>
      </c>
      <c r="E27" t="s">
        <v>156</v>
      </c>
      <c r="F27" s="79">
        <v>0</v>
      </c>
      <c r="G27" t="s">
        <v>108</v>
      </c>
      <c r="H27" s="79">
        <v>0</v>
      </c>
      <c r="I27" s="79">
        <v>2.5722299999999998</v>
      </c>
      <c r="J27" s="79">
        <v>-5.33</v>
      </c>
      <c r="K27" s="79">
        <v>0</v>
      </c>
    </row>
    <row r="28" spans="2:11">
      <c r="B28" t="s">
        <v>883</v>
      </c>
      <c r="C28" t="s">
        <v>375</v>
      </c>
      <c r="D28" t="s">
        <v>207</v>
      </c>
      <c r="E28" t="s">
        <v>155</v>
      </c>
      <c r="F28" s="79">
        <v>0</v>
      </c>
      <c r="G28" t="s">
        <v>108</v>
      </c>
      <c r="H28" s="79">
        <v>0</v>
      </c>
      <c r="I28" s="79">
        <v>2.8934700000000002</v>
      </c>
      <c r="J28" s="79">
        <v>-6</v>
      </c>
      <c r="K28" s="79">
        <v>0.01</v>
      </c>
    </row>
    <row r="29" spans="2:11">
      <c r="B29" s="80" t="s">
        <v>212</v>
      </c>
      <c r="D29" s="19"/>
      <c r="E29" s="19"/>
      <c r="F29" s="19"/>
      <c r="G29" s="19"/>
      <c r="H29" s="81">
        <v>0</v>
      </c>
      <c r="I29" s="81">
        <v>13.17422975</v>
      </c>
      <c r="J29" s="81">
        <v>-27.31</v>
      </c>
      <c r="K29" s="81">
        <v>0.03</v>
      </c>
    </row>
    <row r="30" spans="2:11">
      <c r="B30" t="s">
        <v>884</v>
      </c>
      <c r="C30" t="s">
        <v>885</v>
      </c>
      <c r="D30" t="s">
        <v>207</v>
      </c>
      <c r="E30" t="s">
        <v>703</v>
      </c>
      <c r="F30" s="79">
        <v>0</v>
      </c>
      <c r="G30" t="s">
        <v>112</v>
      </c>
      <c r="H30" s="79">
        <v>0</v>
      </c>
      <c r="I30" s="79">
        <v>13.17422975</v>
      </c>
      <c r="J30" s="79">
        <v>-27.31</v>
      </c>
      <c r="K30" s="79">
        <v>0.03</v>
      </c>
    </row>
    <row r="31" spans="2:11">
      <c r="B31" t="s">
        <v>215</v>
      </c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sheetProtection sheet="1" objects="1" scenarios="1"/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9"/>
  <sheetViews>
    <sheetView rightToLeft="1" workbookViewId="0">
      <selection activeCell="B11" sqref="B11:D19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</row>
    <row r="3" spans="2:17">
      <c r="B3" s="2" t="s">
        <v>2</v>
      </c>
      <c r="C3" t="s">
        <v>191</v>
      </c>
    </row>
    <row r="4" spans="2:17">
      <c r="B4" s="2" t="s">
        <v>3</v>
      </c>
      <c r="C4" t="s">
        <v>192</v>
      </c>
    </row>
    <row r="5" spans="2:17">
      <c r="B5" s="77" t="s">
        <v>193</v>
      </c>
      <c r="C5" t="s">
        <v>194</v>
      </c>
    </row>
    <row r="7" spans="2:17" ht="26.25" customHeight="1">
      <c r="B7" s="99" t="s">
        <v>177</v>
      </c>
      <c r="C7" s="100"/>
      <c r="D7" s="100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8">
        <f>C12+C18</f>
        <v>168.40318502946468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80" t="s">
        <v>196</v>
      </c>
      <c r="C12" s="81">
        <f>SUM(C13:C17)</f>
        <v>146.8333747447588</v>
      </c>
    </row>
    <row r="13" spans="2:17">
      <c r="B13" t="s">
        <v>887</v>
      </c>
      <c r="C13" s="83">
        <v>45.920415009019081</v>
      </c>
      <c r="D13" s="84">
        <v>42719</v>
      </c>
    </row>
    <row r="14" spans="2:17">
      <c r="B14" t="s">
        <v>888</v>
      </c>
      <c r="C14" s="79">
        <v>5.490545912408761</v>
      </c>
      <c r="D14" s="85">
        <v>42732</v>
      </c>
    </row>
    <row r="15" spans="2:17">
      <c r="B15" t="s">
        <v>889</v>
      </c>
      <c r="C15" s="79">
        <v>13.699568489402157</v>
      </c>
      <c r="D15" s="84">
        <v>42735</v>
      </c>
    </row>
    <row r="16" spans="2:17">
      <c r="B16" t="s">
        <v>890</v>
      </c>
      <c r="C16" s="79">
        <v>38.293999999999997</v>
      </c>
      <c r="D16" s="84">
        <v>42901</v>
      </c>
    </row>
    <row r="17" spans="2:4">
      <c r="B17" t="s">
        <v>891</v>
      </c>
      <c r="C17" s="79">
        <v>43.428845333928805</v>
      </c>
      <c r="D17" s="85">
        <v>42973</v>
      </c>
    </row>
    <row r="18" spans="2:4">
      <c r="B18" s="80" t="s">
        <v>212</v>
      </c>
      <c r="C18" s="81">
        <f>SUM(C19:C19)</f>
        <v>21.569810284705881</v>
      </c>
    </row>
    <row r="19" spans="2:4">
      <c r="B19" t="s">
        <v>892</v>
      </c>
      <c r="C19" s="79">
        <v>21.569810284705881</v>
      </c>
      <c r="D19" s="85">
        <v>44678</v>
      </c>
    </row>
  </sheetData>
  <sheetProtection sheet="1" objects="1" scenarios="1"/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77" t="s">
        <v>193</v>
      </c>
      <c r="C5" t="s">
        <v>194</v>
      </c>
    </row>
    <row r="7" spans="2:18" ht="26.25" customHeight="1">
      <c r="B7" s="99" t="s">
        <v>181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1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196</v>
      </c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295</v>
      </c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207</v>
      </c>
      <c r="C14" t="s">
        <v>207</v>
      </c>
      <c r="D14" t="s">
        <v>207</v>
      </c>
      <c r="E14" t="s">
        <v>207</v>
      </c>
      <c r="H14" s="79">
        <v>0</v>
      </c>
      <c r="I14" t="s">
        <v>207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246</v>
      </c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207</v>
      </c>
      <c r="C16" t="s">
        <v>207</v>
      </c>
      <c r="D16" t="s">
        <v>207</v>
      </c>
      <c r="E16" t="s">
        <v>207</v>
      </c>
      <c r="H16" s="79">
        <v>0</v>
      </c>
      <c r="I16" t="s">
        <v>207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296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207</v>
      </c>
      <c r="C18" t="s">
        <v>207</v>
      </c>
      <c r="D18" t="s">
        <v>207</v>
      </c>
      <c r="E18" t="s">
        <v>207</v>
      </c>
      <c r="H18" s="79">
        <v>0</v>
      </c>
      <c r="I18" t="s">
        <v>207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594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207</v>
      </c>
      <c r="C20" t="s">
        <v>207</v>
      </c>
      <c r="D20" t="s">
        <v>207</v>
      </c>
      <c r="E20" t="s">
        <v>207</v>
      </c>
      <c r="H20" s="79">
        <v>0</v>
      </c>
      <c r="I20" t="s">
        <v>207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212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297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207</v>
      </c>
      <c r="C23" t="s">
        <v>207</v>
      </c>
      <c r="D23" t="s">
        <v>207</v>
      </c>
      <c r="E23" t="s">
        <v>207</v>
      </c>
      <c r="H23" s="79">
        <v>0</v>
      </c>
      <c r="I23" t="s">
        <v>207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298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207</v>
      </c>
      <c r="C25" t="s">
        <v>207</v>
      </c>
      <c r="D25" t="s">
        <v>207</v>
      </c>
      <c r="E25" t="s">
        <v>207</v>
      </c>
      <c r="H25" s="79">
        <v>0</v>
      </c>
      <c r="I25" t="s">
        <v>207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215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77" t="s">
        <v>193</v>
      </c>
      <c r="C5" t="s">
        <v>194</v>
      </c>
    </row>
    <row r="7" spans="2:18" ht="26.25" customHeight="1">
      <c r="B7" s="99" t="s">
        <v>185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1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196</v>
      </c>
      <c r="C12" s="16"/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722</v>
      </c>
      <c r="C13" s="16"/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207</v>
      </c>
      <c r="C14" t="s">
        <v>207</v>
      </c>
      <c r="D14" t="s">
        <v>207</v>
      </c>
      <c r="E14" t="s">
        <v>207</v>
      </c>
      <c r="H14" s="79">
        <v>0</v>
      </c>
      <c r="I14" t="s">
        <v>207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723</v>
      </c>
      <c r="C15" s="16"/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207</v>
      </c>
      <c r="C16" t="s">
        <v>207</v>
      </c>
      <c r="D16" t="s">
        <v>207</v>
      </c>
      <c r="E16" t="s">
        <v>207</v>
      </c>
      <c r="H16" s="79">
        <v>0</v>
      </c>
      <c r="I16" t="s">
        <v>207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296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207</v>
      </c>
      <c r="C18" t="s">
        <v>207</v>
      </c>
      <c r="D18" t="s">
        <v>207</v>
      </c>
      <c r="E18" t="s">
        <v>207</v>
      </c>
      <c r="H18" s="79">
        <v>0</v>
      </c>
      <c r="I18" t="s">
        <v>207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594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207</v>
      </c>
      <c r="C20" t="s">
        <v>207</v>
      </c>
      <c r="D20" t="s">
        <v>207</v>
      </c>
      <c r="E20" t="s">
        <v>207</v>
      </c>
      <c r="H20" s="79">
        <v>0</v>
      </c>
      <c r="I20" t="s">
        <v>207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212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740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207</v>
      </c>
      <c r="C23" t="s">
        <v>207</v>
      </c>
      <c r="D23" t="s">
        <v>207</v>
      </c>
      <c r="E23" t="s">
        <v>207</v>
      </c>
      <c r="H23" s="79">
        <v>0</v>
      </c>
      <c r="I23" t="s">
        <v>207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741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207</v>
      </c>
      <c r="C25" t="s">
        <v>207</v>
      </c>
      <c r="D25" t="s">
        <v>207</v>
      </c>
      <c r="E25" t="s">
        <v>207</v>
      </c>
      <c r="H25" s="79">
        <v>0</v>
      </c>
      <c r="I25" t="s">
        <v>207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215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5" spans="2:52">
      <c r="B5" s="77" t="s">
        <v>193</v>
      </c>
      <c r="C5" t="s">
        <v>194</v>
      </c>
    </row>
    <row r="6" spans="2:52" ht="21.75" customHeight="1">
      <c r="B6" s="91" t="s">
        <v>69</v>
      </c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3"/>
    </row>
    <row r="7" spans="2:52" ht="27.75" customHeight="1">
      <c r="B7" s="94" t="s">
        <v>70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8">
        <v>5.85</v>
      </c>
      <c r="I11" s="7"/>
      <c r="J11" s="7"/>
      <c r="K11" s="78">
        <v>0.69</v>
      </c>
      <c r="L11" s="78">
        <v>14768543</v>
      </c>
      <c r="M11" s="7"/>
      <c r="N11" s="78">
        <v>18562.732808799999</v>
      </c>
      <c r="O11" s="7"/>
      <c r="P11" s="78">
        <v>100</v>
      </c>
      <c r="Q11" s="78">
        <v>35.340000000000003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80" t="s">
        <v>196</v>
      </c>
      <c r="C12" s="16"/>
      <c r="D12" s="16"/>
      <c r="H12" s="81">
        <v>5.85</v>
      </c>
      <c r="K12" s="81">
        <v>0.69</v>
      </c>
      <c r="L12" s="81">
        <v>14768543</v>
      </c>
      <c r="N12" s="81">
        <v>18562.732808799999</v>
      </c>
      <c r="P12" s="81">
        <v>100</v>
      </c>
      <c r="Q12" s="81">
        <v>35.340000000000003</v>
      </c>
    </row>
    <row r="13" spans="2:52">
      <c r="B13" s="80" t="s">
        <v>216</v>
      </c>
      <c r="C13" s="16"/>
      <c r="D13" s="16"/>
      <c r="H13" s="81">
        <v>6.6</v>
      </c>
      <c r="K13" s="81">
        <v>0.4</v>
      </c>
      <c r="L13" s="81">
        <v>6353369</v>
      </c>
      <c r="N13" s="81">
        <v>8916.7282696000002</v>
      </c>
      <c r="P13" s="81">
        <v>48.04</v>
      </c>
      <c r="Q13" s="81">
        <v>16.97</v>
      </c>
    </row>
    <row r="14" spans="2:52">
      <c r="B14" s="80" t="s">
        <v>217</v>
      </c>
      <c r="C14" s="16"/>
      <c r="D14" s="16"/>
      <c r="H14" s="81">
        <v>6.6</v>
      </c>
      <c r="K14" s="81">
        <v>0.4</v>
      </c>
      <c r="L14" s="81">
        <v>6353369</v>
      </c>
      <c r="N14" s="81">
        <v>8916.7282696000002</v>
      </c>
      <c r="P14" s="81">
        <v>48.04</v>
      </c>
      <c r="Q14" s="81">
        <v>16.97</v>
      </c>
    </row>
    <row r="15" spans="2:52">
      <c r="B15" t="s">
        <v>218</v>
      </c>
      <c r="C15" t="s">
        <v>219</v>
      </c>
      <c r="D15" t="s">
        <v>106</v>
      </c>
      <c r="E15" t="s">
        <v>220</v>
      </c>
      <c r="F15" t="s">
        <v>157</v>
      </c>
      <c r="G15" t="s">
        <v>221</v>
      </c>
      <c r="H15" s="79">
        <v>4.5</v>
      </c>
      <c r="I15" t="s">
        <v>108</v>
      </c>
      <c r="J15" s="79">
        <v>4</v>
      </c>
      <c r="K15" s="79">
        <v>0.03</v>
      </c>
      <c r="L15" s="79">
        <v>969451</v>
      </c>
      <c r="M15" s="79">
        <v>155.04</v>
      </c>
      <c r="N15" s="79">
        <v>1503.0368304000001</v>
      </c>
      <c r="O15" s="79">
        <v>0.01</v>
      </c>
      <c r="P15" s="79">
        <v>8.1</v>
      </c>
      <c r="Q15" s="79">
        <v>2.86</v>
      </c>
    </row>
    <row r="16" spans="2:52">
      <c r="B16" t="s">
        <v>222</v>
      </c>
      <c r="C16" t="s">
        <v>223</v>
      </c>
      <c r="D16" t="s">
        <v>106</v>
      </c>
      <c r="E16" t="s">
        <v>220</v>
      </c>
      <c r="F16" t="s">
        <v>157</v>
      </c>
      <c r="G16" t="s">
        <v>224</v>
      </c>
      <c r="H16" s="79">
        <v>6.98</v>
      </c>
      <c r="I16" t="s">
        <v>108</v>
      </c>
      <c r="J16" s="79">
        <v>4</v>
      </c>
      <c r="K16" s="79">
        <v>0.3</v>
      </c>
      <c r="L16" s="79">
        <v>629774</v>
      </c>
      <c r="M16" s="79">
        <v>158.28</v>
      </c>
      <c r="N16" s="79">
        <v>996.80628720000004</v>
      </c>
      <c r="O16" s="79">
        <v>0.01</v>
      </c>
      <c r="P16" s="79">
        <v>5.37</v>
      </c>
      <c r="Q16" s="79">
        <v>1.9</v>
      </c>
    </row>
    <row r="17" spans="2:17">
      <c r="B17" t="s">
        <v>225</v>
      </c>
      <c r="C17" t="s">
        <v>226</v>
      </c>
      <c r="D17" t="s">
        <v>106</v>
      </c>
      <c r="E17" t="s">
        <v>220</v>
      </c>
      <c r="F17" t="s">
        <v>157</v>
      </c>
      <c r="G17" t="s">
        <v>227</v>
      </c>
      <c r="H17" s="79">
        <v>1.55</v>
      </c>
      <c r="I17" t="s">
        <v>108</v>
      </c>
      <c r="J17" s="79">
        <v>3.5</v>
      </c>
      <c r="K17" s="79">
        <v>0.37</v>
      </c>
      <c r="L17" s="79">
        <v>1527345</v>
      </c>
      <c r="M17" s="79">
        <v>123.96</v>
      </c>
      <c r="N17" s="79">
        <v>1893.2968619999999</v>
      </c>
      <c r="O17" s="79">
        <v>0.01</v>
      </c>
      <c r="P17" s="79">
        <v>10.199999999999999</v>
      </c>
      <c r="Q17" s="79">
        <v>3.6</v>
      </c>
    </row>
    <row r="18" spans="2:17">
      <c r="B18" t="s">
        <v>228</v>
      </c>
      <c r="C18" t="s">
        <v>229</v>
      </c>
      <c r="D18" t="s">
        <v>106</v>
      </c>
      <c r="E18" t="s">
        <v>220</v>
      </c>
      <c r="F18" t="s">
        <v>157</v>
      </c>
      <c r="G18" t="s">
        <v>230</v>
      </c>
      <c r="H18" s="79">
        <v>6.67</v>
      </c>
      <c r="I18" t="s">
        <v>108</v>
      </c>
      <c r="J18" s="79">
        <v>1.75</v>
      </c>
      <c r="K18" s="79">
        <v>0.22</v>
      </c>
      <c r="L18" s="79">
        <v>170615</v>
      </c>
      <c r="M18" s="79">
        <v>111.6</v>
      </c>
      <c r="N18" s="79">
        <v>190.40634</v>
      </c>
      <c r="O18" s="79">
        <v>0</v>
      </c>
      <c r="P18" s="79">
        <v>1.03</v>
      </c>
      <c r="Q18" s="79">
        <v>0.36</v>
      </c>
    </row>
    <row r="19" spans="2:17">
      <c r="B19" t="s">
        <v>231</v>
      </c>
      <c r="C19" t="s">
        <v>232</v>
      </c>
      <c r="D19" t="s">
        <v>106</v>
      </c>
      <c r="E19" t="s">
        <v>220</v>
      </c>
      <c r="F19" t="s">
        <v>157</v>
      </c>
      <c r="G19" t="s">
        <v>233</v>
      </c>
      <c r="H19" s="79">
        <v>2.92</v>
      </c>
      <c r="I19" t="s">
        <v>108</v>
      </c>
      <c r="J19" s="79">
        <v>3</v>
      </c>
      <c r="K19" s="79">
        <v>-0.1</v>
      </c>
      <c r="L19" s="79">
        <v>354739</v>
      </c>
      <c r="M19" s="79">
        <v>122.71</v>
      </c>
      <c r="N19" s="79">
        <v>435.30022689999998</v>
      </c>
      <c r="O19" s="79">
        <v>0</v>
      </c>
      <c r="P19" s="79">
        <v>2.35</v>
      </c>
      <c r="Q19" s="79">
        <v>0.83</v>
      </c>
    </row>
    <row r="20" spans="2:17">
      <c r="B20" t="s">
        <v>234</v>
      </c>
      <c r="C20" t="s">
        <v>235</v>
      </c>
      <c r="D20" t="s">
        <v>106</v>
      </c>
      <c r="E20" t="s">
        <v>220</v>
      </c>
      <c r="F20" t="s">
        <v>157</v>
      </c>
      <c r="G20" t="s">
        <v>236</v>
      </c>
      <c r="H20" s="79">
        <v>8.77</v>
      </c>
      <c r="I20" t="s">
        <v>108</v>
      </c>
      <c r="J20" s="79">
        <v>0.75</v>
      </c>
      <c r="K20" s="79">
        <v>0.37</v>
      </c>
      <c r="L20" s="79">
        <v>166</v>
      </c>
      <c r="M20" s="79">
        <v>103.65</v>
      </c>
      <c r="N20" s="79">
        <v>0.17205899999999999</v>
      </c>
      <c r="O20" s="79">
        <v>0</v>
      </c>
      <c r="P20" s="79">
        <v>0</v>
      </c>
      <c r="Q20" s="79">
        <v>0</v>
      </c>
    </row>
    <row r="21" spans="2:17">
      <c r="B21" t="s">
        <v>237</v>
      </c>
      <c r="C21" t="s">
        <v>238</v>
      </c>
      <c r="D21" t="s">
        <v>106</v>
      </c>
      <c r="E21" t="s">
        <v>220</v>
      </c>
      <c r="F21" t="s">
        <v>157</v>
      </c>
      <c r="G21" t="s">
        <v>239</v>
      </c>
      <c r="H21" s="79">
        <v>15.11</v>
      </c>
      <c r="I21" t="s">
        <v>108</v>
      </c>
      <c r="J21" s="79">
        <v>4</v>
      </c>
      <c r="K21" s="79">
        <v>0.91</v>
      </c>
      <c r="L21" s="79">
        <v>1193279</v>
      </c>
      <c r="M21" s="79">
        <v>184.79</v>
      </c>
      <c r="N21" s="79">
        <v>2205.0602641</v>
      </c>
      <c r="O21" s="79">
        <v>0.01</v>
      </c>
      <c r="P21" s="79">
        <v>11.88</v>
      </c>
      <c r="Q21" s="79">
        <v>4.2</v>
      </c>
    </row>
    <row r="22" spans="2:17">
      <c r="B22" t="s">
        <v>240</v>
      </c>
      <c r="C22" t="s">
        <v>241</v>
      </c>
      <c r="D22" t="s">
        <v>106</v>
      </c>
      <c r="E22" t="s">
        <v>220</v>
      </c>
      <c r="F22" t="s">
        <v>157</v>
      </c>
      <c r="G22" t="s">
        <v>242</v>
      </c>
      <c r="H22" s="79">
        <v>5.65</v>
      </c>
      <c r="I22" t="s">
        <v>108</v>
      </c>
      <c r="J22" s="79">
        <v>2.75</v>
      </c>
      <c r="K22" s="79">
        <v>0.12</v>
      </c>
      <c r="L22" s="79">
        <v>879000</v>
      </c>
      <c r="M22" s="79">
        <v>118.86</v>
      </c>
      <c r="N22" s="79">
        <v>1044.7793999999999</v>
      </c>
      <c r="O22" s="79">
        <v>0.01</v>
      </c>
      <c r="P22" s="79">
        <v>5.63</v>
      </c>
      <c r="Q22" s="79">
        <v>1.99</v>
      </c>
    </row>
    <row r="23" spans="2:17">
      <c r="B23" t="s">
        <v>243</v>
      </c>
      <c r="C23" t="s">
        <v>244</v>
      </c>
      <c r="D23" t="s">
        <v>106</v>
      </c>
      <c r="E23" t="s">
        <v>220</v>
      </c>
      <c r="F23" t="s">
        <v>157</v>
      </c>
      <c r="G23" t="s">
        <v>245</v>
      </c>
      <c r="H23" s="79">
        <v>0.66</v>
      </c>
      <c r="I23" t="s">
        <v>108</v>
      </c>
      <c r="J23" s="79">
        <v>1</v>
      </c>
      <c r="K23" s="79">
        <v>0.55000000000000004</v>
      </c>
      <c r="L23" s="79">
        <v>629000</v>
      </c>
      <c r="M23" s="79">
        <v>103</v>
      </c>
      <c r="N23" s="79">
        <v>647.87</v>
      </c>
      <c r="O23" s="79">
        <v>0</v>
      </c>
      <c r="P23" s="79">
        <v>3.49</v>
      </c>
      <c r="Q23" s="79">
        <v>1.23</v>
      </c>
    </row>
    <row r="24" spans="2:17">
      <c r="B24" s="80" t="s">
        <v>246</v>
      </c>
      <c r="C24" s="16"/>
      <c r="D24" s="16"/>
      <c r="H24" s="81">
        <v>5.15</v>
      </c>
      <c r="K24" s="81">
        <v>0.97</v>
      </c>
      <c r="L24" s="81">
        <v>8415174</v>
      </c>
      <c r="N24" s="81">
        <v>9646.0045391999993</v>
      </c>
      <c r="P24" s="81">
        <v>51.96</v>
      </c>
      <c r="Q24" s="81">
        <v>18.36</v>
      </c>
    </row>
    <row r="25" spans="2:17">
      <c r="B25" s="80" t="s">
        <v>247</v>
      </c>
      <c r="C25" s="16"/>
      <c r="D25" s="16"/>
      <c r="H25" s="81">
        <v>0.67</v>
      </c>
      <c r="K25" s="81">
        <v>0.08</v>
      </c>
      <c r="L25" s="81">
        <v>538000</v>
      </c>
      <c r="N25" s="81">
        <v>537.72239999999999</v>
      </c>
      <c r="P25" s="81">
        <v>2.9</v>
      </c>
      <c r="Q25" s="81">
        <v>1.02</v>
      </c>
    </row>
    <row r="26" spans="2:17">
      <c r="B26" t="s">
        <v>248</v>
      </c>
      <c r="C26" t="s">
        <v>249</v>
      </c>
      <c r="D26" t="s">
        <v>106</v>
      </c>
      <c r="E26" t="s">
        <v>220</v>
      </c>
      <c r="F26" t="s">
        <v>157</v>
      </c>
      <c r="G26" t="s">
        <v>250</v>
      </c>
      <c r="H26" s="79">
        <v>0.44</v>
      </c>
      <c r="I26" t="s">
        <v>108</v>
      </c>
      <c r="J26" s="79">
        <v>0</v>
      </c>
      <c r="K26" s="79">
        <v>0.09</v>
      </c>
      <c r="L26" s="79">
        <v>150000</v>
      </c>
      <c r="M26" s="79">
        <v>99.96</v>
      </c>
      <c r="N26" s="79">
        <v>149.94</v>
      </c>
      <c r="O26" s="79">
        <v>0</v>
      </c>
      <c r="P26" s="79">
        <v>0.81</v>
      </c>
      <c r="Q26" s="79">
        <v>0.28999999999999998</v>
      </c>
    </row>
    <row r="27" spans="2:17">
      <c r="B27" t="s">
        <v>251</v>
      </c>
      <c r="C27" t="s">
        <v>252</v>
      </c>
      <c r="D27" t="s">
        <v>106</v>
      </c>
      <c r="E27" t="s">
        <v>220</v>
      </c>
      <c r="F27" t="s">
        <v>157</v>
      </c>
      <c r="G27" t="s">
        <v>253</v>
      </c>
      <c r="H27" s="79">
        <v>0.26</v>
      </c>
      <c r="I27" t="s">
        <v>108</v>
      </c>
      <c r="J27" s="79">
        <v>0</v>
      </c>
      <c r="K27" s="79">
        <v>0.08</v>
      </c>
      <c r="L27" s="79">
        <v>38000</v>
      </c>
      <c r="M27" s="79">
        <v>99.98</v>
      </c>
      <c r="N27" s="79">
        <v>37.992400000000004</v>
      </c>
      <c r="O27" s="79">
        <v>0</v>
      </c>
      <c r="P27" s="79">
        <v>0.2</v>
      </c>
      <c r="Q27" s="79">
        <v>7.0000000000000007E-2</v>
      </c>
    </row>
    <row r="28" spans="2:17">
      <c r="B28" t="s">
        <v>254</v>
      </c>
      <c r="C28" t="s">
        <v>255</v>
      </c>
      <c r="D28" t="s">
        <v>106</v>
      </c>
      <c r="E28" t="s">
        <v>220</v>
      </c>
      <c r="F28" t="s">
        <v>157</v>
      </c>
      <c r="G28" t="s">
        <v>256</v>
      </c>
      <c r="H28" s="79">
        <v>0.82</v>
      </c>
      <c r="I28" t="s">
        <v>108</v>
      </c>
      <c r="J28" s="79">
        <v>0</v>
      </c>
      <c r="K28" s="79">
        <v>7.0000000000000007E-2</v>
      </c>
      <c r="L28" s="79">
        <v>350000</v>
      </c>
      <c r="M28" s="79">
        <v>99.94</v>
      </c>
      <c r="N28" s="79">
        <v>349.79</v>
      </c>
      <c r="O28" s="79">
        <v>0</v>
      </c>
      <c r="P28" s="79">
        <v>1.88</v>
      </c>
      <c r="Q28" s="79">
        <v>0.67</v>
      </c>
    </row>
    <row r="29" spans="2:17">
      <c r="B29" s="80" t="s">
        <v>257</v>
      </c>
      <c r="C29" s="16"/>
      <c r="D29" s="16"/>
      <c r="H29" s="81">
        <v>5.47</v>
      </c>
      <c r="K29" s="81">
        <v>1.04</v>
      </c>
      <c r="L29" s="81">
        <v>7677142</v>
      </c>
      <c r="N29" s="81">
        <v>8909.1006594999999</v>
      </c>
      <c r="P29" s="81">
        <v>47.99</v>
      </c>
      <c r="Q29" s="81">
        <v>16.96</v>
      </c>
    </row>
    <row r="30" spans="2:17">
      <c r="B30" t="s">
        <v>258</v>
      </c>
      <c r="C30" t="s">
        <v>259</v>
      </c>
      <c r="D30" t="s">
        <v>106</v>
      </c>
      <c r="E30" t="s">
        <v>220</v>
      </c>
      <c r="F30" t="s">
        <v>157</v>
      </c>
      <c r="G30" t="s">
        <v>260</v>
      </c>
      <c r="H30" s="79">
        <v>1.3</v>
      </c>
      <c r="I30" t="s">
        <v>108</v>
      </c>
      <c r="J30" s="79">
        <v>4</v>
      </c>
      <c r="K30" s="79">
        <v>0.14000000000000001</v>
      </c>
      <c r="L30" s="79">
        <v>1954577</v>
      </c>
      <c r="M30" s="79">
        <v>107.81</v>
      </c>
      <c r="N30" s="79">
        <v>2107.2294637</v>
      </c>
      <c r="O30" s="79">
        <v>0.01</v>
      </c>
      <c r="P30" s="79">
        <v>11.35</v>
      </c>
      <c r="Q30" s="79">
        <v>4.01</v>
      </c>
    </row>
    <row r="31" spans="2:17">
      <c r="B31" t="s">
        <v>261</v>
      </c>
      <c r="C31" t="s">
        <v>262</v>
      </c>
      <c r="D31" t="s">
        <v>106</v>
      </c>
      <c r="E31" t="s">
        <v>220</v>
      </c>
      <c r="F31" t="s">
        <v>157</v>
      </c>
      <c r="G31" t="s">
        <v>233</v>
      </c>
      <c r="H31" s="79">
        <v>0.41</v>
      </c>
      <c r="I31" t="s">
        <v>108</v>
      </c>
      <c r="J31" s="79">
        <v>5.5</v>
      </c>
      <c r="K31" s="79">
        <v>0.11</v>
      </c>
      <c r="L31" s="79">
        <v>145036</v>
      </c>
      <c r="M31" s="79">
        <v>105.45</v>
      </c>
      <c r="N31" s="79">
        <v>152.940462</v>
      </c>
      <c r="O31" s="79">
        <v>0</v>
      </c>
      <c r="P31" s="79">
        <v>0.82</v>
      </c>
      <c r="Q31" s="79">
        <v>0.28999999999999998</v>
      </c>
    </row>
    <row r="32" spans="2:17">
      <c r="B32" t="s">
        <v>263</v>
      </c>
      <c r="C32" t="s">
        <v>264</v>
      </c>
      <c r="D32" t="s">
        <v>106</v>
      </c>
      <c r="E32" t="s">
        <v>220</v>
      </c>
      <c r="F32" t="s">
        <v>157</v>
      </c>
      <c r="G32" t="s">
        <v>265</v>
      </c>
      <c r="H32" s="79">
        <v>2.2599999999999998</v>
      </c>
      <c r="I32" t="s">
        <v>108</v>
      </c>
      <c r="J32" s="79">
        <v>6</v>
      </c>
      <c r="K32" s="79">
        <v>0.31</v>
      </c>
      <c r="L32" s="79">
        <v>119013</v>
      </c>
      <c r="M32" s="79">
        <v>117.17</v>
      </c>
      <c r="N32" s="79">
        <v>139.44753209999999</v>
      </c>
      <c r="O32" s="79">
        <v>0</v>
      </c>
      <c r="P32" s="79">
        <v>0.75</v>
      </c>
      <c r="Q32" s="79">
        <v>0.27</v>
      </c>
    </row>
    <row r="33" spans="2:17">
      <c r="B33" t="s">
        <v>266</v>
      </c>
      <c r="C33" t="s">
        <v>267</v>
      </c>
      <c r="D33" t="s">
        <v>106</v>
      </c>
      <c r="E33" t="s">
        <v>220</v>
      </c>
      <c r="F33" t="s">
        <v>157</v>
      </c>
      <c r="G33" t="s">
        <v>268</v>
      </c>
      <c r="H33" s="79">
        <v>2.0699999999999998</v>
      </c>
      <c r="I33" t="s">
        <v>108</v>
      </c>
      <c r="J33" s="79">
        <v>0.5</v>
      </c>
      <c r="K33" s="79">
        <v>0.28999999999999998</v>
      </c>
      <c r="L33" s="79">
        <v>1005209</v>
      </c>
      <c r="M33" s="79">
        <v>100.9</v>
      </c>
      <c r="N33" s="79">
        <v>1014.255881</v>
      </c>
      <c r="O33" s="79">
        <v>0.01</v>
      </c>
      <c r="P33" s="79">
        <v>5.46</v>
      </c>
      <c r="Q33" s="79">
        <v>1.93</v>
      </c>
    </row>
    <row r="34" spans="2:17">
      <c r="B34" t="s">
        <v>269</v>
      </c>
      <c r="C34" t="s">
        <v>270</v>
      </c>
      <c r="D34" t="s">
        <v>106</v>
      </c>
      <c r="E34" t="s">
        <v>220</v>
      </c>
      <c r="F34" t="s">
        <v>157</v>
      </c>
      <c r="G34" t="s">
        <v>271</v>
      </c>
      <c r="H34" s="79">
        <v>5.78</v>
      </c>
      <c r="I34" t="s">
        <v>108</v>
      </c>
      <c r="J34" s="79">
        <v>4.25</v>
      </c>
      <c r="K34" s="79">
        <v>1.24</v>
      </c>
      <c r="L34" s="79">
        <v>1516903</v>
      </c>
      <c r="M34" s="79">
        <v>120.83</v>
      </c>
      <c r="N34" s="79">
        <v>1832.8738949000001</v>
      </c>
      <c r="O34" s="79">
        <v>0.01</v>
      </c>
      <c r="P34" s="79">
        <v>9.8699999999999992</v>
      </c>
      <c r="Q34" s="79">
        <v>3.49</v>
      </c>
    </row>
    <row r="35" spans="2:17">
      <c r="B35" t="s">
        <v>272</v>
      </c>
      <c r="C35" t="s">
        <v>273</v>
      </c>
      <c r="D35" t="s">
        <v>106</v>
      </c>
      <c r="E35" t="s">
        <v>220</v>
      </c>
      <c r="F35" t="s">
        <v>157</v>
      </c>
      <c r="G35" t="s">
        <v>274</v>
      </c>
      <c r="H35" s="79">
        <v>2.6</v>
      </c>
      <c r="I35" t="s">
        <v>108</v>
      </c>
      <c r="J35" s="79">
        <v>2.25</v>
      </c>
      <c r="K35" s="79">
        <v>0.4</v>
      </c>
      <c r="L35" s="79">
        <v>254003</v>
      </c>
      <c r="M35" s="79">
        <v>105.64</v>
      </c>
      <c r="N35" s="79">
        <v>268.32876920000001</v>
      </c>
      <c r="O35" s="79">
        <v>0</v>
      </c>
      <c r="P35" s="79">
        <v>1.45</v>
      </c>
      <c r="Q35" s="79">
        <v>0.51</v>
      </c>
    </row>
    <row r="36" spans="2:17">
      <c r="B36" t="s">
        <v>275</v>
      </c>
      <c r="C36" t="s">
        <v>276</v>
      </c>
      <c r="D36" t="s">
        <v>106</v>
      </c>
      <c r="E36" t="s">
        <v>220</v>
      </c>
      <c r="F36" t="s">
        <v>157</v>
      </c>
      <c r="G36" t="s">
        <v>277</v>
      </c>
      <c r="H36" s="79">
        <v>7.87</v>
      </c>
      <c r="I36" t="s">
        <v>108</v>
      </c>
      <c r="J36" s="79">
        <v>6.25</v>
      </c>
      <c r="K36" s="79">
        <v>1.74</v>
      </c>
      <c r="L36" s="79">
        <v>28</v>
      </c>
      <c r="M36" s="79">
        <v>147.12</v>
      </c>
      <c r="N36" s="79">
        <v>4.1193599999999997E-2</v>
      </c>
      <c r="O36" s="79">
        <v>0</v>
      </c>
      <c r="P36" s="79">
        <v>0</v>
      </c>
      <c r="Q36" s="79">
        <v>0</v>
      </c>
    </row>
    <row r="37" spans="2:17">
      <c r="B37" t="s">
        <v>278</v>
      </c>
      <c r="C37" t="s">
        <v>279</v>
      </c>
      <c r="D37" t="s">
        <v>106</v>
      </c>
      <c r="E37" t="s">
        <v>220</v>
      </c>
      <c r="F37" t="s">
        <v>157</v>
      </c>
      <c r="G37" t="s">
        <v>265</v>
      </c>
      <c r="H37" s="79">
        <v>6.65</v>
      </c>
      <c r="I37" t="s">
        <v>108</v>
      </c>
      <c r="J37" s="79">
        <v>3.75</v>
      </c>
      <c r="K37" s="79">
        <v>1.44</v>
      </c>
      <c r="L37" s="79">
        <v>1637906</v>
      </c>
      <c r="M37" s="79">
        <v>118.2</v>
      </c>
      <c r="N37" s="79">
        <v>1936.0048919999999</v>
      </c>
      <c r="O37" s="79">
        <v>0.01</v>
      </c>
      <c r="P37" s="79">
        <v>10.43</v>
      </c>
      <c r="Q37" s="79">
        <v>3.69</v>
      </c>
    </row>
    <row r="38" spans="2:17">
      <c r="B38" t="s">
        <v>280</v>
      </c>
      <c r="C38" t="s">
        <v>281</v>
      </c>
      <c r="D38" t="s">
        <v>106</v>
      </c>
      <c r="E38" t="s">
        <v>220</v>
      </c>
      <c r="F38" t="s">
        <v>157</v>
      </c>
      <c r="G38" t="s">
        <v>282</v>
      </c>
      <c r="H38" s="79">
        <v>15.86</v>
      </c>
      <c r="I38" t="s">
        <v>108</v>
      </c>
      <c r="J38" s="79">
        <v>5.5</v>
      </c>
      <c r="K38" s="79">
        <v>2.84</v>
      </c>
      <c r="L38" s="79">
        <v>794467</v>
      </c>
      <c r="M38" s="79">
        <v>151.30000000000001</v>
      </c>
      <c r="N38" s="79">
        <v>1202.0285710000001</v>
      </c>
      <c r="O38" s="79">
        <v>0.01</v>
      </c>
      <c r="P38" s="79">
        <v>6.48</v>
      </c>
      <c r="Q38" s="79">
        <v>2.29</v>
      </c>
    </row>
    <row r="39" spans="2:17">
      <c r="B39" t="s">
        <v>283</v>
      </c>
      <c r="C39" t="s">
        <v>284</v>
      </c>
      <c r="D39" t="s">
        <v>106</v>
      </c>
      <c r="E39" t="s">
        <v>220</v>
      </c>
      <c r="F39" t="s">
        <v>157</v>
      </c>
      <c r="G39" t="s">
        <v>285</v>
      </c>
      <c r="H39" s="79">
        <v>1.07</v>
      </c>
      <c r="I39" t="s">
        <v>108</v>
      </c>
      <c r="J39" s="79">
        <v>1.25</v>
      </c>
      <c r="K39" s="79">
        <v>0.12</v>
      </c>
      <c r="L39" s="79">
        <v>250000</v>
      </c>
      <c r="M39" s="79">
        <v>102.38</v>
      </c>
      <c r="N39" s="79">
        <v>255.95</v>
      </c>
      <c r="O39" s="79">
        <v>0</v>
      </c>
      <c r="P39" s="79">
        <v>1.38</v>
      </c>
      <c r="Q39" s="79">
        <v>0.49</v>
      </c>
    </row>
    <row r="40" spans="2:17">
      <c r="B40" s="80" t="s">
        <v>286</v>
      </c>
      <c r="C40" s="16"/>
      <c r="D40" s="16"/>
      <c r="H40" s="81">
        <v>3.18</v>
      </c>
      <c r="K40" s="81">
        <v>0.19</v>
      </c>
      <c r="L40" s="81">
        <v>200032</v>
      </c>
      <c r="N40" s="81">
        <v>199.18147970000001</v>
      </c>
      <c r="P40" s="81">
        <v>1.07</v>
      </c>
      <c r="Q40" s="81">
        <v>0.38</v>
      </c>
    </row>
    <row r="41" spans="2:17">
      <c r="B41" t="s">
        <v>287</v>
      </c>
      <c r="C41" t="s">
        <v>288</v>
      </c>
      <c r="D41" t="s">
        <v>106</v>
      </c>
      <c r="E41" t="s">
        <v>220</v>
      </c>
      <c r="F41" t="s">
        <v>157</v>
      </c>
      <c r="G41" t="s">
        <v>289</v>
      </c>
      <c r="H41" s="79">
        <v>3.66</v>
      </c>
      <c r="I41" t="s">
        <v>108</v>
      </c>
      <c r="J41" s="79">
        <v>7.0000000000000007E-2</v>
      </c>
      <c r="K41" s="79">
        <v>0.21</v>
      </c>
      <c r="L41" s="79">
        <v>165411</v>
      </c>
      <c r="M41" s="79">
        <v>99.49</v>
      </c>
      <c r="N41" s="79">
        <v>164.56740389999999</v>
      </c>
      <c r="O41" s="79">
        <v>0</v>
      </c>
      <c r="P41" s="79">
        <v>0.89</v>
      </c>
      <c r="Q41" s="79">
        <v>0.31</v>
      </c>
    </row>
    <row r="42" spans="2:17">
      <c r="B42" t="s">
        <v>290</v>
      </c>
      <c r="C42" t="s">
        <v>291</v>
      </c>
      <c r="D42" t="s">
        <v>106</v>
      </c>
      <c r="E42" t="s">
        <v>220</v>
      </c>
      <c r="F42" t="s">
        <v>157</v>
      </c>
      <c r="G42" t="s">
        <v>245</v>
      </c>
      <c r="H42" s="79">
        <v>0.92</v>
      </c>
      <c r="I42" t="s">
        <v>108</v>
      </c>
      <c r="J42" s="79">
        <v>7.0000000000000007E-2</v>
      </c>
      <c r="K42" s="79">
        <v>0.11</v>
      </c>
      <c r="L42" s="79">
        <v>34621</v>
      </c>
      <c r="M42" s="79">
        <v>99.98</v>
      </c>
      <c r="N42" s="79">
        <v>34.614075800000002</v>
      </c>
      <c r="O42" s="79">
        <v>0</v>
      </c>
      <c r="P42" s="79">
        <v>0.19</v>
      </c>
      <c r="Q42" s="79">
        <v>7.0000000000000007E-2</v>
      </c>
    </row>
    <row r="43" spans="2:17">
      <c r="B43" s="80" t="s">
        <v>292</v>
      </c>
      <c r="C43" s="16"/>
      <c r="D43" s="16"/>
      <c r="H43" s="81">
        <v>0</v>
      </c>
      <c r="K43" s="81">
        <v>0</v>
      </c>
      <c r="L43" s="81">
        <v>0</v>
      </c>
      <c r="N43" s="81">
        <v>0</v>
      </c>
      <c r="P43" s="81">
        <v>0</v>
      </c>
      <c r="Q43" s="81">
        <v>0</v>
      </c>
    </row>
    <row r="44" spans="2:17">
      <c r="B44" t="s">
        <v>207</v>
      </c>
      <c r="C44" t="s">
        <v>207</v>
      </c>
      <c r="D44" s="16"/>
      <c r="E44" t="s">
        <v>207</v>
      </c>
      <c r="H44" s="79">
        <v>0</v>
      </c>
      <c r="I44" t="s">
        <v>207</v>
      </c>
      <c r="J44" s="79">
        <v>0</v>
      </c>
      <c r="K44" s="79">
        <v>0</v>
      </c>
      <c r="L44" s="79">
        <v>0</v>
      </c>
      <c r="M44" s="79">
        <v>0</v>
      </c>
      <c r="N44" s="79">
        <v>0</v>
      </c>
      <c r="O44" s="79">
        <v>0</v>
      </c>
      <c r="P44" s="79">
        <v>0</v>
      </c>
      <c r="Q44" s="79">
        <v>0</v>
      </c>
    </row>
    <row r="45" spans="2:17">
      <c r="B45" s="80" t="s">
        <v>212</v>
      </c>
      <c r="C45" s="16"/>
      <c r="D45" s="16"/>
      <c r="H45" s="81">
        <v>0</v>
      </c>
      <c r="K45" s="81">
        <v>0</v>
      </c>
      <c r="L45" s="81">
        <v>0</v>
      </c>
      <c r="N45" s="81">
        <v>0</v>
      </c>
      <c r="P45" s="81">
        <v>0</v>
      </c>
      <c r="Q45" s="81">
        <v>0</v>
      </c>
    </row>
    <row r="46" spans="2:17">
      <c r="B46" s="80" t="s">
        <v>293</v>
      </c>
      <c r="C46" s="16"/>
      <c r="D46" s="16"/>
      <c r="H46" s="81">
        <v>0</v>
      </c>
      <c r="K46" s="81">
        <v>0</v>
      </c>
      <c r="L46" s="81">
        <v>0</v>
      </c>
      <c r="N46" s="81">
        <v>0</v>
      </c>
      <c r="P46" s="81">
        <v>0</v>
      </c>
      <c r="Q46" s="81">
        <v>0</v>
      </c>
    </row>
    <row r="47" spans="2:17">
      <c r="B47" t="s">
        <v>207</v>
      </c>
      <c r="C47" t="s">
        <v>207</v>
      </c>
      <c r="D47" s="16"/>
      <c r="E47" t="s">
        <v>207</v>
      </c>
      <c r="H47" s="79">
        <v>0</v>
      </c>
      <c r="I47" t="s">
        <v>207</v>
      </c>
      <c r="J47" s="79">
        <v>0</v>
      </c>
      <c r="K47" s="79">
        <v>0</v>
      </c>
      <c r="L47" s="79">
        <v>0</v>
      </c>
      <c r="M47" s="79">
        <v>0</v>
      </c>
      <c r="N47" s="79">
        <v>0</v>
      </c>
      <c r="O47" s="79">
        <v>0</v>
      </c>
      <c r="P47" s="79">
        <v>0</v>
      </c>
      <c r="Q47" s="79">
        <v>0</v>
      </c>
    </row>
    <row r="48" spans="2:17">
      <c r="B48" s="80" t="s">
        <v>294</v>
      </c>
      <c r="C48" s="16"/>
      <c r="D48" s="16"/>
      <c r="H48" s="81">
        <v>0</v>
      </c>
      <c r="K48" s="81">
        <v>0</v>
      </c>
      <c r="L48" s="81">
        <v>0</v>
      </c>
      <c r="N48" s="81">
        <v>0</v>
      </c>
      <c r="P48" s="81">
        <v>0</v>
      </c>
      <c r="Q48" s="81">
        <v>0</v>
      </c>
    </row>
    <row r="49" spans="2:17">
      <c r="B49" t="s">
        <v>207</v>
      </c>
      <c r="C49" t="s">
        <v>207</v>
      </c>
      <c r="D49" s="16"/>
      <c r="E49" t="s">
        <v>207</v>
      </c>
      <c r="H49" s="79">
        <v>0</v>
      </c>
      <c r="I49" t="s">
        <v>207</v>
      </c>
      <c r="J49" s="79">
        <v>0</v>
      </c>
      <c r="K49" s="79">
        <v>0</v>
      </c>
      <c r="L49" s="79">
        <v>0</v>
      </c>
      <c r="M49" s="79">
        <v>0</v>
      </c>
      <c r="N49" s="79">
        <v>0</v>
      </c>
      <c r="O49" s="79">
        <v>0</v>
      </c>
      <c r="P49" s="79">
        <v>0</v>
      </c>
      <c r="Q49" s="79">
        <v>0</v>
      </c>
    </row>
    <row r="50" spans="2:17">
      <c r="C50" s="16"/>
      <c r="D50" s="16"/>
    </row>
    <row r="51" spans="2:17">
      <c r="C51" s="16"/>
      <c r="D51" s="16"/>
    </row>
    <row r="52" spans="2:17">
      <c r="C52" s="16"/>
      <c r="D52" s="16"/>
    </row>
    <row r="53" spans="2:17">
      <c r="C53" s="16"/>
      <c r="D53" s="16"/>
    </row>
    <row r="54" spans="2:17">
      <c r="C54" s="16"/>
      <c r="D54" s="16"/>
    </row>
    <row r="55" spans="2:17">
      <c r="C55" s="16"/>
      <c r="D55" s="16"/>
    </row>
    <row r="56" spans="2:17">
      <c r="C56" s="16"/>
      <c r="D56" s="16"/>
    </row>
    <row r="57" spans="2:17">
      <c r="C57" s="16"/>
      <c r="D57" s="16"/>
    </row>
    <row r="58" spans="2:17">
      <c r="C58" s="16"/>
      <c r="D58" s="16"/>
    </row>
    <row r="59" spans="2:17">
      <c r="C59" s="16"/>
      <c r="D59" s="16"/>
    </row>
    <row r="60" spans="2:17">
      <c r="C60" s="16"/>
      <c r="D60" s="16"/>
    </row>
    <row r="61" spans="2:17">
      <c r="C61" s="16"/>
      <c r="D61" s="16"/>
    </row>
    <row r="62" spans="2:17">
      <c r="C62" s="16"/>
      <c r="D62" s="16"/>
    </row>
    <row r="63" spans="2:17">
      <c r="C63" s="16"/>
      <c r="D63" s="16"/>
    </row>
    <row r="64" spans="2:17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</row>
    <row r="3" spans="2:23">
      <c r="B3" s="2" t="s">
        <v>2</v>
      </c>
      <c r="C3" t="s">
        <v>191</v>
      </c>
    </row>
    <row r="4" spans="2:23">
      <c r="B4" s="2" t="s">
        <v>3</v>
      </c>
      <c r="C4" t="s">
        <v>192</v>
      </c>
    </row>
    <row r="5" spans="2:23">
      <c r="B5" s="77" t="s">
        <v>193</v>
      </c>
      <c r="C5" t="s">
        <v>194</v>
      </c>
    </row>
    <row r="7" spans="2:23" ht="26.25" customHeight="1">
      <c r="B7" s="99" t="s">
        <v>187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1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23">
      <c r="B12" s="80" t="s">
        <v>196</v>
      </c>
      <c r="E12" s="15"/>
      <c r="F12" s="15"/>
      <c r="G12" s="15"/>
      <c r="H12" s="81">
        <v>0</v>
      </c>
      <c r="I12" s="15"/>
      <c r="J12" s="15"/>
      <c r="K12" s="15"/>
      <c r="L12" s="81">
        <v>0</v>
      </c>
      <c r="M12" s="81">
        <v>0</v>
      </c>
      <c r="N12" s="15"/>
      <c r="O12" s="81">
        <v>0</v>
      </c>
      <c r="P12" s="81">
        <v>0</v>
      </c>
      <c r="Q12" s="15"/>
      <c r="R12" s="15"/>
      <c r="S12" s="15"/>
      <c r="T12" s="15"/>
      <c r="U12" s="15"/>
      <c r="V12" s="15"/>
      <c r="W12" s="15"/>
    </row>
    <row r="13" spans="2:23">
      <c r="B13" s="80" t="s">
        <v>722</v>
      </c>
      <c r="E13" s="15"/>
      <c r="F13" s="15"/>
      <c r="G13" s="15"/>
      <c r="H13" s="81">
        <v>0</v>
      </c>
      <c r="I13" s="15"/>
      <c r="J13" s="15"/>
      <c r="K13" s="15"/>
      <c r="L13" s="81">
        <v>0</v>
      </c>
      <c r="M13" s="81">
        <v>0</v>
      </c>
      <c r="N13" s="15"/>
      <c r="O13" s="81">
        <v>0</v>
      </c>
      <c r="P13" s="81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207</v>
      </c>
      <c r="C14" t="s">
        <v>207</v>
      </c>
      <c r="D14" t="s">
        <v>207</v>
      </c>
      <c r="E14" t="s">
        <v>207</v>
      </c>
      <c r="F14" s="15"/>
      <c r="G14" s="15"/>
      <c r="H14" s="79">
        <v>0</v>
      </c>
      <c r="I14" t="s">
        <v>207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15"/>
      <c r="R14" s="15"/>
      <c r="S14" s="15"/>
      <c r="T14" s="15"/>
      <c r="U14" s="15"/>
      <c r="V14" s="15"/>
      <c r="W14" s="15"/>
    </row>
    <row r="15" spans="2:23">
      <c r="B15" s="80" t="s">
        <v>723</v>
      </c>
      <c r="E15" s="15"/>
      <c r="F15" s="15"/>
      <c r="G15" s="15"/>
      <c r="H15" s="81">
        <v>0</v>
      </c>
      <c r="I15" s="15"/>
      <c r="J15" s="15"/>
      <c r="K15" s="15"/>
      <c r="L15" s="81">
        <v>0</v>
      </c>
      <c r="M15" s="81">
        <v>0</v>
      </c>
      <c r="N15" s="15"/>
      <c r="O15" s="81">
        <v>0</v>
      </c>
      <c r="P15" s="81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207</v>
      </c>
      <c r="C16" t="s">
        <v>207</v>
      </c>
      <c r="D16" t="s">
        <v>207</v>
      </c>
      <c r="E16" t="s">
        <v>207</v>
      </c>
      <c r="F16" s="15"/>
      <c r="G16" s="15"/>
      <c r="H16" s="79">
        <v>0</v>
      </c>
      <c r="I16" t="s">
        <v>207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15"/>
      <c r="R16" s="15"/>
      <c r="S16" s="15"/>
      <c r="T16" s="15"/>
      <c r="U16" s="15"/>
      <c r="V16" s="15"/>
      <c r="W16" s="15"/>
    </row>
    <row r="17" spans="2:23">
      <c r="B17" s="80" t="s">
        <v>296</v>
      </c>
      <c r="E17" s="15"/>
      <c r="F17" s="15"/>
      <c r="G17" s="15"/>
      <c r="H17" s="81">
        <v>0</v>
      </c>
      <c r="I17" s="15"/>
      <c r="J17" s="15"/>
      <c r="K17" s="15"/>
      <c r="L17" s="81">
        <v>0</v>
      </c>
      <c r="M17" s="81">
        <v>0</v>
      </c>
      <c r="N17" s="15"/>
      <c r="O17" s="81">
        <v>0</v>
      </c>
      <c r="P17" s="81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207</v>
      </c>
      <c r="C18" t="s">
        <v>207</v>
      </c>
      <c r="D18" t="s">
        <v>207</v>
      </c>
      <c r="E18" t="s">
        <v>207</v>
      </c>
      <c r="F18" s="15"/>
      <c r="G18" s="15"/>
      <c r="H18" s="79">
        <v>0</v>
      </c>
      <c r="I18" t="s">
        <v>207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15"/>
      <c r="R18" s="15"/>
      <c r="S18" s="15"/>
      <c r="T18" s="15"/>
      <c r="U18" s="15"/>
      <c r="V18" s="15"/>
      <c r="W18" s="15"/>
    </row>
    <row r="19" spans="2:23">
      <c r="B19" s="80" t="s">
        <v>594</v>
      </c>
      <c r="E19" s="15"/>
      <c r="F19" s="15"/>
      <c r="G19" s="15"/>
      <c r="H19" s="81">
        <v>0</v>
      </c>
      <c r="I19" s="15"/>
      <c r="J19" s="15"/>
      <c r="K19" s="15"/>
      <c r="L19" s="81">
        <v>0</v>
      </c>
      <c r="M19" s="81">
        <v>0</v>
      </c>
      <c r="N19" s="15"/>
      <c r="O19" s="81">
        <v>0</v>
      </c>
      <c r="P19" s="81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207</v>
      </c>
      <c r="C20" t="s">
        <v>207</v>
      </c>
      <c r="D20" t="s">
        <v>207</v>
      </c>
      <c r="E20" t="s">
        <v>207</v>
      </c>
      <c r="F20" s="15"/>
      <c r="G20" s="15"/>
      <c r="H20" s="79">
        <v>0</v>
      </c>
      <c r="I20" t="s">
        <v>207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215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sheetProtection sheet="1" objects="1" scenarios="1"/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</row>
    <row r="3" spans="2:67">
      <c r="B3" s="2" t="s">
        <v>2</v>
      </c>
      <c r="C3" t="s">
        <v>191</v>
      </c>
    </row>
    <row r="4" spans="2:67">
      <c r="B4" s="2" t="s">
        <v>3</v>
      </c>
      <c r="C4" t="s">
        <v>192</v>
      </c>
    </row>
    <row r="5" spans="2:67">
      <c r="B5" s="77" t="s">
        <v>193</v>
      </c>
      <c r="C5" t="s">
        <v>194</v>
      </c>
    </row>
    <row r="6" spans="2:67" ht="26.25" customHeight="1">
      <c r="B6" s="94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8"/>
      <c r="BO6" s="19"/>
    </row>
    <row r="7" spans="2:67" ht="26.25" customHeight="1">
      <c r="B7" s="94" t="s">
        <v>86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7"/>
      <c r="T7" s="98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8">
        <v>0</v>
      </c>
      <c r="P11" s="33"/>
      <c r="Q11" s="78">
        <v>0</v>
      </c>
      <c r="R11" s="7"/>
      <c r="S11" s="78">
        <v>0</v>
      </c>
      <c r="T11" s="78">
        <v>0</v>
      </c>
      <c r="U11" s="35"/>
      <c r="BJ11" s="16"/>
      <c r="BK11" s="19"/>
      <c r="BL11" s="16"/>
      <c r="BO11" s="16"/>
    </row>
    <row r="12" spans="2:67">
      <c r="B12" s="80" t="s">
        <v>196</v>
      </c>
      <c r="C12" s="16"/>
      <c r="D12" s="16"/>
      <c r="E12" s="16"/>
      <c r="F12" s="16"/>
      <c r="G12" s="16"/>
      <c r="K12" s="81">
        <v>0</v>
      </c>
      <c r="N12" s="81">
        <v>0</v>
      </c>
      <c r="O12" s="81">
        <v>0</v>
      </c>
      <c r="Q12" s="81">
        <v>0</v>
      </c>
      <c r="S12" s="81">
        <v>0</v>
      </c>
      <c r="T12" s="81">
        <v>0</v>
      </c>
    </row>
    <row r="13" spans="2:67">
      <c r="B13" s="80" t="s">
        <v>295</v>
      </c>
      <c r="C13" s="16"/>
      <c r="D13" s="16"/>
      <c r="E13" s="16"/>
      <c r="F13" s="16"/>
      <c r="G13" s="16"/>
      <c r="K13" s="81">
        <v>0</v>
      </c>
      <c r="N13" s="81">
        <v>0</v>
      </c>
      <c r="O13" s="81">
        <v>0</v>
      </c>
      <c r="Q13" s="81">
        <v>0</v>
      </c>
      <c r="S13" s="81">
        <v>0</v>
      </c>
      <c r="T13" s="81">
        <v>0</v>
      </c>
    </row>
    <row r="14" spans="2:67">
      <c r="B14" t="s">
        <v>207</v>
      </c>
      <c r="C14" t="s">
        <v>207</v>
      </c>
      <c r="D14" s="16"/>
      <c r="E14" s="16"/>
      <c r="F14" s="16"/>
      <c r="G14" t="s">
        <v>207</v>
      </c>
      <c r="H14" t="s">
        <v>207</v>
      </c>
      <c r="K14" s="79">
        <v>0</v>
      </c>
      <c r="L14" t="s">
        <v>207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  <c r="T14" s="79">
        <v>0</v>
      </c>
    </row>
    <row r="15" spans="2:67">
      <c r="B15" s="80" t="s">
        <v>246</v>
      </c>
      <c r="C15" s="16"/>
      <c r="D15" s="16"/>
      <c r="E15" s="16"/>
      <c r="F15" s="16"/>
      <c r="G15" s="16"/>
      <c r="K15" s="81">
        <v>0</v>
      </c>
      <c r="N15" s="81">
        <v>0</v>
      </c>
      <c r="O15" s="81">
        <v>0</v>
      </c>
      <c r="Q15" s="81">
        <v>0</v>
      </c>
      <c r="S15" s="81">
        <v>0</v>
      </c>
      <c r="T15" s="81">
        <v>0</v>
      </c>
    </row>
    <row r="16" spans="2:67">
      <c r="B16" t="s">
        <v>207</v>
      </c>
      <c r="C16" t="s">
        <v>207</v>
      </c>
      <c r="D16" s="16"/>
      <c r="E16" s="16"/>
      <c r="F16" s="16"/>
      <c r="G16" t="s">
        <v>207</v>
      </c>
      <c r="H16" t="s">
        <v>207</v>
      </c>
      <c r="K16" s="79">
        <v>0</v>
      </c>
      <c r="L16" t="s">
        <v>207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  <c r="T16" s="79">
        <v>0</v>
      </c>
    </row>
    <row r="17" spans="2:20">
      <c r="B17" s="80" t="s">
        <v>296</v>
      </c>
      <c r="C17" s="16"/>
      <c r="D17" s="16"/>
      <c r="E17" s="16"/>
      <c r="F17" s="16"/>
      <c r="G17" s="16"/>
      <c r="K17" s="81">
        <v>0</v>
      </c>
      <c r="N17" s="81">
        <v>0</v>
      </c>
      <c r="O17" s="81">
        <v>0</v>
      </c>
      <c r="Q17" s="81">
        <v>0</v>
      </c>
      <c r="S17" s="81">
        <v>0</v>
      </c>
      <c r="T17" s="81">
        <v>0</v>
      </c>
    </row>
    <row r="18" spans="2:20">
      <c r="B18" t="s">
        <v>207</v>
      </c>
      <c r="C18" t="s">
        <v>207</v>
      </c>
      <c r="D18" s="16"/>
      <c r="E18" s="16"/>
      <c r="F18" s="16"/>
      <c r="G18" t="s">
        <v>207</v>
      </c>
      <c r="H18" t="s">
        <v>207</v>
      </c>
      <c r="K18" s="79">
        <v>0</v>
      </c>
      <c r="L18" t="s">
        <v>207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  <c r="T18" s="79">
        <v>0</v>
      </c>
    </row>
    <row r="19" spans="2:20">
      <c r="B19" s="80" t="s">
        <v>212</v>
      </c>
      <c r="C19" s="16"/>
      <c r="D19" s="16"/>
      <c r="E19" s="16"/>
      <c r="F19" s="16"/>
      <c r="G19" s="16"/>
      <c r="K19" s="81">
        <v>0</v>
      </c>
      <c r="N19" s="81">
        <v>0</v>
      </c>
      <c r="O19" s="81">
        <v>0</v>
      </c>
      <c r="Q19" s="81">
        <v>0</v>
      </c>
      <c r="S19" s="81">
        <v>0</v>
      </c>
      <c r="T19" s="81">
        <v>0</v>
      </c>
    </row>
    <row r="20" spans="2:20">
      <c r="B20" s="80" t="s">
        <v>297</v>
      </c>
      <c r="C20" s="16"/>
      <c r="D20" s="16"/>
      <c r="E20" s="16"/>
      <c r="F20" s="16"/>
      <c r="G20" s="16"/>
      <c r="K20" s="81">
        <v>0</v>
      </c>
      <c r="N20" s="81">
        <v>0</v>
      </c>
      <c r="O20" s="81">
        <v>0</v>
      </c>
      <c r="Q20" s="81">
        <v>0</v>
      </c>
      <c r="S20" s="81">
        <v>0</v>
      </c>
      <c r="T20" s="81">
        <v>0</v>
      </c>
    </row>
    <row r="21" spans="2:20">
      <c r="B21" t="s">
        <v>207</v>
      </c>
      <c r="C21" t="s">
        <v>207</v>
      </c>
      <c r="D21" s="16"/>
      <c r="E21" s="16"/>
      <c r="F21" s="16"/>
      <c r="G21" t="s">
        <v>207</v>
      </c>
      <c r="H21" t="s">
        <v>207</v>
      </c>
      <c r="K21" s="79">
        <v>0</v>
      </c>
      <c r="L21" t="s">
        <v>207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  <c r="S21" s="79">
        <v>0</v>
      </c>
      <c r="T21" s="79">
        <v>0</v>
      </c>
    </row>
    <row r="22" spans="2:20">
      <c r="B22" s="80" t="s">
        <v>298</v>
      </c>
      <c r="C22" s="16"/>
      <c r="D22" s="16"/>
      <c r="E22" s="16"/>
      <c r="F22" s="16"/>
      <c r="G22" s="16"/>
      <c r="K22" s="81">
        <v>0</v>
      </c>
      <c r="N22" s="81">
        <v>0</v>
      </c>
      <c r="O22" s="81">
        <v>0</v>
      </c>
      <c r="Q22" s="81">
        <v>0</v>
      </c>
      <c r="S22" s="81">
        <v>0</v>
      </c>
      <c r="T22" s="81">
        <v>0</v>
      </c>
    </row>
    <row r="23" spans="2:20">
      <c r="B23" t="s">
        <v>207</v>
      </c>
      <c r="C23" t="s">
        <v>207</v>
      </c>
      <c r="D23" s="16"/>
      <c r="E23" s="16"/>
      <c r="F23" s="16"/>
      <c r="G23" t="s">
        <v>207</v>
      </c>
      <c r="H23" t="s">
        <v>207</v>
      </c>
      <c r="K23" s="79">
        <v>0</v>
      </c>
      <c r="L23" t="s">
        <v>207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  <c r="T23" s="79">
        <v>0</v>
      </c>
    </row>
    <row r="24" spans="2:20">
      <c r="B24" t="s">
        <v>215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sheetProtection sheet="1" objects="1" scenarios="1"/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0"/>
      <c r="T6" s="101"/>
    </row>
    <row r="7" spans="2:65" ht="26.25" customHeight="1">
      <c r="B7" s="99" t="s">
        <v>93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0"/>
      <c r="T7" s="101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8">
        <v>4.18</v>
      </c>
      <c r="L11" s="7"/>
      <c r="M11" s="7"/>
      <c r="N11" s="78">
        <v>1.68</v>
      </c>
      <c r="O11" s="78">
        <v>8415266.9199999999</v>
      </c>
      <c r="P11" s="33"/>
      <c r="Q11" s="78">
        <v>9259.6447059170005</v>
      </c>
      <c r="R11" s="7"/>
      <c r="S11" s="78">
        <v>100</v>
      </c>
      <c r="T11" s="78">
        <v>17.63</v>
      </c>
      <c r="U11" s="35"/>
      <c r="BH11" s="16"/>
      <c r="BI11" s="19"/>
      <c r="BJ11" s="16"/>
      <c r="BM11" s="16"/>
    </row>
    <row r="12" spans="2:65">
      <c r="B12" s="80" t="s">
        <v>196</v>
      </c>
      <c r="C12" s="16"/>
      <c r="D12" s="16"/>
      <c r="E12" s="16"/>
      <c r="F12" s="16"/>
      <c r="K12" s="81">
        <v>4.18</v>
      </c>
      <c r="N12" s="81">
        <v>1.68</v>
      </c>
      <c r="O12" s="81">
        <v>8415266.9199999999</v>
      </c>
      <c r="Q12" s="81">
        <v>9259.6447059170005</v>
      </c>
      <c r="S12" s="81">
        <v>100</v>
      </c>
      <c r="T12" s="81">
        <v>17.63</v>
      </c>
    </row>
    <row r="13" spans="2:65">
      <c r="B13" s="80" t="s">
        <v>295</v>
      </c>
      <c r="C13" s="16"/>
      <c r="D13" s="16"/>
      <c r="E13" s="16"/>
      <c r="F13" s="16"/>
      <c r="K13" s="81">
        <v>4.3600000000000003</v>
      </c>
      <c r="N13" s="81">
        <v>1.35</v>
      </c>
      <c r="O13" s="81">
        <v>6150161.9100000001</v>
      </c>
      <c r="Q13" s="81">
        <v>6830.8641846600003</v>
      </c>
      <c r="S13" s="81">
        <v>73.77</v>
      </c>
      <c r="T13" s="81">
        <v>13</v>
      </c>
    </row>
    <row r="14" spans="2:65">
      <c r="B14" t="s">
        <v>299</v>
      </c>
      <c r="C14" t="s">
        <v>300</v>
      </c>
      <c r="D14" t="s">
        <v>106</v>
      </c>
      <c r="E14" t="s">
        <v>129</v>
      </c>
      <c r="F14" t="s">
        <v>301</v>
      </c>
      <c r="G14" t="s">
        <v>302</v>
      </c>
      <c r="H14" t="s">
        <v>200</v>
      </c>
      <c r="I14" t="s">
        <v>155</v>
      </c>
      <c r="J14" t="s">
        <v>303</v>
      </c>
      <c r="K14" s="79">
        <v>3.71</v>
      </c>
      <c r="L14" t="s">
        <v>108</v>
      </c>
      <c r="M14" s="79">
        <v>0.59</v>
      </c>
      <c r="N14" s="79">
        <v>0.88</v>
      </c>
      <c r="O14" s="79">
        <v>375830</v>
      </c>
      <c r="P14" s="79">
        <v>99.09</v>
      </c>
      <c r="Q14" s="79">
        <v>372.40994699999999</v>
      </c>
      <c r="R14" s="79">
        <v>0.01</v>
      </c>
      <c r="S14" s="79">
        <v>4.0199999999999996</v>
      </c>
      <c r="T14" s="79">
        <v>0.71</v>
      </c>
    </row>
    <row r="15" spans="2:65">
      <c r="B15" t="s">
        <v>304</v>
      </c>
      <c r="C15" t="s">
        <v>305</v>
      </c>
      <c r="D15" t="s">
        <v>106</v>
      </c>
      <c r="E15" t="s">
        <v>129</v>
      </c>
      <c r="F15" t="s">
        <v>306</v>
      </c>
      <c r="G15" t="s">
        <v>302</v>
      </c>
      <c r="H15" t="s">
        <v>200</v>
      </c>
      <c r="I15" t="s">
        <v>155</v>
      </c>
      <c r="J15" t="s">
        <v>307</v>
      </c>
      <c r="K15" s="79">
        <v>5.84</v>
      </c>
      <c r="L15" t="s">
        <v>108</v>
      </c>
      <c r="M15" s="79">
        <v>0.99</v>
      </c>
      <c r="N15" s="79">
        <v>1.04</v>
      </c>
      <c r="O15" s="79">
        <v>155733</v>
      </c>
      <c r="P15" s="79">
        <v>99.7</v>
      </c>
      <c r="Q15" s="79">
        <v>155.26580100000001</v>
      </c>
      <c r="R15" s="79">
        <v>0.01</v>
      </c>
      <c r="S15" s="79">
        <v>1.68</v>
      </c>
      <c r="T15" s="79">
        <v>0.3</v>
      </c>
    </row>
    <row r="16" spans="2:65">
      <c r="B16" t="s">
        <v>308</v>
      </c>
      <c r="C16" t="s">
        <v>309</v>
      </c>
      <c r="D16" t="s">
        <v>106</v>
      </c>
      <c r="E16" t="s">
        <v>129</v>
      </c>
      <c r="F16" t="s">
        <v>306</v>
      </c>
      <c r="G16" t="s">
        <v>302</v>
      </c>
      <c r="H16" t="s">
        <v>200</v>
      </c>
      <c r="I16" t="s">
        <v>155</v>
      </c>
      <c r="J16" t="s">
        <v>310</v>
      </c>
      <c r="K16" s="79">
        <v>2.92</v>
      </c>
      <c r="L16" t="s">
        <v>108</v>
      </c>
      <c r="M16" s="79">
        <v>0.41</v>
      </c>
      <c r="N16" s="79">
        <v>0.92</v>
      </c>
      <c r="O16" s="79">
        <v>166764.76999999999</v>
      </c>
      <c r="P16" s="79">
        <v>98.56</v>
      </c>
      <c r="Q16" s="79">
        <v>164.36335731200001</v>
      </c>
      <c r="R16" s="79">
        <v>0.01</v>
      </c>
      <c r="S16" s="79">
        <v>1.78</v>
      </c>
      <c r="T16" s="79">
        <v>0.31</v>
      </c>
    </row>
    <row r="17" spans="2:20">
      <c r="B17" t="s">
        <v>311</v>
      </c>
      <c r="C17" t="s">
        <v>312</v>
      </c>
      <c r="D17" t="s">
        <v>106</v>
      </c>
      <c r="E17" t="s">
        <v>129</v>
      </c>
      <c r="F17" t="s">
        <v>306</v>
      </c>
      <c r="G17" t="s">
        <v>302</v>
      </c>
      <c r="H17" t="s">
        <v>200</v>
      </c>
      <c r="I17" t="s">
        <v>155</v>
      </c>
      <c r="J17" t="s">
        <v>313</v>
      </c>
      <c r="K17" s="79">
        <v>3.3</v>
      </c>
      <c r="L17" t="s">
        <v>108</v>
      </c>
      <c r="M17" s="79">
        <v>0.64</v>
      </c>
      <c r="N17" s="79">
        <v>0.71</v>
      </c>
      <c r="O17" s="79">
        <v>325020</v>
      </c>
      <c r="P17" s="79">
        <v>99.3</v>
      </c>
      <c r="Q17" s="79">
        <v>322.74486000000002</v>
      </c>
      <c r="R17" s="79">
        <v>0.01</v>
      </c>
      <c r="S17" s="79">
        <v>3.49</v>
      </c>
      <c r="T17" s="79">
        <v>0.61</v>
      </c>
    </row>
    <row r="18" spans="2:20">
      <c r="B18" t="s">
        <v>314</v>
      </c>
      <c r="C18" t="s">
        <v>315</v>
      </c>
      <c r="D18" t="s">
        <v>106</v>
      </c>
      <c r="E18" t="s">
        <v>129</v>
      </c>
      <c r="F18" t="s">
        <v>306</v>
      </c>
      <c r="G18" t="s">
        <v>302</v>
      </c>
      <c r="H18" t="s">
        <v>200</v>
      </c>
      <c r="I18" t="s">
        <v>155</v>
      </c>
      <c r="J18" t="s">
        <v>316</v>
      </c>
      <c r="K18" s="79">
        <v>4.49</v>
      </c>
      <c r="L18" t="s">
        <v>108</v>
      </c>
      <c r="M18" s="79">
        <v>4</v>
      </c>
      <c r="N18" s="79">
        <v>0.81</v>
      </c>
      <c r="O18" s="79">
        <v>207460</v>
      </c>
      <c r="P18" s="79">
        <v>116.43</v>
      </c>
      <c r="Q18" s="79">
        <v>241.54567800000001</v>
      </c>
      <c r="R18" s="79">
        <v>0.01</v>
      </c>
      <c r="S18" s="79">
        <v>2.61</v>
      </c>
      <c r="T18" s="79">
        <v>0.46</v>
      </c>
    </row>
    <row r="19" spans="2:20">
      <c r="B19" t="s">
        <v>317</v>
      </c>
      <c r="C19" t="s">
        <v>318</v>
      </c>
      <c r="D19" t="s">
        <v>106</v>
      </c>
      <c r="E19" t="s">
        <v>129</v>
      </c>
      <c r="F19" t="s">
        <v>306</v>
      </c>
      <c r="G19" t="s">
        <v>302</v>
      </c>
      <c r="H19" t="s">
        <v>200</v>
      </c>
      <c r="I19" t="s">
        <v>155</v>
      </c>
      <c r="J19" t="s">
        <v>319</v>
      </c>
      <c r="K19" s="79">
        <v>2.2400000000000002</v>
      </c>
      <c r="L19" t="s">
        <v>108</v>
      </c>
      <c r="M19" s="79">
        <v>2.58</v>
      </c>
      <c r="N19" s="79">
        <v>0.89</v>
      </c>
      <c r="O19" s="79">
        <v>94397</v>
      </c>
      <c r="P19" s="79">
        <v>108.11</v>
      </c>
      <c r="Q19" s="79">
        <v>102.0525967</v>
      </c>
      <c r="R19" s="79">
        <v>0</v>
      </c>
      <c r="S19" s="79">
        <v>1.1000000000000001</v>
      </c>
      <c r="T19" s="79">
        <v>0.19</v>
      </c>
    </row>
    <row r="20" spans="2:20">
      <c r="B20" t="s">
        <v>320</v>
      </c>
      <c r="C20" t="s">
        <v>321</v>
      </c>
      <c r="D20" t="s">
        <v>106</v>
      </c>
      <c r="E20" t="s">
        <v>129</v>
      </c>
      <c r="F20" t="s">
        <v>322</v>
      </c>
      <c r="G20" t="s">
        <v>302</v>
      </c>
      <c r="H20" t="s">
        <v>200</v>
      </c>
      <c r="I20" t="s">
        <v>155</v>
      </c>
      <c r="J20" t="s">
        <v>323</v>
      </c>
      <c r="K20" s="79">
        <v>5.21</v>
      </c>
      <c r="L20" t="s">
        <v>108</v>
      </c>
      <c r="M20" s="79">
        <v>5</v>
      </c>
      <c r="N20" s="79">
        <v>0.9</v>
      </c>
      <c r="O20" s="79">
        <v>253745</v>
      </c>
      <c r="P20" s="79">
        <v>126.97</v>
      </c>
      <c r="Q20" s="79">
        <v>322.1800265</v>
      </c>
      <c r="R20" s="79">
        <v>0.01</v>
      </c>
      <c r="S20" s="79">
        <v>3.48</v>
      </c>
      <c r="T20" s="79">
        <v>0.61</v>
      </c>
    </row>
    <row r="21" spans="2:20">
      <c r="B21" t="s">
        <v>324</v>
      </c>
      <c r="C21" t="s">
        <v>325</v>
      </c>
      <c r="D21" t="s">
        <v>106</v>
      </c>
      <c r="E21" t="s">
        <v>129</v>
      </c>
      <c r="F21" t="s">
        <v>322</v>
      </c>
      <c r="G21" t="s">
        <v>302</v>
      </c>
      <c r="H21" t="s">
        <v>200</v>
      </c>
      <c r="I21" t="s">
        <v>155</v>
      </c>
      <c r="J21" t="s">
        <v>326</v>
      </c>
      <c r="K21" s="79">
        <v>3.43</v>
      </c>
      <c r="L21" t="s">
        <v>108</v>
      </c>
      <c r="M21" s="79">
        <v>0.7</v>
      </c>
      <c r="N21" s="79">
        <v>0.71</v>
      </c>
      <c r="O21" s="79">
        <v>532899</v>
      </c>
      <c r="P21" s="79">
        <v>101.05</v>
      </c>
      <c r="Q21" s="79">
        <v>538.4944395</v>
      </c>
      <c r="R21" s="79">
        <v>0.01</v>
      </c>
      <c r="S21" s="79">
        <v>5.82</v>
      </c>
      <c r="T21" s="79">
        <v>1.03</v>
      </c>
    </row>
    <row r="22" spans="2:20">
      <c r="B22" t="s">
        <v>327</v>
      </c>
      <c r="C22" t="s">
        <v>328</v>
      </c>
      <c r="D22" t="s">
        <v>106</v>
      </c>
      <c r="E22" t="s">
        <v>129</v>
      </c>
      <c r="F22" t="s">
        <v>329</v>
      </c>
      <c r="G22" t="s">
        <v>330</v>
      </c>
      <c r="H22" t="s">
        <v>331</v>
      </c>
      <c r="I22" t="s">
        <v>156</v>
      </c>
      <c r="J22" t="s">
        <v>332</v>
      </c>
      <c r="K22" s="79">
        <v>7.25</v>
      </c>
      <c r="L22" t="s">
        <v>108</v>
      </c>
      <c r="M22" s="79">
        <v>1.34</v>
      </c>
      <c r="N22" s="79">
        <v>1.7</v>
      </c>
      <c r="O22" s="79">
        <v>196471</v>
      </c>
      <c r="P22" s="79">
        <v>98.16</v>
      </c>
      <c r="Q22" s="79">
        <v>192.85593359999999</v>
      </c>
      <c r="R22" s="79">
        <v>0.01</v>
      </c>
      <c r="S22" s="79">
        <v>2.08</v>
      </c>
      <c r="T22" s="79">
        <v>0.37</v>
      </c>
    </row>
    <row r="23" spans="2:20">
      <c r="B23" t="s">
        <v>333</v>
      </c>
      <c r="C23" t="s">
        <v>334</v>
      </c>
      <c r="D23" t="s">
        <v>106</v>
      </c>
      <c r="E23" t="s">
        <v>129</v>
      </c>
      <c r="F23" t="s">
        <v>335</v>
      </c>
      <c r="G23" t="s">
        <v>302</v>
      </c>
      <c r="H23" t="s">
        <v>336</v>
      </c>
      <c r="I23" t="s">
        <v>155</v>
      </c>
      <c r="J23" t="s">
        <v>337</v>
      </c>
      <c r="K23" s="79">
        <v>3.43</v>
      </c>
      <c r="L23" t="s">
        <v>108</v>
      </c>
      <c r="M23" s="79">
        <v>0.8</v>
      </c>
      <c r="N23" s="79">
        <v>0.62</v>
      </c>
      <c r="O23" s="79">
        <v>429804</v>
      </c>
      <c r="P23" s="79">
        <v>101.75</v>
      </c>
      <c r="Q23" s="79">
        <v>437.32557000000003</v>
      </c>
      <c r="R23" s="79">
        <v>7.0000000000000007E-2</v>
      </c>
      <c r="S23" s="79">
        <v>4.72</v>
      </c>
      <c r="T23" s="79">
        <v>0.83</v>
      </c>
    </row>
    <row r="24" spans="2:20">
      <c r="B24" t="s">
        <v>338</v>
      </c>
      <c r="C24" t="s">
        <v>339</v>
      </c>
      <c r="D24" t="s">
        <v>106</v>
      </c>
      <c r="E24" t="s">
        <v>129</v>
      </c>
      <c r="F24" t="s">
        <v>322</v>
      </c>
      <c r="G24" t="s">
        <v>302</v>
      </c>
      <c r="H24" t="s">
        <v>336</v>
      </c>
      <c r="I24" t="s">
        <v>155</v>
      </c>
      <c r="J24" t="s">
        <v>340</v>
      </c>
      <c r="K24" s="79">
        <v>5.15</v>
      </c>
      <c r="L24" t="s">
        <v>108</v>
      </c>
      <c r="M24" s="79">
        <v>4.2</v>
      </c>
      <c r="N24" s="79">
        <v>0.94</v>
      </c>
      <c r="O24" s="79">
        <v>100208</v>
      </c>
      <c r="P24" s="79">
        <v>120.61</v>
      </c>
      <c r="Q24" s="79">
        <v>120.86086880000001</v>
      </c>
      <c r="R24" s="79">
        <v>0.01</v>
      </c>
      <c r="S24" s="79">
        <v>1.31</v>
      </c>
      <c r="T24" s="79">
        <v>0.23</v>
      </c>
    </row>
    <row r="25" spans="2:20">
      <c r="B25" t="s">
        <v>341</v>
      </c>
      <c r="C25" t="s">
        <v>342</v>
      </c>
      <c r="D25" t="s">
        <v>106</v>
      </c>
      <c r="E25" t="s">
        <v>129</v>
      </c>
      <c r="F25" t="s">
        <v>322</v>
      </c>
      <c r="G25" t="s">
        <v>302</v>
      </c>
      <c r="H25" t="s">
        <v>336</v>
      </c>
      <c r="I25" t="s">
        <v>155</v>
      </c>
      <c r="J25" t="s">
        <v>343</v>
      </c>
      <c r="K25" s="79">
        <v>2.4</v>
      </c>
      <c r="L25" t="s">
        <v>108</v>
      </c>
      <c r="M25" s="79">
        <v>4.0999999999999996</v>
      </c>
      <c r="N25" s="79">
        <v>0.92</v>
      </c>
      <c r="O25" s="79">
        <v>86762</v>
      </c>
      <c r="P25" s="79">
        <v>132.1</v>
      </c>
      <c r="Q25" s="79">
        <v>114.612602</v>
      </c>
      <c r="R25" s="79">
        <v>0</v>
      </c>
      <c r="S25" s="79">
        <v>1.24</v>
      </c>
      <c r="T25" s="79">
        <v>0.22</v>
      </c>
    </row>
    <row r="26" spans="2:20">
      <c r="B26" t="s">
        <v>344</v>
      </c>
      <c r="C26" t="s">
        <v>345</v>
      </c>
      <c r="D26" t="s">
        <v>106</v>
      </c>
      <c r="E26" t="s">
        <v>129</v>
      </c>
      <c r="F26" t="s">
        <v>322</v>
      </c>
      <c r="G26" t="s">
        <v>302</v>
      </c>
      <c r="H26" t="s">
        <v>336</v>
      </c>
      <c r="I26" t="s">
        <v>155</v>
      </c>
      <c r="J26" t="s">
        <v>343</v>
      </c>
      <c r="K26" s="79">
        <v>4.3099999999999996</v>
      </c>
      <c r="L26" t="s">
        <v>108</v>
      </c>
      <c r="M26" s="79">
        <v>4</v>
      </c>
      <c r="N26" s="79">
        <v>0.82</v>
      </c>
      <c r="O26" s="79">
        <v>75426</v>
      </c>
      <c r="P26" s="79">
        <v>121.68</v>
      </c>
      <c r="Q26" s="79">
        <v>91.778356799999997</v>
      </c>
      <c r="R26" s="79">
        <v>0</v>
      </c>
      <c r="S26" s="79">
        <v>0.99</v>
      </c>
      <c r="T26" s="79">
        <v>0.17</v>
      </c>
    </row>
    <row r="27" spans="2:20">
      <c r="B27" t="s">
        <v>346</v>
      </c>
      <c r="C27" t="s">
        <v>347</v>
      </c>
      <c r="D27" t="s">
        <v>106</v>
      </c>
      <c r="E27" t="s">
        <v>129</v>
      </c>
      <c r="F27" t="s">
        <v>348</v>
      </c>
      <c r="G27" t="s">
        <v>330</v>
      </c>
      <c r="H27" t="s">
        <v>349</v>
      </c>
      <c r="I27" t="s">
        <v>155</v>
      </c>
      <c r="J27" t="s">
        <v>350</v>
      </c>
      <c r="K27" s="79">
        <v>6.86</v>
      </c>
      <c r="L27" t="s">
        <v>108</v>
      </c>
      <c r="M27" s="79">
        <v>2.34</v>
      </c>
      <c r="N27" s="79">
        <v>2.21</v>
      </c>
      <c r="O27" s="79">
        <v>115921</v>
      </c>
      <c r="P27" s="79">
        <v>102.24</v>
      </c>
      <c r="Q27" s="79">
        <v>118.5176304</v>
      </c>
      <c r="R27" s="79">
        <v>0.01</v>
      </c>
      <c r="S27" s="79">
        <v>1.28</v>
      </c>
      <c r="T27" s="79">
        <v>0.23</v>
      </c>
    </row>
    <row r="28" spans="2:20">
      <c r="B28" t="s">
        <v>351</v>
      </c>
      <c r="C28" t="s">
        <v>352</v>
      </c>
      <c r="D28" t="s">
        <v>106</v>
      </c>
      <c r="E28" t="s">
        <v>129</v>
      </c>
      <c r="F28" t="s">
        <v>353</v>
      </c>
      <c r="G28" t="s">
        <v>138</v>
      </c>
      <c r="H28" t="s">
        <v>349</v>
      </c>
      <c r="I28" t="s">
        <v>155</v>
      </c>
      <c r="J28" t="s">
        <v>354</v>
      </c>
      <c r="K28" s="79">
        <v>3.89</v>
      </c>
      <c r="L28" t="s">
        <v>108</v>
      </c>
      <c r="M28" s="79">
        <v>3.7</v>
      </c>
      <c r="N28" s="79">
        <v>1.18</v>
      </c>
      <c r="O28" s="79">
        <v>118148</v>
      </c>
      <c r="P28" s="79">
        <v>114.5</v>
      </c>
      <c r="Q28" s="79">
        <v>135.27946</v>
      </c>
      <c r="R28" s="79">
        <v>0</v>
      </c>
      <c r="S28" s="79">
        <v>1.46</v>
      </c>
      <c r="T28" s="79">
        <v>0.26</v>
      </c>
    </row>
    <row r="29" spans="2:20">
      <c r="B29" t="s">
        <v>355</v>
      </c>
      <c r="C29" t="s">
        <v>356</v>
      </c>
      <c r="D29" t="s">
        <v>106</v>
      </c>
      <c r="E29" t="s">
        <v>129</v>
      </c>
      <c r="F29" t="s">
        <v>335</v>
      </c>
      <c r="G29" t="s">
        <v>302</v>
      </c>
      <c r="H29" t="s">
        <v>349</v>
      </c>
      <c r="I29" t="s">
        <v>155</v>
      </c>
      <c r="J29" t="s">
        <v>357</v>
      </c>
      <c r="K29" s="79">
        <v>2.7</v>
      </c>
      <c r="L29" t="s">
        <v>108</v>
      </c>
      <c r="M29" s="79">
        <v>2.8</v>
      </c>
      <c r="N29" s="79">
        <v>0.67</v>
      </c>
      <c r="O29" s="79">
        <v>50917</v>
      </c>
      <c r="P29" s="79">
        <v>107.61</v>
      </c>
      <c r="Q29" s="79">
        <v>54.791783700000003</v>
      </c>
      <c r="R29" s="79">
        <v>0.01</v>
      </c>
      <c r="S29" s="79">
        <v>0.59</v>
      </c>
      <c r="T29" s="79">
        <v>0.1</v>
      </c>
    </row>
    <row r="30" spans="2:20">
      <c r="B30" t="s">
        <v>358</v>
      </c>
      <c r="C30" t="s">
        <v>359</v>
      </c>
      <c r="D30" t="s">
        <v>106</v>
      </c>
      <c r="E30" t="s">
        <v>129</v>
      </c>
      <c r="F30" t="s">
        <v>335</v>
      </c>
      <c r="G30" t="s">
        <v>302</v>
      </c>
      <c r="H30" t="s">
        <v>349</v>
      </c>
      <c r="I30" t="s">
        <v>155</v>
      </c>
      <c r="J30" t="s">
        <v>354</v>
      </c>
      <c r="K30" s="79">
        <v>2.2599999999999998</v>
      </c>
      <c r="L30" t="s">
        <v>108</v>
      </c>
      <c r="M30" s="79">
        <v>3.1</v>
      </c>
      <c r="N30" s="79">
        <v>0.84</v>
      </c>
      <c r="O30" s="79">
        <v>130000</v>
      </c>
      <c r="P30" s="79">
        <v>112.58</v>
      </c>
      <c r="Q30" s="79">
        <v>146.35400000000001</v>
      </c>
      <c r="R30" s="79">
        <v>0.02</v>
      </c>
      <c r="S30" s="79">
        <v>1.58</v>
      </c>
      <c r="T30" s="79">
        <v>0.28000000000000003</v>
      </c>
    </row>
    <row r="31" spans="2:20">
      <c r="B31" t="s">
        <v>360</v>
      </c>
      <c r="C31" t="s">
        <v>361</v>
      </c>
      <c r="D31" t="s">
        <v>106</v>
      </c>
      <c r="E31" t="s">
        <v>129</v>
      </c>
      <c r="F31" t="s">
        <v>301</v>
      </c>
      <c r="G31" t="s">
        <v>302</v>
      </c>
      <c r="H31" t="s">
        <v>349</v>
      </c>
      <c r="I31" t="s">
        <v>155</v>
      </c>
      <c r="J31" t="s">
        <v>362</v>
      </c>
      <c r="K31" s="79">
        <v>4.0199999999999996</v>
      </c>
      <c r="L31" t="s">
        <v>108</v>
      </c>
      <c r="M31" s="79">
        <v>4</v>
      </c>
      <c r="N31" s="79">
        <v>1.1200000000000001</v>
      </c>
      <c r="O31" s="79">
        <v>33152</v>
      </c>
      <c r="P31" s="79">
        <v>121.15</v>
      </c>
      <c r="Q31" s="79">
        <v>40.163648000000002</v>
      </c>
      <c r="R31" s="79">
        <v>0</v>
      </c>
      <c r="S31" s="79">
        <v>0.43</v>
      </c>
      <c r="T31" s="79">
        <v>0.08</v>
      </c>
    </row>
    <row r="32" spans="2:20">
      <c r="B32" t="s">
        <v>363</v>
      </c>
      <c r="C32" t="s">
        <v>364</v>
      </c>
      <c r="D32" t="s">
        <v>106</v>
      </c>
      <c r="E32" t="s">
        <v>129</v>
      </c>
      <c r="F32" t="s">
        <v>365</v>
      </c>
      <c r="G32" t="s">
        <v>133</v>
      </c>
      <c r="H32" t="s">
        <v>349</v>
      </c>
      <c r="I32" t="s">
        <v>155</v>
      </c>
      <c r="J32" t="s">
        <v>366</v>
      </c>
      <c r="K32" s="79">
        <v>9.07</v>
      </c>
      <c r="L32" t="s">
        <v>108</v>
      </c>
      <c r="M32" s="79">
        <v>3.85</v>
      </c>
      <c r="N32" s="79">
        <v>2.48</v>
      </c>
      <c r="O32" s="79">
        <v>123577</v>
      </c>
      <c r="P32" s="79">
        <v>115</v>
      </c>
      <c r="Q32" s="79">
        <v>142.11355</v>
      </c>
      <c r="R32" s="79">
        <v>0</v>
      </c>
      <c r="S32" s="79">
        <v>1.53</v>
      </c>
      <c r="T32" s="79">
        <v>0.27</v>
      </c>
    </row>
    <row r="33" spans="2:20">
      <c r="B33" t="s">
        <v>367</v>
      </c>
      <c r="C33" t="s">
        <v>368</v>
      </c>
      <c r="D33" t="s">
        <v>106</v>
      </c>
      <c r="E33" t="s">
        <v>129</v>
      </c>
      <c r="F33" t="s">
        <v>301</v>
      </c>
      <c r="G33" t="s">
        <v>302</v>
      </c>
      <c r="H33" t="s">
        <v>349</v>
      </c>
      <c r="I33" t="s">
        <v>155</v>
      </c>
      <c r="K33" s="79">
        <v>3.54</v>
      </c>
      <c r="L33" t="s">
        <v>108</v>
      </c>
      <c r="M33" s="79">
        <v>5</v>
      </c>
      <c r="N33" s="79">
        <v>1.1100000000000001</v>
      </c>
      <c r="O33" s="79">
        <v>71291</v>
      </c>
      <c r="P33" s="79">
        <v>126.03</v>
      </c>
      <c r="Q33" s="79">
        <v>89.848047300000005</v>
      </c>
      <c r="R33" s="79">
        <v>0.01</v>
      </c>
      <c r="S33" s="79">
        <v>0.97</v>
      </c>
      <c r="T33" s="79">
        <v>0.17</v>
      </c>
    </row>
    <row r="34" spans="2:20">
      <c r="B34" t="s">
        <v>369</v>
      </c>
      <c r="C34" t="s">
        <v>370</v>
      </c>
      <c r="D34" t="s">
        <v>106</v>
      </c>
      <c r="E34" t="s">
        <v>129</v>
      </c>
      <c r="F34" t="s">
        <v>371</v>
      </c>
      <c r="G34" t="s">
        <v>330</v>
      </c>
      <c r="H34" t="s">
        <v>372</v>
      </c>
      <c r="I34" t="s">
        <v>155</v>
      </c>
      <c r="J34" t="s">
        <v>373</v>
      </c>
      <c r="K34" s="79">
        <v>4.2</v>
      </c>
      <c r="L34" t="s">
        <v>108</v>
      </c>
      <c r="M34" s="79">
        <v>4.8</v>
      </c>
      <c r="N34" s="79">
        <v>1.33</v>
      </c>
      <c r="O34" s="79">
        <v>1150</v>
      </c>
      <c r="P34" s="79">
        <v>117.63</v>
      </c>
      <c r="Q34" s="79">
        <v>1.3527450000000001</v>
      </c>
      <c r="R34" s="79">
        <v>0</v>
      </c>
      <c r="S34" s="79">
        <v>0.01</v>
      </c>
      <c r="T34" s="79">
        <v>0</v>
      </c>
    </row>
    <row r="35" spans="2:20">
      <c r="B35" t="s">
        <v>374</v>
      </c>
      <c r="C35" t="s">
        <v>375</v>
      </c>
      <c r="D35" t="s">
        <v>106</v>
      </c>
      <c r="E35" t="s">
        <v>129</v>
      </c>
      <c r="F35" t="s">
        <v>376</v>
      </c>
      <c r="G35" t="s">
        <v>330</v>
      </c>
      <c r="H35" t="s">
        <v>372</v>
      </c>
      <c r="I35" t="s">
        <v>155</v>
      </c>
      <c r="J35" t="s">
        <v>377</v>
      </c>
      <c r="K35" s="79">
        <v>0.99</v>
      </c>
      <c r="L35" t="s">
        <v>108</v>
      </c>
      <c r="M35" s="79">
        <v>4.55</v>
      </c>
      <c r="N35" s="79">
        <v>1.27</v>
      </c>
      <c r="O35" s="79">
        <v>105757</v>
      </c>
      <c r="P35" s="79">
        <v>124.17</v>
      </c>
      <c r="Q35" s="79">
        <v>131.3184669</v>
      </c>
      <c r="R35" s="79">
        <v>0.04</v>
      </c>
      <c r="S35" s="79">
        <v>1.42</v>
      </c>
      <c r="T35" s="79">
        <v>0.25</v>
      </c>
    </row>
    <row r="36" spans="2:20">
      <c r="B36" t="s">
        <v>378</v>
      </c>
      <c r="C36" t="s">
        <v>379</v>
      </c>
      <c r="D36" t="s">
        <v>106</v>
      </c>
      <c r="E36" t="s">
        <v>129</v>
      </c>
      <c r="F36" t="s">
        <v>380</v>
      </c>
      <c r="G36" t="s">
        <v>330</v>
      </c>
      <c r="H36" t="s">
        <v>372</v>
      </c>
      <c r="I36" t="s">
        <v>155</v>
      </c>
      <c r="J36" t="s">
        <v>381</v>
      </c>
      <c r="K36" s="79">
        <v>3.16</v>
      </c>
      <c r="L36" t="s">
        <v>108</v>
      </c>
      <c r="M36" s="79">
        <v>5.85</v>
      </c>
      <c r="N36" s="79">
        <v>1.61</v>
      </c>
      <c r="O36" s="79">
        <v>95837.83</v>
      </c>
      <c r="P36" s="79">
        <v>124.43</v>
      </c>
      <c r="Q36" s="79">
        <v>119.251011869</v>
      </c>
      <c r="R36" s="79">
        <v>0.01</v>
      </c>
      <c r="S36" s="79">
        <v>1.29</v>
      </c>
      <c r="T36" s="79">
        <v>0.23</v>
      </c>
    </row>
    <row r="37" spans="2:20">
      <c r="B37" t="s">
        <v>382</v>
      </c>
      <c r="C37" t="s">
        <v>383</v>
      </c>
      <c r="D37" t="s">
        <v>106</v>
      </c>
      <c r="E37" t="s">
        <v>129</v>
      </c>
      <c r="F37" t="s">
        <v>380</v>
      </c>
      <c r="G37" t="s">
        <v>330</v>
      </c>
      <c r="H37" t="s">
        <v>372</v>
      </c>
      <c r="I37" t="s">
        <v>155</v>
      </c>
      <c r="J37" t="s">
        <v>384</v>
      </c>
      <c r="K37" s="79">
        <v>3.34</v>
      </c>
      <c r="L37" t="s">
        <v>108</v>
      </c>
      <c r="M37" s="79">
        <v>5.0999999999999996</v>
      </c>
      <c r="N37" s="79">
        <v>1.1000000000000001</v>
      </c>
      <c r="O37" s="79">
        <v>18542.52</v>
      </c>
      <c r="P37" s="79">
        <v>127.02</v>
      </c>
      <c r="Q37" s="79">
        <v>23.552708903999999</v>
      </c>
      <c r="R37" s="79">
        <v>0</v>
      </c>
      <c r="S37" s="79">
        <v>0.25</v>
      </c>
      <c r="T37" s="79">
        <v>0.04</v>
      </c>
    </row>
    <row r="38" spans="2:20">
      <c r="B38" t="s">
        <v>385</v>
      </c>
      <c r="C38" t="s">
        <v>386</v>
      </c>
      <c r="D38" t="s">
        <v>106</v>
      </c>
      <c r="E38" t="s">
        <v>129</v>
      </c>
      <c r="F38" t="s">
        <v>380</v>
      </c>
      <c r="G38" t="s">
        <v>330</v>
      </c>
      <c r="H38" t="s">
        <v>372</v>
      </c>
      <c r="I38" t="s">
        <v>155</v>
      </c>
      <c r="J38" t="s">
        <v>387</v>
      </c>
      <c r="K38" s="79">
        <v>7.78</v>
      </c>
      <c r="L38" t="s">
        <v>108</v>
      </c>
      <c r="M38" s="79">
        <v>2.15</v>
      </c>
      <c r="N38" s="79">
        <v>2.38</v>
      </c>
      <c r="O38" s="79">
        <v>50820</v>
      </c>
      <c r="P38" s="79">
        <v>100.16</v>
      </c>
      <c r="Q38" s="79">
        <v>50.901311999999997</v>
      </c>
      <c r="R38" s="79">
        <v>0.01</v>
      </c>
      <c r="S38" s="79">
        <v>0.55000000000000004</v>
      </c>
      <c r="T38" s="79">
        <v>0.1</v>
      </c>
    </row>
    <row r="39" spans="2:20">
      <c r="B39" t="s">
        <v>388</v>
      </c>
      <c r="C39" t="s">
        <v>389</v>
      </c>
      <c r="D39" t="s">
        <v>106</v>
      </c>
      <c r="E39" t="s">
        <v>129</v>
      </c>
      <c r="F39" t="s">
        <v>390</v>
      </c>
      <c r="G39" t="s">
        <v>330</v>
      </c>
      <c r="H39" t="s">
        <v>372</v>
      </c>
      <c r="I39" t="s">
        <v>155</v>
      </c>
      <c r="J39" t="s">
        <v>391</v>
      </c>
      <c r="K39" s="79">
        <v>2.68</v>
      </c>
      <c r="L39" t="s">
        <v>108</v>
      </c>
      <c r="M39" s="79">
        <v>3.9</v>
      </c>
      <c r="N39" s="79">
        <v>1.0900000000000001</v>
      </c>
      <c r="O39" s="79">
        <v>30613.22</v>
      </c>
      <c r="P39" s="79">
        <v>114.95</v>
      </c>
      <c r="Q39" s="79">
        <v>35.189896390000001</v>
      </c>
      <c r="R39" s="79">
        <v>0.01</v>
      </c>
      <c r="S39" s="79">
        <v>0.38</v>
      </c>
      <c r="T39" s="79">
        <v>7.0000000000000007E-2</v>
      </c>
    </row>
    <row r="40" spans="2:20">
      <c r="B40" t="s">
        <v>392</v>
      </c>
      <c r="C40" t="s">
        <v>393</v>
      </c>
      <c r="D40" t="s">
        <v>106</v>
      </c>
      <c r="E40" t="s">
        <v>129</v>
      </c>
      <c r="F40" t="s">
        <v>390</v>
      </c>
      <c r="G40" t="s">
        <v>330</v>
      </c>
      <c r="H40" t="s">
        <v>372</v>
      </c>
      <c r="I40" t="s">
        <v>155</v>
      </c>
      <c r="J40" t="s">
        <v>394</v>
      </c>
      <c r="K40" s="79">
        <v>5.51</v>
      </c>
      <c r="L40" t="s">
        <v>108</v>
      </c>
      <c r="M40" s="79">
        <v>4</v>
      </c>
      <c r="N40" s="79">
        <v>1.77</v>
      </c>
      <c r="O40" s="79">
        <v>97502.25</v>
      </c>
      <c r="P40" s="79">
        <v>112.92</v>
      </c>
      <c r="Q40" s="79">
        <v>110.09954070000001</v>
      </c>
      <c r="R40" s="79">
        <v>0.02</v>
      </c>
      <c r="S40" s="79">
        <v>1.19</v>
      </c>
      <c r="T40" s="79">
        <v>0.21</v>
      </c>
    </row>
    <row r="41" spans="2:20">
      <c r="B41" t="s">
        <v>395</v>
      </c>
      <c r="C41" t="s">
        <v>396</v>
      </c>
      <c r="D41" t="s">
        <v>106</v>
      </c>
      <c r="E41" t="s">
        <v>129</v>
      </c>
      <c r="F41" t="s">
        <v>390</v>
      </c>
      <c r="G41" t="s">
        <v>330</v>
      </c>
      <c r="H41" t="s">
        <v>372</v>
      </c>
      <c r="I41" t="s">
        <v>155</v>
      </c>
      <c r="J41" t="s">
        <v>397</v>
      </c>
      <c r="K41" s="79">
        <v>8.8000000000000007</v>
      </c>
      <c r="L41" t="s">
        <v>108</v>
      </c>
      <c r="M41" s="79">
        <v>3.5</v>
      </c>
      <c r="N41" s="79">
        <v>2.19</v>
      </c>
      <c r="O41" s="79">
        <v>3404</v>
      </c>
      <c r="P41" s="79">
        <v>112.86</v>
      </c>
      <c r="Q41" s="79">
        <v>3.8417544000000001</v>
      </c>
      <c r="R41" s="79">
        <v>0</v>
      </c>
      <c r="S41" s="79">
        <v>0.04</v>
      </c>
      <c r="T41" s="79">
        <v>0.01</v>
      </c>
    </row>
    <row r="42" spans="2:20">
      <c r="B42" t="s">
        <v>398</v>
      </c>
      <c r="C42" t="s">
        <v>399</v>
      </c>
      <c r="D42" t="s">
        <v>106</v>
      </c>
      <c r="E42" t="s">
        <v>129</v>
      </c>
      <c r="F42" t="s">
        <v>400</v>
      </c>
      <c r="G42" t="s">
        <v>401</v>
      </c>
      <c r="H42" t="s">
        <v>372</v>
      </c>
      <c r="I42" t="s">
        <v>155</v>
      </c>
      <c r="J42" t="s">
        <v>402</v>
      </c>
      <c r="K42" s="79">
        <v>8.89</v>
      </c>
      <c r="L42" t="s">
        <v>108</v>
      </c>
      <c r="M42" s="79">
        <v>5.15</v>
      </c>
      <c r="N42" s="79">
        <v>4.54</v>
      </c>
      <c r="O42" s="79">
        <v>181940</v>
      </c>
      <c r="P42" s="79">
        <v>128.65</v>
      </c>
      <c r="Q42" s="79">
        <v>234.06581</v>
      </c>
      <c r="R42" s="79">
        <v>0.01</v>
      </c>
      <c r="S42" s="79">
        <v>2.5299999999999998</v>
      </c>
      <c r="T42" s="79">
        <v>0.45</v>
      </c>
    </row>
    <row r="43" spans="2:20">
      <c r="B43" t="s">
        <v>403</v>
      </c>
      <c r="C43" t="s">
        <v>404</v>
      </c>
      <c r="D43" t="s">
        <v>106</v>
      </c>
      <c r="E43" t="s">
        <v>129</v>
      </c>
      <c r="F43" t="s">
        <v>405</v>
      </c>
      <c r="G43" t="s">
        <v>330</v>
      </c>
      <c r="H43" t="s">
        <v>372</v>
      </c>
      <c r="I43" t="s">
        <v>155</v>
      </c>
      <c r="J43" t="s">
        <v>406</v>
      </c>
      <c r="K43" s="79">
        <v>3.33</v>
      </c>
      <c r="L43" t="s">
        <v>108</v>
      </c>
      <c r="M43" s="79">
        <v>5.0999999999999996</v>
      </c>
      <c r="N43" s="79">
        <v>1.85</v>
      </c>
      <c r="O43" s="79">
        <v>73042</v>
      </c>
      <c r="P43" s="79">
        <v>133.83000000000001</v>
      </c>
      <c r="Q43" s="79">
        <v>97.7521086</v>
      </c>
      <c r="R43" s="79">
        <v>0</v>
      </c>
      <c r="S43" s="79">
        <v>1.06</v>
      </c>
      <c r="T43" s="79">
        <v>0.19</v>
      </c>
    </row>
    <row r="44" spans="2:20">
      <c r="B44" t="s">
        <v>407</v>
      </c>
      <c r="C44" t="s">
        <v>408</v>
      </c>
      <c r="D44" t="s">
        <v>106</v>
      </c>
      <c r="E44" t="s">
        <v>129</v>
      </c>
      <c r="F44" t="s">
        <v>405</v>
      </c>
      <c r="G44" t="s">
        <v>330</v>
      </c>
      <c r="H44" t="s">
        <v>372</v>
      </c>
      <c r="I44" t="s">
        <v>155</v>
      </c>
      <c r="J44" t="s">
        <v>394</v>
      </c>
      <c r="K44" s="79">
        <v>2.73</v>
      </c>
      <c r="L44" t="s">
        <v>108</v>
      </c>
      <c r="M44" s="79">
        <v>6.5</v>
      </c>
      <c r="N44" s="79">
        <v>1.1399999999999999</v>
      </c>
      <c r="O44" s="79">
        <v>145408.14000000001</v>
      </c>
      <c r="P44" s="79">
        <v>129.38999999999999</v>
      </c>
      <c r="Q44" s="79">
        <v>188.14359234599999</v>
      </c>
      <c r="R44" s="79">
        <v>0.02</v>
      </c>
      <c r="S44" s="79">
        <v>2.0299999999999998</v>
      </c>
      <c r="T44" s="79">
        <v>0.36</v>
      </c>
    </row>
    <row r="45" spans="2:20">
      <c r="B45" t="s">
        <v>409</v>
      </c>
      <c r="C45" t="s">
        <v>410</v>
      </c>
      <c r="D45" t="s">
        <v>106</v>
      </c>
      <c r="E45" t="s">
        <v>129</v>
      </c>
      <c r="F45" t="s">
        <v>411</v>
      </c>
      <c r="G45" t="s">
        <v>302</v>
      </c>
      <c r="H45" t="s">
        <v>372</v>
      </c>
      <c r="I45" t="s">
        <v>155</v>
      </c>
      <c r="J45" t="s">
        <v>394</v>
      </c>
      <c r="K45" s="79">
        <v>2.89</v>
      </c>
      <c r="L45" t="s">
        <v>108</v>
      </c>
      <c r="M45" s="79">
        <v>4.75</v>
      </c>
      <c r="N45" s="79">
        <v>0.8</v>
      </c>
      <c r="O45" s="79">
        <v>131250</v>
      </c>
      <c r="P45" s="79">
        <v>136.1</v>
      </c>
      <c r="Q45" s="79">
        <v>178.63124999999999</v>
      </c>
      <c r="R45" s="79">
        <v>0.03</v>
      </c>
      <c r="S45" s="79">
        <v>1.93</v>
      </c>
      <c r="T45" s="79">
        <v>0.34</v>
      </c>
    </row>
    <row r="46" spans="2:20">
      <c r="B46" t="s">
        <v>412</v>
      </c>
      <c r="C46" t="s">
        <v>413</v>
      </c>
      <c r="D46" t="s">
        <v>106</v>
      </c>
      <c r="E46" t="s">
        <v>129</v>
      </c>
      <c r="F46" t="s">
        <v>414</v>
      </c>
      <c r="G46" t="s">
        <v>302</v>
      </c>
      <c r="H46" t="s">
        <v>372</v>
      </c>
      <c r="I46" t="s">
        <v>155</v>
      </c>
      <c r="J46" t="s">
        <v>313</v>
      </c>
      <c r="K46" s="79">
        <v>6.42</v>
      </c>
      <c r="L46" t="s">
        <v>108</v>
      </c>
      <c r="M46" s="79">
        <v>1.5</v>
      </c>
      <c r="N46" s="79">
        <v>1.29</v>
      </c>
      <c r="O46" s="79">
        <v>252018</v>
      </c>
      <c r="P46" s="79">
        <v>102.36</v>
      </c>
      <c r="Q46" s="79">
        <v>257.9656248</v>
      </c>
      <c r="R46" s="79">
        <v>0.04</v>
      </c>
      <c r="S46" s="79">
        <v>2.79</v>
      </c>
      <c r="T46" s="79">
        <v>0.49</v>
      </c>
    </row>
    <row r="47" spans="2:20">
      <c r="B47" t="s">
        <v>415</v>
      </c>
      <c r="C47" t="s">
        <v>416</v>
      </c>
      <c r="D47" t="s">
        <v>106</v>
      </c>
      <c r="E47" t="s">
        <v>129</v>
      </c>
      <c r="F47" t="s">
        <v>414</v>
      </c>
      <c r="G47" t="s">
        <v>302</v>
      </c>
      <c r="H47" t="s">
        <v>372</v>
      </c>
      <c r="I47" t="s">
        <v>155</v>
      </c>
      <c r="J47" t="s">
        <v>417</v>
      </c>
      <c r="K47" s="79">
        <v>3.68</v>
      </c>
      <c r="L47" t="s">
        <v>108</v>
      </c>
      <c r="M47" s="79">
        <v>3.55</v>
      </c>
      <c r="N47" s="79">
        <v>0.85</v>
      </c>
      <c r="O47" s="79">
        <v>17291.75</v>
      </c>
      <c r="P47" s="79">
        <v>118.39</v>
      </c>
      <c r="Q47" s="79">
        <v>20.471702825000001</v>
      </c>
      <c r="R47" s="79">
        <v>0</v>
      </c>
      <c r="S47" s="79">
        <v>0.22</v>
      </c>
      <c r="T47" s="79">
        <v>0.04</v>
      </c>
    </row>
    <row r="48" spans="2:20">
      <c r="B48" t="s">
        <v>418</v>
      </c>
      <c r="C48" t="s">
        <v>419</v>
      </c>
      <c r="D48" t="s">
        <v>106</v>
      </c>
      <c r="E48" t="s">
        <v>129</v>
      </c>
      <c r="F48" t="s">
        <v>420</v>
      </c>
      <c r="G48" t="s">
        <v>421</v>
      </c>
      <c r="H48" t="s">
        <v>372</v>
      </c>
      <c r="I48" t="s">
        <v>155</v>
      </c>
      <c r="J48" t="s">
        <v>422</v>
      </c>
      <c r="K48" s="79">
        <v>5.92</v>
      </c>
      <c r="L48" t="s">
        <v>108</v>
      </c>
      <c r="M48" s="79">
        <v>3.85</v>
      </c>
      <c r="N48" s="79">
        <v>1.63</v>
      </c>
      <c r="O48" s="79">
        <v>32471</v>
      </c>
      <c r="P48" s="79">
        <v>118.03</v>
      </c>
      <c r="Q48" s="79">
        <v>38.325521299999998</v>
      </c>
      <c r="R48" s="79">
        <v>0.01</v>
      </c>
      <c r="S48" s="79">
        <v>0.41</v>
      </c>
      <c r="T48" s="79">
        <v>7.0000000000000007E-2</v>
      </c>
    </row>
    <row r="49" spans="2:20">
      <c r="B49" t="s">
        <v>423</v>
      </c>
      <c r="C49" t="s">
        <v>424</v>
      </c>
      <c r="D49" t="s">
        <v>106</v>
      </c>
      <c r="E49" t="s">
        <v>129</v>
      </c>
      <c r="F49" t="s">
        <v>420</v>
      </c>
      <c r="G49" t="s">
        <v>421</v>
      </c>
      <c r="H49" t="s">
        <v>372</v>
      </c>
      <c r="I49" t="s">
        <v>155</v>
      </c>
      <c r="J49" t="s">
        <v>425</v>
      </c>
      <c r="K49" s="79">
        <v>6.71</v>
      </c>
      <c r="L49" t="s">
        <v>108</v>
      </c>
      <c r="M49" s="79">
        <v>3.85</v>
      </c>
      <c r="N49" s="79">
        <v>1.7</v>
      </c>
      <c r="O49" s="79">
        <v>22561</v>
      </c>
      <c r="P49" s="79">
        <v>119.51</v>
      </c>
      <c r="Q49" s="79">
        <v>26.962651099999999</v>
      </c>
      <c r="R49" s="79">
        <v>0.01</v>
      </c>
      <c r="S49" s="79">
        <v>0.28999999999999998</v>
      </c>
      <c r="T49" s="79">
        <v>0.05</v>
      </c>
    </row>
    <row r="50" spans="2:20">
      <c r="B50" t="s">
        <v>426</v>
      </c>
      <c r="C50" t="s">
        <v>427</v>
      </c>
      <c r="D50" t="s">
        <v>106</v>
      </c>
      <c r="E50" t="s">
        <v>129</v>
      </c>
      <c r="F50" t="s">
        <v>420</v>
      </c>
      <c r="G50" t="s">
        <v>421</v>
      </c>
      <c r="H50" t="s">
        <v>372</v>
      </c>
      <c r="I50" t="s">
        <v>155</v>
      </c>
      <c r="J50" t="s">
        <v>428</v>
      </c>
      <c r="K50" s="79">
        <v>3.41</v>
      </c>
      <c r="L50" t="s">
        <v>108</v>
      </c>
      <c r="M50" s="79">
        <v>3.9</v>
      </c>
      <c r="N50" s="79">
        <v>1.27</v>
      </c>
      <c r="O50" s="79">
        <v>24100</v>
      </c>
      <c r="P50" s="79">
        <v>118.89</v>
      </c>
      <c r="Q50" s="79">
        <v>28.65249</v>
      </c>
      <c r="R50" s="79">
        <v>0.01</v>
      </c>
      <c r="S50" s="79">
        <v>0.31</v>
      </c>
      <c r="T50" s="79">
        <v>0.05</v>
      </c>
    </row>
    <row r="51" spans="2:20">
      <c r="B51" t="s">
        <v>429</v>
      </c>
      <c r="C51" t="s">
        <v>430</v>
      </c>
      <c r="D51" t="s">
        <v>106</v>
      </c>
      <c r="E51" t="s">
        <v>129</v>
      </c>
      <c r="F51" t="s">
        <v>420</v>
      </c>
      <c r="G51" t="s">
        <v>421</v>
      </c>
      <c r="H51" t="s">
        <v>372</v>
      </c>
      <c r="I51" t="s">
        <v>155</v>
      </c>
      <c r="J51" t="s">
        <v>417</v>
      </c>
      <c r="K51" s="79">
        <v>4.2699999999999996</v>
      </c>
      <c r="L51" t="s">
        <v>108</v>
      </c>
      <c r="M51" s="79">
        <v>3.9</v>
      </c>
      <c r="N51" s="79">
        <v>1.3</v>
      </c>
      <c r="O51" s="79">
        <v>31158</v>
      </c>
      <c r="P51" s="79">
        <v>121.38</v>
      </c>
      <c r="Q51" s="79">
        <v>37.8195804</v>
      </c>
      <c r="R51" s="79">
        <v>0.01</v>
      </c>
      <c r="S51" s="79">
        <v>0.41</v>
      </c>
      <c r="T51" s="79">
        <v>7.0000000000000007E-2</v>
      </c>
    </row>
    <row r="52" spans="2:20">
      <c r="B52" t="s">
        <v>431</v>
      </c>
      <c r="C52" t="s">
        <v>432</v>
      </c>
      <c r="D52" t="s">
        <v>106</v>
      </c>
      <c r="E52" t="s">
        <v>129</v>
      </c>
      <c r="F52" t="s">
        <v>433</v>
      </c>
      <c r="G52" t="s">
        <v>421</v>
      </c>
      <c r="H52" t="s">
        <v>372</v>
      </c>
      <c r="I52" t="s">
        <v>155</v>
      </c>
      <c r="J52" t="s">
        <v>434</v>
      </c>
      <c r="K52" s="79">
        <v>4.47</v>
      </c>
      <c r="L52" t="s">
        <v>108</v>
      </c>
      <c r="M52" s="79">
        <v>3.75</v>
      </c>
      <c r="N52" s="79">
        <v>1.29</v>
      </c>
      <c r="O52" s="79">
        <v>107172</v>
      </c>
      <c r="P52" s="79">
        <v>119.6</v>
      </c>
      <c r="Q52" s="79">
        <v>128.17771200000001</v>
      </c>
      <c r="R52" s="79">
        <v>0.01</v>
      </c>
      <c r="S52" s="79">
        <v>1.38</v>
      </c>
      <c r="T52" s="79">
        <v>0.24</v>
      </c>
    </row>
    <row r="53" spans="2:20">
      <c r="B53" t="s">
        <v>435</v>
      </c>
      <c r="C53" t="s">
        <v>436</v>
      </c>
      <c r="D53" t="s">
        <v>106</v>
      </c>
      <c r="E53" t="s">
        <v>129</v>
      </c>
      <c r="F53" t="s">
        <v>433</v>
      </c>
      <c r="G53" t="s">
        <v>421</v>
      </c>
      <c r="H53" t="s">
        <v>437</v>
      </c>
      <c r="I53" t="s">
        <v>156</v>
      </c>
      <c r="J53" t="s">
        <v>406</v>
      </c>
      <c r="K53" s="79">
        <v>7.97</v>
      </c>
      <c r="L53" t="s">
        <v>108</v>
      </c>
      <c r="M53" s="79">
        <v>2.48</v>
      </c>
      <c r="N53" s="79">
        <v>2.2599999999999998</v>
      </c>
      <c r="O53" s="79">
        <v>100000</v>
      </c>
      <c r="P53" s="79">
        <v>102.25</v>
      </c>
      <c r="Q53" s="79">
        <v>102.25</v>
      </c>
      <c r="R53" s="79">
        <v>0.04</v>
      </c>
      <c r="S53" s="79">
        <v>1.1000000000000001</v>
      </c>
      <c r="T53" s="79">
        <v>0.19</v>
      </c>
    </row>
    <row r="54" spans="2:20">
      <c r="B54" t="s">
        <v>438</v>
      </c>
      <c r="C54" t="s">
        <v>439</v>
      </c>
      <c r="D54" t="s">
        <v>106</v>
      </c>
      <c r="E54" t="s">
        <v>129</v>
      </c>
      <c r="F54" t="s">
        <v>440</v>
      </c>
      <c r="G54" t="s">
        <v>421</v>
      </c>
      <c r="H54" t="s">
        <v>372</v>
      </c>
      <c r="I54" t="s">
        <v>155</v>
      </c>
      <c r="J54" t="s">
        <v>337</v>
      </c>
      <c r="K54" s="79">
        <v>2.88</v>
      </c>
      <c r="L54" t="s">
        <v>108</v>
      </c>
      <c r="M54" s="79">
        <v>3.6</v>
      </c>
      <c r="N54" s="79">
        <v>0.97</v>
      </c>
      <c r="O54" s="79">
        <v>100000</v>
      </c>
      <c r="P54" s="79">
        <v>113.85</v>
      </c>
      <c r="Q54" s="79">
        <v>113.85</v>
      </c>
      <c r="R54" s="79">
        <v>0.02</v>
      </c>
      <c r="S54" s="79">
        <v>1.23</v>
      </c>
      <c r="T54" s="79">
        <v>0.22</v>
      </c>
    </row>
    <row r="55" spans="2:20">
      <c r="B55" t="s">
        <v>441</v>
      </c>
      <c r="C55" t="s">
        <v>442</v>
      </c>
      <c r="D55" t="s">
        <v>106</v>
      </c>
      <c r="E55" t="s">
        <v>129</v>
      </c>
      <c r="F55" t="s">
        <v>443</v>
      </c>
      <c r="G55" t="s">
        <v>330</v>
      </c>
      <c r="H55" t="s">
        <v>444</v>
      </c>
      <c r="I55" t="s">
        <v>155</v>
      </c>
      <c r="J55" t="s">
        <v>445</v>
      </c>
      <c r="K55" s="79">
        <v>1.47</v>
      </c>
      <c r="L55" t="s">
        <v>108</v>
      </c>
      <c r="M55" s="79">
        <v>4.8499999999999996</v>
      </c>
      <c r="N55" s="79">
        <v>1.1399999999999999</v>
      </c>
      <c r="O55" s="79">
        <v>2619</v>
      </c>
      <c r="P55" s="79">
        <v>126.87</v>
      </c>
      <c r="Q55" s="79">
        <v>3.3227253000000001</v>
      </c>
      <c r="R55" s="79">
        <v>0</v>
      </c>
      <c r="S55" s="79">
        <v>0.04</v>
      </c>
      <c r="T55" s="79">
        <v>0.01</v>
      </c>
    </row>
    <row r="56" spans="2:20">
      <c r="B56" t="s">
        <v>446</v>
      </c>
      <c r="C56" t="s">
        <v>447</v>
      </c>
      <c r="D56" t="s">
        <v>106</v>
      </c>
      <c r="E56" t="s">
        <v>129</v>
      </c>
      <c r="F56" t="s">
        <v>443</v>
      </c>
      <c r="G56" t="s">
        <v>330</v>
      </c>
      <c r="H56" t="s">
        <v>444</v>
      </c>
      <c r="I56" t="s">
        <v>155</v>
      </c>
      <c r="J56" t="s">
        <v>448</v>
      </c>
      <c r="K56" s="79">
        <v>2.82</v>
      </c>
      <c r="L56" t="s">
        <v>108</v>
      </c>
      <c r="M56" s="79">
        <v>3.77</v>
      </c>
      <c r="N56" s="79">
        <v>1.05</v>
      </c>
      <c r="O56" s="79">
        <v>93017.35</v>
      </c>
      <c r="P56" s="79">
        <v>117.52</v>
      </c>
      <c r="Q56" s="79">
        <v>109.31398972</v>
      </c>
      <c r="R56" s="79">
        <v>0.02</v>
      </c>
      <c r="S56" s="79">
        <v>1.18</v>
      </c>
      <c r="T56" s="79">
        <v>0.21</v>
      </c>
    </row>
    <row r="57" spans="2:20">
      <c r="B57" t="s">
        <v>449</v>
      </c>
      <c r="C57" t="s">
        <v>450</v>
      </c>
      <c r="D57" t="s">
        <v>106</v>
      </c>
      <c r="E57" t="s">
        <v>129</v>
      </c>
      <c r="F57" t="s">
        <v>443</v>
      </c>
      <c r="G57" t="s">
        <v>330</v>
      </c>
      <c r="H57" t="s">
        <v>451</v>
      </c>
      <c r="I57" t="s">
        <v>156</v>
      </c>
      <c r="J57" t="s">
        <v>452</v>
      </c>
      <c r="K57" s="79">
        <v>6.19</v>
      </c>
      <c r="L57" t="s">
        <v>108</v>
      </c>
      <c r="M57" s="79">
        <v>2.5</v>
      </c>
      <c r="N57" s="79">
        <v>1.93</v>
      </c>
      <c r="O57" s="79">
        <v>180000</v>
      </c>
      <c r="P57" s="79">
        <v>103.92</v>
      </c>
      <c r="Q57" s="79">
        <v>187.05600000000001</v>
      </c>
      <c r="R57" s="79">
        <v>0.1</v>
      </c>
      <c r="S57" s="79">
        <v>2.02</v>
      </c>
      <c r="T57" s="79">
        <v>0.36</v>
      </c>
    </row>
    <row r="58" spans="2:20">
      <c r="B58" t="s">
        <v>453</v>
      </c>
      <c r="C58" t="s">
        <v>454</v>
      </c>
      <c r="D58" t="s">
        <v>106</v>
      </c>
      <c r="E58" t="s">
        <v>129</v>
      </c>
      <c r="F58" t="s">
        <v>455</v>
      </c>
      <c r="G58" t="s">
        <v>302</v>
      </c>
      <c r="H58" t="s">
        <v>444</v>
      </c>
      <c r="I58" t="s">
        <v>155</v>
      </c>
      <c r="J58" t="s">
        <v>316</v>
      </c>
      <c r="K58" s="79">
        <v>3.14</v>
      </c>
      <c r="L58" t="s">
        <v>108</v>
      </c>
      <c r="M58" s="79">
        <v>2</v>
      </c>
      <c r="N58" s="79">
        <v>0.92</v>
      </c>
      <c r="O58" s="79">
        <v>2100</v>
      </c>
      <c r="P58" s="79">
        <v>105.85</v>
      </c>
      <c r="Q58" s="79">
        <v>2.2228500000000002</v>
      </c>
      <c r="R58" s="79">
        <v>0</v>
      </c>
      <c r="S58" s="79">
        <v>0.02</v>
      </c>
      <c r="T58" s="79">
        <v>0</v>
      </c>
    </row>
    <row r="59" spans="2:20">
      <c r="B59" t="s">
        <v>456</v>
      </c>
      <c r="C59" t="s">
        <v>457</v>
      </c>
      <c r="D59" t="s">
        <v>106</v>
      </c>
      <c r="E59" t="s">
        <v>129</v>
      </c>
      <c r="F59" t="s">
        <v>458</v>
      </c>
      <c r="G59" t="s">
        <v>330</v>
      </c>
      <c r="H59" t="s">
        <v>451</v>
      </c>
      <c r="I59" t="s">
        <v>156</v>
      </c>
      <c r="J59" t="s">
        <v>459</v>
      </c>
      <c r="K59" s="79">
        <v>7.32</v>
      </c>
      <c r="L59" t="s">
        <v>108</v>
      </c>
      <c r="M59" s="79">
        <v>1.58</v>
      </c>
      <c r="N59" s="79">
        <v>1.76</v>
      </c>
      <c r="O59" s="79">
        <v>23073</v>
      </c>
      <c r="P59" s="79">
        <v>99.07</v>
      </c>
      <c r="Q59" s="79">
        <v>22.858421100000001</v>
      </c>
      <c r="R59" s="79">
        <v>0.01</v>
      </c>
      <c r="S59" s="79">
        <v>0.25</v>
      </c>
      <c r="T59" s="79">
        <v>0.04</v>
      </c>
    </row>
    <row r="60" spans="2:20">
      <c r="B60" t="s">
        <v>460</v>
      </c>
      <c r="C60" t="s">
        <v>461</v>
      </c>
      <c r="D60" t="s">
        <v>106</v>
      </c>
      <c r="E60" t="s">
        <v>129</v>
      </c>
      <c r="F60" t="s">
        <v>462</v>
      </c>
      <c r="G60" t="s">
        <v>302</v>
      </c>
      <c r="H60" t="s">
        <v>444</v>
      </c>
      <c r="I60" t="s">
        <v>155</v>
      </c>
      <c r="J60" t="s">
        <v>340</v>
      </c>
      <c r="K60" s="79">
        <v>4.76</v>
      </c>
      <c r="L60" t="s">
        <v>108</v>
      </c>
      <c r="M60" s="79">
        <v>4.5</v>
      </c>
      <c r="N60" s="79">
        <v>1.61</v>
      </c>
      <c r="O60" s="79">
        <v>415</v>
      </c>
      <c r="P60" s="79">
        <v>136.91</v>
      </c>
      <c r="Q60" s="79">
        <v>0.56817649999999997</v>
      </c>
      <c r="R60" s="79">
        <v>0</v>
      </c>
      <c r="S60" s="79">
        <v>0.01</v>
      </c>
      <c r="T60" s="79">
        <v>0</v>
      </c>
    </row>
    <row r="61" spans="2:20">
      <c r="B61" t="s">
        <v>463</v>
      </c>
      <c r="C61" t="s">
        <v>464</v>
      </c>
      <c r="D61" t="s">
        <v>106</v>
      </c>
      <c r="E61" t="s">
        <v>129</v>
      </c>
      <c r="F61" t="s">
        <v>465</v>
      </c>
      <c r="G61" t="s">
        <v>330</v>
      </c>
      <c r="H61" t="s">
        <v>451</v>
      </c>
      <c r="I61" t="s">
        <v>156</v>
      </c>
      <c r="J61" t="s">
        <v>466</v>
      </c>
      <c r="K61" s="79">
        <v>5.43</v>
      </c>
      <c r="L61" t="s">
        <v>108</v>
      </c>
      <c r="M61" s="79">
        <v>2.74</v>
      </c>
      <c r="N61" s="79">
        <v>1.91</v>
      </c>
      <c r="O61" s="79">
        <v>20000</v>
      </c>
      <c r="P61" s="79">
        <v>105.23</v>
      </c>
      <c r="Q61" s="79">
        <v>21.045999999999999</v>
      </c>
      <c r="R61" s="79">
        <v>0</v>
      </c>
      <c r="S61" s="79">
        <v>0.23</v>
      </c>
      <c r="T61" s="79">
        <v>0.04</v>
      </c>
    </row>
    <row r="62" spans="2:20">
      <c r="B62" t="s">
        <v>467</v>
      </c>
      <c r="C62" t="s">
        <v>468</v>
      </c>
      <c r="D62" t="s">
        <v>106</v>
      </c>
      <c r="E62" t="s">
        <v>129</v>
      </c>
      <c r="F62" t="s">
        <v>465</v>
      </c>
      <c r="G62" t="s">
        <v>330</v>
      </c>
      <c r="H62" t="s">
        <v>451</v>
      </c>
      <c r="I62" t="s">
        <v>156</v>
      </c>
      <c r="J62" t="s">
        <v>469</v>
      </c>
      <c r="K62" s="79">
        <v>7.52</v>
      </c>
      <c r="L62" t="s">
        <v>108</v>
      </c>
      <c r="M62" s="79">
        <v>1.96</v>
      </c>
      <c r="N62" s="79">
        <v>2.12</v>
      </c>
      <c r="O62" s="79">
        <v>29000</v>
      </c>
      <c r="P62" s="79">
        <v>98.85</v>
      </c>
      <c r="Q62" s="79">
        <v>28.666499999999999</v>
      </c>
      <c r="R62" s="79">
        <v>0.01</v>
      </c>
      <c r="S62" s="79">
        <v>0.31</v>
      </c>
      <c r="T62" s="79">
        <v>0.05</v>
      </c>
    </row>
    <row r="63" spans="2:20">
      <c r="B63" t="s">
        <v>470</v>
      </c>
      <c r="C63" t="s">
        <v>471</v>
      </c>
      <c r="D63" t="s">
        <v>106</v>
      </c>
      <c r="E63" t="s">
        <v>129</v>
      </c>
      <c r="F63" t="s">
        <v>472</v>
      </c>
      <c r="G63" t="s">
        <v>138</v>
      </c>
      <c r="H63" t="s">
        <v>444</v>
      </c>
      <c r="I63" t="s">
        <v>155</v>
      </c>
      <c r="J63" t="s">
        <v>310</v>
      </c>
      <c r="K63" s="79">
        <v>0.75</v>
      </c>
      <c r="L63" t="s">
        <v>108</v>
      </c>
      <c r="M63" s="79">
        <v>5.19</v>
      </c>
      <c r="N63" s="79">
        <v>1.64</v>
      </c>
      <c r="O63" s="79">
        <v>2682</v>
      </c>
      <c r="P63" s="79">
        <v>121.04</v>
      </c>
      <c r="Q63" s="79">
        <v>3.2462928</v>
      </c>
      <c r="R63" s="79">
        <v>0</v>
      </c>
      <c r="S63" s="79">
        <v>0.04</v>
      </c>
      <c r="T63" s="79">
        <v>0.01</v>
      </c>
    </row>
    <row r="64" spans="2:20">
      <c r="B64" t="s">
        <v>473</v>
      </c>
      <c r="C64" t="s">
        <v>474</v>
      </c>
      <c r="D64" t="s">
        <v>106</v>
      </c>
      <c r="E64" t="s">
        <v>129</v>
      </c>
      <c r="F64" t="s">
        <v>475</v>
      </c>
      <c r="G64" t="s">
        <v>138</v>
      </c>
      <c r="H64" t="s">
        <v>444</v>
      </c>
      <c r="I64" t="s">
        <v>155</v>
      </c>
      <c r="J64" t="s">
        <v>476</v>
      </c>
      <c r="K64" s="79">
        <v>1.23</v>
      </c>
      <c r="L64" t="s">
        <v>108</v>
      </c>
      <c r="M64" s="79">
        <v>3.35</v>
      </c>
      <c r="N64" s="79">
        <v>1.35</v>
      </c>
      <c r="O64" s="79">
        <v>1286</v>
      </c>
      <c r="P64" s="79">
        <v>111.86</v>
      </c>
      <c r="Q64" s="79">
        <v>1.4385196</v>
      </c>
      <c r="R64" s="79">
        <v>0</v>
      </c>
      <c r="S64" s="79">
        <v>0.02</v>
      </c>
      <c r="T64" s="79">
        <v>0</v>
      </c>
    </row>
    <row r="65" spans="2:20">
      <c r="B65" t="s">
        <v>477</v>
      </c>
      <c r="C65" t="s">
        <v>478</v>
      </c>
      <c r="D65" t="s">
        <v>106</v>
      </c>
      <c r="E65" t="s">
        <v>129</v>
      </c>
      <c r="F65" t="s">
        <v>411</v>
      </c>
      <c r="G65" t="s">
        <v>302</v>
      </c>
      <c r="H65" t="s">
        <v>444</v>
      </c>
      <c r="I65" t="s">
        <v>155</v>
      </c>
      <c r="J65" t="s">
        <v>340</v>
      </c>
      <c r="K65" s="79">
        <v>3.21</v>
      </c>
      <c r="L65" t="s">
        <v>108</v>
      </c>
      <c r="M65" s="79">
        <v>6.4</v>
      </c>
      <c r="N65" s="79">
        <v>1.21</v>
      </c>
      <c r="O65" s="79">
        <v>846</v>
      </c>
      <c r="P65" s="79">
        <v>133.91999999999999</v>
      </c>
      <c r="Q65" s="79">
        <v>1.1329632000000001</v>
      </c>
      <c r="R65" s="79">
        <v>0</v>
      </c>
      <c r="S65" s="79">
        <v>0.01</v>
      </c>
      <c r="T65" s="79">
        <v>0</v>
      </c>
    </row>
    <row r="66" spans="2:20">
      <c r="B66" t="s">
        <v>479</v>
      </c>
      <c r="C66" t="s">
        <v>480</v>
      </c>
      <c r="D66" t="s">
        <v>106</v>
      </c>
      <c r="E66" t="s">
        <v>129</v>
      </c>
      <c r="F66" t="s">
        <v>481</v>
      </c>
      <c r="G66" t="s">
        <v>330</v>
      </c>
      <c r="H66" t="s">
        <v>482</v>
      </c>
      <c r="I66" t="s">
        <v>155</v>
      </c>
      <c r="J66" t="s">
        <v>483</v>
      </c>
      <c r="K66" s="79">
        <v>6.82</v>
      </c>
      <c r="L66" t="s">
        <v>108</v>
      </c>
      <c r="M66" s="79">
        <v>3.06</v>
      </c>
      <c r="N66" s="79">
        <v>3.19</v>
      </c>
      <c r="O66" s="79">
        <v>26000</v>
      </c>
      <c r="P66" s="79">
        <v>99.38</v>
      </c>
      <c r="Q66" s="79">
        <v>25.838799999999999</v>
      </c>
      <c r="R66" s="79">
        <v>0.02</v>
      </c>
      <c r="S66" s="79">
        <v>0.28000000000000003</v>
      </c>
      <c r="T66" s="79">
        <v>0.05</v>
      </c>
    </row>
    <row r="67" spans="2:20">
      <c r="B67" t="s">
        <v>484</v>
      </c>
      <c r="C67" t="s">
        <v>485</v>
      </c>
      <c r="D67" t="s">
        <v>106</v>
      </c>
      <c r="E67" t="s">
        <v>129</v>
      </c>
      <c r="F67" t="s">
        <v>486</v>
      </c>
      <c r="G67" t="s">
        <v>330</v>
      </c>
      <c r="H67" t="s">
        <v>482</v>
      </c>
      <c r="I67" t="s">
        <v>155</v>
      </c>
      <c r="J67" t="s">
        <v>377</v>
      </c>
      <c r="K67" s="79">
        <v>2.91</v>
      </c>
      <c r="L67" t="s">
        <v>108</v>
      </c>
      <c r="M67" s="79">
        <v>4.4000000000000004</v>
      </c>
      <c r="N67" s="79">
        <v>1.35</v>
      </c>
      <c r="O67" s="79">
        <v>120007</v>
      </c>
      <c r="P67" s="79">
        <v>110.75</v>
      </c>
      <c r="Q67" s="79">
        <v>132.90775249999999</v>
      </c>
      <c r="R67" s="79">
        <v>7.0000000000000007E-2</v>
      </c>
      <c r="S67" s="79">
        <v>1.44</v>
      </c>
      <c r="T67" s="79">
        <v>0.25</v>
      </c>
    </row>
    <row r="68" spans="2:20">
      <c r="B68" t="s">
        <v>487</v>
      </c>
      <c r="C68" t="s">
        <v>488</v>
      </c>
      <c r="D68" t="s">
        <v>106</v>
      </c>
      <c r="E68" t="s">
        <v>129</v>
      </c>
      <c r="F68" t="s">
        <v>489</v>
      </c>
      <c r="G68" t="s">
        <v>330</v>
      </c>
      <c r="H68" t="s">
        <v>490</v>
      </c>
      <c r="I68" t="s">
        <v>155</v>
      </c>
      <c r="J68" t="s">
        <v>394</v>
      </c>
      <c r="K68" s="79">
        <v>1.57</v>
      </c>
      <c r="L68" t="s">
        <v>108</v>
      </c>
      <c r="M68" s="79">
        <v>6.4</v>
      </c>
      <c r="N68" s="79">
        <v>3.22</v>
      </c>
      <c r="O68" s="79">
        <v>66176.47</v>
      </c>
      <c r="P68" s="79">
        <v>116.26</v>
      </c>
      <c r="Q68" s="79">
        <v>76.936764022000006</v>
      </c>
      <c r="R68" s="79">
        <v>0.06</v>
      </c>
      <c r="S68" s="79">
        <v>0.83</v>
      </c>
      <c r="T68" s="79">
        <v>0.15</v>
      </c>
    </row>
    <row r="69" spans="2:20">
      <c r="B69" t="s">
        <v>491</v>
      </c>
      <c r="C69" t="s">
        <v>492</v>
      </c>
      <c r="D69" t="s">
        <v>106</v>
      </c>
      <c r="E69" t="s">
        <v>129</v>
      </c>
      <c r="F69" t="s">
        <v>493</v>
      </c>
      <c r="G69" t="s">
        <v>302</v>
      </c>
      <c r="H69" t="s">
        <v>490</v>
      </c>
      <c r="I69" t="s">
        <v>155</v>
      </c>
      <c r="J69" t="s">
        <v>377</v>
      </c>
      <c r="K69" s="79">
        <v>4.7</v>
      </c>
      <c r="L69" t="s">
        <v>108</v>
      </c>
      <c r="M69" s="79">
        <v>5.0999999999999996</v>
      </c>
      <c r="N69" s="79">
        <v>1.88</v>
      </c>
      <c r="O69" s="79">
        <v>72176</v>
      </c>
      <c r="P69" s="79">
        <v>139.04</v>
      </c>
      <c r="Q69" s="79">
        <v>100.3535104</v>
      </c>
      <c r="R69" s="79">
        <v>0.01</v>
      </c>
      <c r="S69" s="79">
        <v>1.08</v>
      </c>
      <c r="T69" s="79">
        <v>0.19</v>
      </c>
    </row>
    <row r="70" spans="2:20">
      <c r="B70" t="s">
        <v>494</v>
      </c>
      <c r="C70" t="s">
        <v>495</v>
      </c>
      <c r="D70" t="s">
        <v>106</v>
      </c>
      <c r="E70" t="s">
        <v>129</v>
      </c>
      <c r="F70" t="s">
        <v>455</v>
      </c>
      <c r="G70" t="s">
        <v>302</v>
      </c>
      <c r="H70" t="s">
        <v>490</v>
      </c>
      <c r="I70" t="s">
        <v>155</v>
      </c>
      <c r="J70" t="s">
        <v>496</v>
      </c>
      <c r="K70" s="79">
        <v>3.57</v>
      </c>
      <c r="L70" t="s">
        <v>108</v>
      </c>
      <c r="M70" s="79">
        <v>2.4</v>
      </c>
      <c r="N70" s="79">
        <v>1.62</v>
      </c>
      <c r="O70" s="79">
        <v>9415</v>
      </c>
      <c r="P70" s="79">
        <v>104.41</v>
      </c>
      <c r="Q70" s="79">
        <v>9.8302014999999994</v>
      </c>
      <c r="R70" s="79">
        <v>0.01</v>
      </c>
      <c r="S70" s="79">
        <v>0.11</v>
      </c>
      <c r="T70" s="79">
        <v>0.02</v>
      </c>
    </row>
    <row r="71" spans="2:20">
      <c r="B71" t="s">
        <v>497</v>
      </c>
      <c r="C71" t="s">
        <v>498</v>
      </c>
      <c r="D71" t="s">
        <v>106</v>
      </c>
      <c r="E71" t="s">
        <v>129</v>
      </c>
      <c r="F71" t="s">
        <v>499</v>
      </c>
      <c r="G71" t="s">
        <v>330</v>
      </c>
      <c r="H71" t="s">
        <v>490</v>
      </c>
      <c r="I71" t="s">
        <v>155</v>
      </c>
      <c r="J71" t="s">
        <v>500</v>
      </c>
      <c r="K71" s="79">
        <v>6.54</v>
      </c>
      <c r="L71" t="s">
        <v>108</v>
      </c>
      <c r="M71" s="79">
        <v>2.85</v>
      </c>
      <c r="N71" s="79">
        <v>1.98</v>
      </c>
      <c r="O71" s="79">
        <v>52631</v>
      </c>
      <c r="P71" s="79">
        <v>108.22</v>
      </c>
      <c r="Q71" s="79">
        <v>56.957268200000001</v>
      </c>
      <c r="R71" s="79">
        <v>0.01</v>
      </c>
      <c r="S71" s="79">
        <v>0.62</v>
      </c>
      <c r="T71" s="79">
        <v>0.11</v>
      </c>
    </row>
    <row r="72" spans="2:20">
      <c r="B72" t="s">
        <v>501</v>
      </c>
      <c r="C72" t="s">
        <v>502</v>
      </c>
      <c r="D72" t="s">
        <v>106</v>
      </c>
      <c r="E72" t="s">
        <v>129</v>
      </c>
      <c r="F72" t="s">
        <v>503</v>
      </c>
      <c r="G72" t="s">
        <v>401</v>
      </c>
      <c r="H72" t="s">
        <v>504</v>
      </c>
      <c r="I72" t="s">
        <v>155</v>
      </c>
      <c r="J72" t="s">
        <v>394</v>
      </c>
      <c r="K72" s="79">
        <v>1.92</v>
      </c>
      <c r="L72" t="s">
        <v>108</v>
      </c>
      <c r="M72" s="79">
        <v>4.8</v>
      </c>
      <c r="N72" s="79">
        <v>2.2000000000000002</v>
      </c>
      <c r="O72" s="79">
        <v>48000.02</v>
      </c>
      <c r="P72" s="79">
        <v>124.24</v>
      </c>
      <c r="Q72" s="79">
        <v>59.635224848</v>
      </c>
      <c r="R72" s="79">
        <v>0.01</v>
      </c>
      <c r="S72" s="79">
        <v>0.64</v>
      </c>
      <c r="T72" s="79">
        <v>0.11</v>
      </c>
    </row>
    <row r="73" spans="2:20">
      <c r="B73" t="s">
        <v>505</v>
      </c>
      <c r="C73" t="s">
        <v>506</v>
      </c>
      <c r="D73" t="s">
        <v>106</v>
      </c>
      <c r="E73" t="s">
        <v>129</v>
      </c>
      <c r="F73" t="s">
        <v>507</v>
      </c>
      <c r="G73" t="s">
        <v>330</v>
      </c>
      <c r="H73" t="s">
        <v>508</v>
      </c>
      <c r="I73" t="s">
        <v>156</v>
      </c>
      <c r="J73" t="s">
        <v>394</v>
      </c>
      <c r="K73" s="79">
        <v>0.74</v>
      </c>
      <c r="L73" t="s">
        <v>108</v>
      </c>
      <c r="M73" s="79">
        <v>5.35</v>
      </c>
      <c r="N73" s="79">
        <v>2.39</v>
      </c>
      <c r="O73" s="79">
        <v>6204.34</v>
      </c>
      <c r="P73" s="79">
        <v>127.11</v>
      </c>
      <c r="Q73" s="79">
        <v>7.8863365740000004</v>
      </c>
      <c r="R73" s="79">
        <v>0</v>
      </c>
      <c r="S73" s="79">
        <v>0.09</v>
      </c>
      <c r="T73" s="79">
        <v>0.02</v>
      </c>
    </row>
    <row r="74" spans="2:20">
      <c r="B74" t="s">
        <v>509</v>
      </c>
      <c r="C74" t="s">
        <v>510</v>
      </c>
      <c r="D74" t="s">
        <v>106</v>
      </c>
      <c r="E74" t="s">
        <v>129</v>
      </c>
      <c r="F74" t="s">
        <v>507</v>
      </c>
      <c r="G74" t="s">
        <v>330</v>
      </c>
      <c r="H74" t="s">
        <v>508</v>
      </c>
      <c r="I74" t="s">
        <v>156</v>
      </c>
      <c r="J74" t="s">
        <v>511</v>
      </c>
      <c r="K74" s="79">
        <v>3.46</v>
      </c>
      <c r="L74" t="s">
        <v>108</v>
      </c>
      <c r="M74" s="79">
        <v>7</v>
      </c>
      <c r="N74" s="79">
        <v>2.4900000000000002</v>
      </c>
      <c r="O74" s="79">
        <v>48949.25</v>
      </c>
      <c r="P74" s="79">
        <v>119.7</v>
      </c>
      <c r="Q74" s="79">
        <v>58.592252250000001</v>
      </c>
      <c r="R74" s="79">
        <v>0.01</v>
      </c>
      <c r="S74" s="79">
        <v>0.63</v>
      </c>
      <c r="T74" s="79">
        <v>0.11</v>
      </c>
    </row>
    <row r="75" spans="2:20">
      <c r="B75" t="s">
        <v>512</v>
      </c>
      <c r="C75" t="s">
        <v>513</v>
      </c>
      <c r="D75" t="s">
        <v>106</v>
      </c>
      <c r="E75" t="s">
        <v>129</v>
      </c>
      <c r="F75" t="s">
        <v>499</v>
      </c>
      <c r="G75" t="s">
        <v>330</v>
      </c>
      <c r="H75" t="s">
        <v>504</v>
      </c>
      <c r="I75" t="s">
        <v>155</v>
      </c>
      <c r="J75" t="s">
        <v>394</v>
      </c>
      <c r="K75" s="79">
        <v>2.02</v>
      </c>
      <c r="L75" t="s">
        <v>108</v>
      </c>
      <c r="M75" s="79">
        <v>6.1</v>
      </c>
      <c r="N75" s="79">
        <v>2.83</v>
      </c>
      <c r="O75" s="79">
        <v>80000</v>
      </c>
      <c r="P75" s="79">
        <v>111.15</v>
      </c>
      <c r="Q75" s="79">
        <v>88.92</v>
      </c>
      <c r="R75" s="79">
        <v>0.01</v>
      </c>
      <c r="S75" s="79">
        <v>0.96</v>
      </c>
      <c r="T75" s="79">
        <v>0.17</v>
      </c>
    </row>
    <row r="76" spans="2:20">
      <c r="B76" s="80" t="s">
        <v>246</v>
      </c>
      <c r="C76" s="16"/>
      <c r="D76" s="16"/>
      <c r="E76" s="16"/>
      <c r="F76" s="16"/>
      <c r="K76" s="81">
        <v>3.65</v>
      </c>
      <c r="N76" s="81">
        <v>2.5499999999999998</v>
      </c>
      <c r="O76" s="81">
        <v>2215005.0099999998</v>
      </c>
      <c r="Q76" s="81">
        <v>2375.5843412569998</v>
      </c>
      <c r="S76" s="81">
        <v>25.66</v>
      </c>
      <c r="T76" s="81">
        <v>4.5199999999999996</v>
      </c>
    </row>
    <row r="77" spans="2:20">
      <c r="B77" t="s">
        <v>514</v>
      </c>
      <c r="C77" t="s">
        <v>515</v>
      </c>
      <c r="D77" t="s">
        <v>106</v>
      </c>
      <c r="E77" t="s">
        <v>129</v>
      </c>
      <c r="F77" t="s">
        <v>322</v>
      </c>
      <c r="G77" t="s">
        <v>302</v>
      </c>
      <c r="H77" t="s">
        <v>200</v>
      </c>
      <c r="I77" t="s">
        <v>155</v>
      </c>
      <c r="J77" t="s">
        <v>516</v>
      </c>
      <c r="K77" s="79">
        <v>1.6</v>
      </c>
      <c r="L77" t="s">
        <v>108</v>
      </c>
      <c r="M77" s="79">
        <v>5.9</v>
      </c>
      <c r="N77" s="79">
        <v>0.83</v>
      </c>
      <c r="O77" s="79">
        <v>73327</v>
      </c>
      <c r="P77" s="79">
        <v>110.34</v>
      </c>
      <c r="Q77" s="79">
        <v>80.909011800000002</v>
      </c>
      <c r="R77" s="79">
        <v>0</v>
      </c>
      <c r="S77" s="79">
        <v>0.87</v>
      </c>
      <c r="T77" s="79">
        <v>0.15</v>
      </c>
    </row>
    <row r="78" spans="2:20">
      <c r="B78" t="s">
        <v>517</v>
      </c>
      <c r="C78" t="s">
        <v>518</v>
      </c>
      <c r="D78" t="s">
        <v>106</v>
      </c>
      <c r="E78" t="s">
        <v>129</v>
      </c>
      <c r="F78" t="s">
        <v>301</v>
      </c>
      <c r="G78" t="s">
        <v>302</v>
      </c>
      <c r="H78" t="s">
        <v>336</v>
      </c>
      <c r="I78" t="s">
        <v>155</v>
      </c>
      <c r="J78" t="s">
        <v>519</v>
      </c>
      <c r="K78" s="79">
        <v>0.95</v>
      </c>
      <c r="L78" t="s">
        <v>108</v>
      </c>
      <c r="M78" s="79">
        <v>5.4</v>
      </c>
      <c r="N78" s="79">
        <v>0.48</v>
      </c>
      <c r="O78" s="79">
        <v>30755</v>
      </c>
      <c r="P78" s="79">
        <v>104.92</v>
      </c>
      <c r="Q78" s="79">
        <v>32.268146000000002</v>
      </c>
      <c r="R78" s="79">
        <v>0</v>
      </c>
      <c r="S78" s="79">
        <v>0.35</v>
      </c>
      <c r="T78" s="79">
        <v>0.06</v>
      </c>
    </row>
    <row r="79" spans="2:20">
      <c r="B79" t="s">
        <v>520</v>
      </c>
      <c r="C79" t="s">
        <v>521</v>
      </c>
      <c r="D79" t="s">
        <v>106</v>
      </c>
      <c r="E79" t="s">
        <v>129</v>
      </c>
      <c r="F79" t="s">
        <v>322</v>
      </c>
      <c r="G79" t="s">
        <v>302</v>
      </c>
      <c r="H79" t="s">
        <v>336</v>
      </c>
      <c r="I79" t="s">
        <v>155</v>
      </c>
      <c r="J79" t="s">
        <v>469</v>
      </c>
      <c r="K79" s="79">
        <v>2.35</v>
      </c>
      <c r="L79" t="s">
        <v>108</v>
      </c>
      <c r="M79" s="79">
        <v>6.1</v>
      </c>
      <c r="N79" s="79">
        <v>1.1499999999999999</v>
      </c>
      <c r="O79" s="79">
        <v>292052</v>
      </c>
      <c r="P79" s="79">
        <v>115.16</v>
      </c>
      <c r="Q79" s="79">
        <v>336.3270832</v>
      </c>
      <c r="R79" s="79">
        <v>0.02</v>
      </c>
      <c r="S79" s="79">
        <v>3.63</v>
      </c>
      <c r="T79" s="79">
        <v>0.64</v>
      </c>
    </row>
    <row r="80" spans="2:20">
      <c r="B80" t="s">
        <v>522</v>
      </c>
      <c r="C80" t="s">
        <v>523</v>
      </c>
      <c r="D80" t="s">
        <v>106</v>
      </c>
      <c r="E80" t="s">
        <v>129</v>
      </c>
      <c r="F80" t="s">
        <v>353</v>
      </c>
      <c r="G80" t="s">
        <v>138</v>
      </c>
      <c r="H80" t="s">
        <v>349</v>
      </c>
      <c r="I80" t="s">
        <v>155</v>
      </c>
      <c r="J80" t="s">
        <v>524</v>
      </c>
      <c r="K80" s="79">
        <v>4.0199999999999996</v>
      </c>
      <c r="L80" t="s">
        <v>108</v>
      </c>
      <c r="M80" s="79">
        <v>4.92</v>
      </c>
      <c r="N80" s="79">
        <v>1.39</v>
      </c>
      <c r="O80" s="79">
        <v>75000</v>
      </c>
      <c r="P80" s="79">
        <v>100.55</v>
      </c>
      <c r="Q80" s="79">
        <v>75.412499999999994</v>
      </c>
      <c r="R80" s="79">
        <v>0.01</v>
      </c>
      <c r="S80" s="79">
        <v>0.81</v>
      </c>
      <c r="T80" s="79">
        <v>0.14000000000000001</v>
      </c>
    </row>
    <row r="81" spans="2:20">
      <c r="B81" t="s">
        <v>525</v>
      </c>
      <c r="C81" t="s">
        <v>526</v>
      </c>
      <c r="D81" t="s">
        <v>106</v>
      </c>
      <c r="E81" t="s">
        <v>129</v>
      </c>
      <c r="F81" t="s">
        <v>353</v>
      </c>
      <c r="G81" t="s">
        <v>138</v>
      </c>
      <c r="H81" t="s">
        <v>349</v>
      </c>
      <c r="I81" t="s">
        <v>155</v>
      </c>
      <c r="J81" t="s">
        <v>391</v>
      </c>
      <c r="K81" s="79">
        <v>0.64</v>
      </c>
      <c r="L81" t="s">
        <v>108</v>
      </c>
      <c r="M81" s="79">
        <v>5.7</v>
      </c>
      <c r="N81" s="79">
        <v>0.51</v>
      </c>
      <c r="O81" s="79">
        <v>30775.119999999999</v>
      </c>
      <c r="P81" s="79">
        <v>105.36</v>
      </c>
      <c r="Q81" s="79">
        <v>32.424666432000002</v>
      </c>
      <c r="R81" s="79">
        <v>0.01</v>
      </c>
      <c r="S81" s="79">
        <v>0.35</v>
      </c>
      <c r="T81" s="79">
        <v>0.06</v>
      </c>
    </row>
    <row r="82" spans="2:20">
      <c r="B82" t="s">
        <v>527</v>
      </c>
      <c r="C82" t="s">
        <v>528</v>
      </c>
      <c r="D82" t="s">
        <v>106</v>
      </c>
      <c r="E82" t="s">
        <v>129</v>
      </c>
      <c r="F82" t="s">
        <v>353</v>
      </c>
      <c r="G82" t="s">
        <v>138</v>
      </c>
      <c r="H82" t="s">
        <v>349</v>
      </c>
      <c r="I82" t="s">
        <v>155</v>
      </c>
      <c r="J82" t="s">
        <v>354</v>
      </c>
      <c r="K82" s="79">
        <v>6.92</v>
      </c>
      <c r="L82" t="s">
        <v>108</v>
      </c>
      <c r="M82" s="79">
        <v>3.65</v>
      </c>
      <c r="N82" s="79">
        <v>2.88</v>
      </c>
      <c r="O82" s="79">
        <v>100000</v>
      </c>
      <c r="P82" s="79">
        <v>106.85</v>
      </c>
      <c r="Q82" s="79">
        <v>106.85</v>
      </c>
      <c r="R82" s="79">
        <v>0.01</v>
      </c>
      <c r="S82" s="79">
        <v>1.1499999999999999</v>
      </c>
      <c r="T82" s="79">
        <v>0.2</v>
      </c>
    </row>
    <row r="83" spans="2:20">
      <c r="B83" t="s">
        <v>529</v>
      </c>
      <c r="C83" t="s">
        <v>530</v>
      </c>
      <c r="D83" t="s">
        <v>106</v>
      </c>
      <c r="E83" t="s">
        <v>129</v>
      </c>
      <c r="F83" t="s">
        <v>365</v>
      </c>
      <c r="G83" t="s">
        <v>133</v>
      </c>
      <c r="H83" t="s">
        <v>349</v>
      </c>
      <c r="I83" t="s">
        <v>155</v>
      </c>
      <c r="J83" t="s">
        <v>366</v>
      </c>
      <c r="K83" s="79">
        <v>4.84</v>
      </c>
      <c r="L83" t="s">
        <v>108</v>
      </c>
      <c r="M83" s="79">
        <v>4.8</v>
      </c>
      <c r="N83" s="79">
        <v>2.2599999999999998</v>
      </c>
      <c r="O83" s="79">
        <v>123577</v>
      </c>
      <c r="P83" s="79">
        <v>115.26</v>
      </c>
      <c r="Q83" s="79">
        <v>142.4348502</v>
      </c>
      <c r="R83" s="79">
        <v>0.01</v>
      </c>
      <c r="S83" s="79">
        <v>1.54</v>
      </c>
      <c r="T83" s="79">
        <v>0.27</v>
      </c>
    </row>
    <row r="84" spans="2:20">
      <c r="B84" t="s">
        <v>531</v>
      </c>
      <c r="C84" t="s">
        <v>532</v>
      </c>
      <c r="D84" t="s">
        <v>106</v>
      </c>
      <c r="E84" t="s">
        <v>129</v>
      </c>
      <c r="F84" t="s">
        <v>301</v>
      </c>
      <c r="G84" t="s">
        <v>302</v>
      </c>
      <c r="H84" t="s">
        <v>349</v>
      </c>
      <c r="I84" t="s">
        <v>155</v>
      </c>
      <c r="J84" t="s">
        <v>236</v>
      </c>
      <c r="K84" s="79">
        <v>4.05</v>
      </c>
      <c r="L84" t="s">
        <v>108</v>
      </c>
      <c r="M84" s="79">
        <v>3.25</v>
      </c>
      <c r="N84" s="79">
        <v>2.68</v>
      </c>
      <c r="O84" s="79">
        <v>1</v>
      </c>
      <c r="P84" s="79">
        <v>5120000</v>
      </c>
      <c r="Q84" s="79">
        <v>51.2</v>
      </c>
      <c r="R84" s="79">
        <v>0.01</v>
      </c>
      <c r="S84" s="79">
        <v>0.55000000000000004</v>
      </c>
      <c r="T84" s="79">
        <v>0.1</v>
      </c>
    </row>
    <row r="85" spans="2:20">
      <c r="B85" t="s">
        <v>533</v>
      </c>
      <c r="C85" t="s">
        <v>534</v>
      </c>
      <c r="D85" t="s">
        <v>106</v>
      </c>
      <c r="E85" t="s">
        <v>129</v>
      </c>
      <c r="F85" t="s">
        <v>535</v>
      </c>
      <c r="G85" t="s">
        <v>302</v>
      </c>
      <c r="H85" t="s">
        <v>349</v>
      </c>
      <c r="I85" t="s">
        <v>155</v>
      </c>
      <c r="J85" t="s">
        <v>536</v>
      </c>
      <c r="K85" s="79">
        <v>5.19</v>
      </c>
      <c r="L85" t="s">
        <v>108</v>
      </c>
      <c r="M85" s="79">
        <v>2.0699999999999998</v>
      </c>
      <c r="N85" s="79">
        <v>1.76</v>
      </c>
      <c r="O85" s="79">
        <v>26000</v>
      </c>
      <c r="P85" s="79">
        <v>102.69</v>
      </c>
      <c r="Q85" s="79">
        <v>26.699400000000001</v>
      </c>
      <c r="R85" s="79">
        <v>0.01</v>
      </c>
      <c r="S85" s="79">
        <v>0.28999999999999998</v>
      </c>
      <c r="T85" s="79">
        <v>0.05</v>
      </c>
    </row>
    <row r="86" spans="2:20">
      <c r="B86" t="s">
        <v>537</v>
      </c>
      <c r="C86" t="s">
        <v>538</v>
      </c>
      <c r="D86" t="s">
        <v>106</v>
      </c>
      <c r="E86" t="s">
        <v>129</v>
      </c>
      <c r="F86" t="s">
        <v>539</v>
      </c>
      <c r="G86" t="s">
        <v>118</v>
      </c>
      <c r="H86" t="s">
        <v>372</v>
      </c>
      <c r="I86" t="s">
        <v>155</v>
      </c>
      <c r="J86" t="s">
        <v>391</v>
      </c>
      <c r="K86" s="79">
        <v>2.58</v>
      </c>
      <c r="L86" t="s">
        <v>108</v>
      </c>
      <c r="M86" s="79">
        <v>2.2999999999999998</v>
      </c>
      <c r="N86" s="79">
        <v>1.5</v>
      </c>
      <c r="O86" s="79">
        <v>551187</v>
      </c>
      <c r="P86" s="79">
        <v>102.1</v>
      </c>
      <c r="Q86" s="79">
        <v>562.76192700000001</v>
      </c>
      <c r="R86" s="79">
        <v>0.02</v>
      </c>
      <c r="S86" s="79">
        <v>6.08</v>
      </c>
      <c r="T86" s="79">
        <v>1.07</v>
      </c>
    </row>
    <row r="87" spans="2:20">
      <c r="B87" t="s">
        <v>540</v>
      </c>
      <c r="C87" t="s">
        <v>541</v>
      </c>
      <c r="D87" t="s">
        <v>106</v>
      </c>
      <c r="E87" t="s">
        <v>129</v>
      </c>
      <c r="F87" t="s">
        <v>539</v>
      </c>
      <c r="G87" t="s">
        <v>118</v>
      </c>
      <c r="H87" t="s">
        <v>372</v>
      </c>
      <c r="I87" t="s">
        <v>155</v>
      </c>
      <c r="J87" t="s">
        <v>542</v>
      </c>
      <c r="K87" s="79">
        <v>7.18</v>
      </c>
      <c r="L87" t="s">
        <v>108</v>
      </c>
      <c r="M87" s="79">
        <v>2.4</v>
      </c>
      <c r="N87" s="79">
        <v>2.16</v>
      </c>
      <c r="O87" s="79">
        <v>109106</v>
      </c>
      <c r="P87" s="79">
        <v>97.37</v>
      </c>
      <c r="Q87" s="79">
        <v>106.23651220000001</v>
      </c>
      <c r="R87" s="79">
        <v>0.01</v>
      </c>
      <c r="S87" s="79">
        <v>1.1499999999999999</v>
      </c>
      <c r="T87" s="79">
        <v>0.2</v>
      </c>
    </row>
    <row r="88" spans="2:20">
      <c r="B88" t="s">
        <v>543</v>
      </c>
      <c r="C88" t="s">
        <v>544</v>
      </c>
      <c r="D88" t="s">
        <v>106</v>
      </c>
      <c r="E88" t="s">
        <v>129</v>
      </c>
      <c r="F88" t="s">
        <v>545</v>
      </c>
      <c r="G88" t="s">
        <v>330</v>
      </c>
      <c r="H88" t="s">
        <v>372</v>
      </c>
      <c r="I88" t="s">
        <v>155</v>
      </c>
      <c r="J88" t="s">
        <v>546</v>
      </c>
      <c r="K88" s="79">
        <v>5.82</v>
      </c>
      <c r="L88" t="s">
        <v>108</v>
      </c>
      <c r="M88" s="79">
        <v>4.3499999999999996</v>
      </c>
      <c r="N88" s="79">
        <v>4.0999999999999996</v>
      </c>
      <c r="O88" s="79">
        <v>13044</v>
      </c>
      <c r="P88" s="79">
        <v>103.38</v>
      </c>
      <c r="Q88" s="79">
        <v>13.484887199999999</v>
      </c>
      <c r="R88" s="79">
        <v>0.01</v>
      </c>
      <c r="S88" s="79">
        <v>0.15</v>
      </c>
      <c r="T88" s="79">
        <v>0.03</v>
      </c>
    </row>
    <row r="89" spans="2:20">
      <c r="B89" t="s">
        <v>547</v>
      </c>
      <c r="C89" t="s">
        <v>548</v>
      </c>
      <c r="D89" t="s">
        <v>106</v>
      </c>
      <c r="E89" t="s">
        <v>129</v>
      </c>
      <c r="F89" t="s">
        <v>545</v>
      </c>
      <c r="G89" t="s">
        <v>330</v>
      </c>
      <c r="H89" t="s">
        <v>372</v>
      </c>
      <c r="I89" t="s">
        <v>155</v>
      </c>
      <c r="J89" t="s">
        <v>549</v>
      </c>
      <c r="K89" s="79">
        <v>3.98</v>
      </c>
      <c r="L89" t="s">
        <v>108</v>
      </c>
      <c r="M89" s="79">
        <v>5.05</v>
      </c>
      <c r="N89" s="79">
        <v>3.05</v>
      </c>
      <c r="O89" s="79">
        <v>19776.150000000001</v>
      </c>
      <c r="P89" s="79">
        <v>109.3</v>
      </c>
      <c r="Q89" s="79">
        <v>21.615331950000002</v>
      </c>
      <c r="R89" s="79">
        <v>0</v>
      </c>
      <c r="S89" s="79">
        <v>0.23</v>
      </c>
      <c r="T89" s="79">
        <v>0.04</v>
      </c>
    </row>
    <row r="90" spans="2:20">
      <c r="B90" t="s">
        <v>550</v>
      </c>
      <c r="C90" t="s">
        <v>551</v>
      </c>
      <c r="D90" t="s">
        <v>106</v>
      </c>
      <c r="E90" t="s">
        <v>129</v>
      </c>
      <c r="F90" t="s">
        <v>420</v>
      </c>
      <c r="G90" t="s">
        <v>421</v>
      </c>
      <c r="H90" t="s">
        <v>372</v>
      </c>
      <c r="I90" t="s">
        <v>155</v>
      </c>
      <c r="J90" t="s">
        <v>552</v>
      </c>
      <c r="K90" s="79">
        <v>9.66</v>
      </c>
      <c r="L90" t="s">
        <v>108</v>
      </c>
      <c r="M90" s="79">
        <v>3.95</v>
      </c>
      <c r="N90" s="79">
        <v>3.84</v>
      </c>
      <c r="O90" s="79">
        <v>4000</v>
      </c>
      <c r="P90" s="79">
        <v>103.35</v>
      </c>
      <c r="Q90" s="79">
        <v>4.1340000000000003</v>
      </c>
      <c r="R90" s="79">
        <v>0</v>
      </c>
      <c r="S90" s="79">
        <v>0.04</v>
      </c>
      <c r="T90" s="79">
        <v>0.01</v>
      </c>
    </row>
    <row r="91" spans="2:20">
      <c r="B91" t="s">
        <v>553</v>
      </c>
      <c r="C91" t="s">
        <v>554</v>
      </c>
      <c r="D91" t="s">
        <v>106</v>
      </c>
      <c r="E91" t="s">
        <v>129</v>
      </c>
      <c r="F91" t="s">
        <v>420</v>
      </c>
      <c r="G91" t="s">
        <v>421</v>
      </c>
      <c r="H91" t="s">
        <v>372</v>
      </c>
      <c r="I91" t="s">
        <v>155</v>
      </c>
      <c r="J91" t="s">
        <v>552</v>
      </c>
      <c r="K91" s="79">
        <v>10.24</v>
      </c>
      <c r="L91" t="s">
        <v>108</v>
      </c>
      <c r="M91" s="79">
        <v>3.95</v>
      </c>
      <c r="N91" s="79">
        <v>3.99</v>
      </c>
      <c r="O91" s="79">
        <v>4000</v>
      </c>
      <c r="P91" s="79">
        <v>102</v>
      </c>
      <c r="Q91" s="79">
        <v>4.08</v>
      </c>
      <c r="R91" s="79">
        <v>0</v>
      </c>
      <c r="S91" s="79">
        <v>0.04</v>
      </c>
      <c r="T91" s="79">
        <v>0.01</v>
      </c>
    </row>
    <row r="92" spans="2:20">
      <c r="B92" t="s">
        <v>555</v>
      </c>
      <c r="C92" t="s">
        <v>556</v>
      </c>
      <c r="D92" t="s">
        <v>106</v>
      </c>
      <c r="E92" t="s">
        <v>129</v>
      </c>
      <c r="F92" t="s">
        <v>433</v>
      </c>
      <c r="G92" t="s">
        <v>421</v>
      </c>
      <c r="H92" t="s">
        <v>437</v>
      </c>
      <c r="I92" t="s">
        <v>156</v>
      </c>
      <c r="J92" t="s">
        <v>557</v>
      </c>
      <c r="K92" s="79">
        <v>6.81</v>
      </c>
      <c r="L92" t="s">
        <v>108</v>
      </c>
      <c r="M92" s="79">
        <v>3.92</v>
      </c>
      <c r="N92" s="79">
        <v>3.27</v>
      </c>
      <c r="O92" s="79">
        <v>44955</v>
      </c>
      <c r="P92" s="79">
        <v>105.3</v>
      </c>
      <c r="Q92" s="79">
        <v>47.337615</v>
      </c>
      <c r="R92" s="79">
        <v>0</v>
      </c>
      <c r="S92" s="79">
        <v>0.51</v>
      </c>
      <c r="T92" s="79">
        <v>0.09</v>
      </c>
    </row>
    <row r="93" spans="2:20">
      <c r="B93" t="s">
        <v>558</v>
      </c>
      <c r="C93" t="s">
        <v>559</v>
      </c>
      <c r="D93" t="s">
        <v>106</v>
      </c>
      <c r="E93" t="s">
        <v>129</v>
      </c>
      <c r="F93" t="s">
        <v>560</v>
      </c>
      <c r="G93" t="s">
        <v>330</v>
      </c>
      <c r="H93" t="s">
        <v>437</v>
      </c>
      <c r="I93" t="s">
        <v>156</v>
      </c>
      <c r="J93" t="s">
        <v>561</v>
      </c>
      <c r="K93" s="79">
        <v>3.77</v>
      </c>
      <c r="L93" t="s">
        <v>108</v>
      </c>
      <c r="M93" s="79">
        <v>4.2</v>
      </c>
      <c r="N93" s="79">
        <v>4.07</v>
      </c>
      <c r="O93" s="79">
        <v>275000</v>
      </c>
      <c r="P93" s="79">
        <v>101.74</v>
      </c>
      <c r="Q93" s="79">
        <v>279.78500000000003</v>
      </c>
      <c r="R93" s="79">
        <v>0.02</v>
      </c>
      <c r="S93" s="79">
        <v>3.02</v>
      </c>
      <c r="T93" s="79">
        <v>0.53</v>
      </c>
    </row>
    <row r="94" spans="2:20">
      <c r="B94" t="s">
        <v>562</v>
      </c>
      <c r="C94" t="s">
        <v>563</v>
      </c>
      <c r="D94" t="s">
        <v>106</v>
      </c>
      <c r="E94" t="s">
        <v>129</v>
      </c>
      <c r="F94" t="s">
        <v>564</v>
      </c>
      <c r="G94" t="s">
        <v>330</v>
      </c>
      <c r="H94" t="s">
        <v>444</v>
      </c>
      <c r="I94" t="s">
        <v>155</v>
      </c>
      <c r="J94" t="s">
        <v>394</v>
      </c>
      <c r="K94" s="79">
        <v>3.98</v>
      </c>
      <c r="L94" t="s">
        <v>108</v>
      </c>
      <c r="M94" s="79">
        <v>6.05</v>
      </c>
      <c r="N94" s="79">
        <v>5.44</v>
      </c>
      <c r="O94" s="79">
        <v>151618</v>
      </c>
      <c r="P94" s="79">
        <v>104.83</v>
      </c>
      <c r="Q94" s="79">
        <v>158.9411494</v>
      </c>
      <c r="R94" s="79">
        <v>0.02</v>
      </c>
      <c r="S94" s="79">
        <v>1.72</v>
      </c>
      <c r="T94" s="79">
        <v>0.3</v>
      </c>
    </row>
    <row r="95" spans="2:20">
      <c r="B95" t="s">
        <v>565</v>
      </c>
      <c r="C95" t="s">
        <v>566</v>
      </c>
      <c r="D95" t="s">
        <v>106</v>
      </c>
      <c r="E95" t="s">
        <v>129</v>
      </c>
      <c r="F95" t="s">
        <v>472</v>
      </c>
      <c r="G95" t="s">
        <v>138</v>
      </c>
      <c r="H95" t="s">
        <v>444</v>
      </c>
      <c r="I95" t="s">
        <v>155</v>
      </c>
      <c r="J95" t="s">
        <v>567</v>
      </c>
      <c r="K95" s="79">
        <v>0.27</v>
      </c>
      <c r="L95" t="s">
        <v>108</v>
      </c>
      <c r="M95" s="79">
        <v>6.25</v>
      </c>
      <c r="N95" s="79">
        <v>1.29</v>
      </c>
      <c r="O95" s="79">
        <v>5663</v>
      </c>
      <c r="P95" s="79">
        <v>105.89</v>
      </c>
      <c r="Q95" s="79">
        <v>5.9965507000000002</v>
      </c>
      <c r="R95" s="79">
        <v>0</v>
      </c>
      <c r="S95" s="79">
        <v>0.06</v>
      </c>
      <c r="T95" s="79">
        <v>0.01</v>
      </c>
    </row>
    <row r="96" spans="2:20">
      <c r="B96" t="s">
        <v>568</v>
      </c>
      <c r="C96" t="s">
        <v>569</v>
      </c>
      <c r="D96" t="s">
        <v>106</v>
      </c>
      <c r="E96" t="s">
        <v>129</v>
      </c>
      <c r="F96" t="s">
        <v>486</v>
      </c>
      <c r="G96" t="s">
        <v>330</v>
      </c>
      <c r="H96" t="s">
        <v>482</v>
      </c>
      <c r="I96" t="s">
        <v>155</v>
      </c>
      <c r="J96" t="s">
        <v>483</v>
      </c>
      <c r="K96" s="79">
        <v>4.87</v>
      </c>
      <c r="L96" t="s">
        <v>108</v>
      </c>
      <c r="M96" s="79">
        <v>3.7</v>
      </c>
      <c r="N96" s="79">
        <v>2.5</v>
      </c>
      <c r="O96" s="79">
        <v>13194</v>
      </c>
      <c r="P96" s="79">
        <v>106.97</v>
      </c>
      <c r="Q96" s="79">
        <v>14.113621800000001</v>
      </c>
      <c r="R96" s="79">
        <v>0.01</v>
      </c>
      <c r="S96" s="79">
        <v>0.15</v>
      </c>
      <c r="T96" s="79">
        <v>0.03</v>
      </c>
    </row>
    <row r="97" spans="2:20">
      <c r="B97" t="s">
        <v>570</v>
      </c>
      <c r="C97" t="s">
        <v>571</v>
      </c>
      <c r="D97" t="s">
        <v>106</v>
      </c>
      <c r="E97" t="s">
        <v>129</v>
      </c>
      <c r="F97" t="s">
        <v>572</v>
      </c>
      <c r="G97" t="s">
        <v>330</v>
      </c>
      <c r="H97" t="s">
        <v>482</v>
      </c>
      <c r="I97" t="s">
        <v>155</v>
      </c>
      <c r="J97" t="s">
        <v>573</v>
      </c>
      <c r="K97" s="79">
        <v>3.22</v>
      </c>
      <c r="L97" t="s">
        <v>108</v>
      </c>
      <c r="M97" s="79">
        <v>3.4</v>
      </c>
      <c r="N97" s="79">
        <v>3.22</v>
      </c>
      <c r="O97" s="79">
        <v>45914.71</v>
      </c>
      <c r="P97" s="79">
        <v>101.22</v>
      </c>
      <c r="Q97" s="79">
        <v>46.474869462000001</v>
      </c>
      <c r="R97" s="79">
        <v>0.01</v>
      </c>
      <c r="S97" s="79">
        <v>0.5</v>
      </c>
      <c r="T97" s="79">
        <v>0.09</v>
      </c>
    </row>
    <row r="98" spans="2:20">
      <c r="B98" t="s">
        <v>574</v>
      </c>
      <c r="C98" t="s">
        <v>575</v>
      </c>
      <c r="D98" t="s">
        <v>106</v>
      </c>
      <c r="E98" t="s">
        <v>129</v>
      </c>
      <c r="F98" t="s">
        <v>489</v>
      </c>
      <c r="G98" t="s">
        <v>330</v>
      </c>
      <c r="H98" t="s">
        <v>490</v>
      </c>
      <c r="I98" t="s">
        <v>155</v>
      </c>
      <c r="J98" t="s">
        <v>576</v>
      </c>
      <c r="K98" s="79">
        <v>5.41</v>
      </c>
      <c r="L98" t="s">
        <v>108</v>
      </c>
      <c r="M98" s="79">
        <v>6.9</v>
      </c>
      <c r="N98" s="79">
        <v>7.84</v>
      </c>
      <c r="O98" s="79">
        <v>15000</v>
      </c>
      <c r="P98" s="79">
        <v>98.49</v>
      </c>
      <c r="Q98" s="79">
        <v>14.7735</v>
      </c>
      <c r="R98" s="79">
        <v>0</v>
      </c>
      <c r="S98" s="79">
        <v>0.16</v>
      </c>
      <c r="T98" s="79">
        <v>0.03</v>
      </c>
    </row>
    <row r="99" spans="2:20">
      <c r="B99" t="s">
        <v>577</v>
      </c>
      <c r="C99" t="s">
        <v>578</v>
      </c>
      <c r="D99" t="s">
        <v>106</v>
      </c>
      <c r="E99" t="s">
        <v>129</v>
      </c>
      <c r="F99" t="s">
        <v>579</v>
      </c>
      <c r="G99" t="s">
        <v>330</v>
      </c>
      <c r="H99" t="s">
        <v>580</v>
      </c>
      <c r="I99" t="s">
        <v>156</v>
      </c>
      <c r="J99" t="s">
        <v>581</v>
      </c>
      <c r="K99" s="79">
        <v>5.19</v>
      </c>
      <c r="L99" t="s">
        <v>108</v>
      </c>
      <c r="M99" s="79">
        <v>4.5999999999999996</v>
      </c>
      <c r="N99" s="79">
        <v>5.0599999999999996</v>
      </c>
      <c r="O99" s="79">
        <v>111836</v>
      </c>
      <c r="P99" s="79">
        <v>97.98</v>
      </c>
      <c r="Q99" s="79">
        <v>109.5769128</v>
      </c>
      <c r="R99" s="79">
        <v>0.05</v>
      </c>
      <c r="S99" s="79">
        <v>1.18</v>
      </c>
      <c r="T99" s="79">
        <v>0.21</v>
      </c>
    </row>
    <row r="100" spans="2:20">
      <c r="B100" t="s">
        <v>582</v>
      </c>
      <c r="C100" t="s">
        <v>583</v>
      </c>
      <c r="D100" t="s">
        <v>106</v>
      </c>
      <c r="E100" t="s">
        <v>129</v>
      </c>
      <c r="F100" t="s">
        <v>584</v>
      </c>
      <c r="G100" t="s">
        <v>133</v>
      </c>
      <c r="H100" t="s">
        <v>508</v>
      </c>
      <c r="I100" t="s">
        <v>156</v>
      </c>
      <c r="J100" t="s">
        <v>585</v>
      </c>
      <c r="K100" s="79">
        <v>2.2599999999999998</v>
      </c>
      <c r="L100" t="s">
        <v>108</v>
      </c>
      <c r="M100" s="79">
        <v>4.3</v>
      </c>
      <c r="N100" s="79">
        <v>3.78</v>
      </c>
      <c r="O100" s="79">
        <v>56816.03</v>
      </c>
      <c r="P100" s="79">
        <v>101.71</v>
      </c>
      <c r="Q100" s="79">
        <v>57.787584113000001</v>
      </c>
      <c r="R100" s="79">
        <v>0.01</v>
      </c>
      <c r="S100" s="79">
        <v>0.62</v>
      </c>
      <c r="T100" s="79">
        <v>0.11</v>
      </c>
    </row>
    <row r="101" spans="2:20">
      <c r="B101" t="s">
        <v>586</v>
      </c>
      <c r="C101" t="s">
        <v>587</v>
      </c>
      <c r="D101" t="s">
        <v>106</v>
      </c>
      <c r="E101" t="s">
        <v>129</v>
      </c>
      <c r="F101" t="s">
        <v>584</v>
      </c>
      <c r="G101" t="s">
        <v>133</v>
      </c>
      <c r="H101" t="s">
        <v>508</v>
      </c>
      <c r="I101" t="s">
        <v>156</v>
      </c>
      <c r="J101" t="s">
        <v>588</v>
      </c>
      <c r="K101" s="79">
        <v>2.89</v>
      </c>
      <c r="L101" t="s">
        <v>108</v>
      </c>
      <c r="M101" s="79">
        <v>4.25</v>
      </c>
      <c r="N101" s="79">
        <v>4.3</v>
      </c>
      <c r="O101" s="79">
        <v>33990</v>
      </c>
      <c r="P101" s="79">
        <v>102.05</v>
      </c>
      <c r="Q101" s="79">
        <v>34.686794999999996</v>
      </c>
      <c r="R101" s="79">
        <v>0.01</v>
      </c>
      <c r="S101" s="79">
        <v>0.37</v>
      </c>
      <c r="T101" s="79">
        <v>7.0000000000000007E-2</v>
      </c>
    </row>
    <row r="102" spans="2:20">
      <c r="B102" t="s">
        <v>589</v>
      </c>
      <c r="C102" t="s">
        <v>590</v>
      </c>
      <c r="D102" t="s">
        <v>106</v>
      </c>
      <c r="E102" t="s">
        <v>129</v>
      </c>
      <c r="F102" t="s">
        <v>503</v>
      </c>
      <c r="G102" t="s">
        <v>401</v>
      </c>
      <c r="H102" t="s">
        <v>504</v>
      </c>
      <c r="I102" t="s">
        <v>155</v>
      </c>
      <c r="J102" t="s">
        <v>425</v>
      </c>
      <c r="K102" s="79">
        <v>5.13</v>
      </c>
      <c r="L102" t="s">
        <v>108</v>
      </c>
      <c r="M102" s="79">
        <v>5.9</v>
      </c>
      <c r="N102" s="79">
        <v>4.29</v>
      </c>
      <c r="O102" s="79">
        <v>8418</v>
      </c>
      <c r="P102" s="79">
        <v>110.15</v>
      </c>
      <c r="Q102" s="79">
        <v>9.2724270000000004</v>
      </c>
      <c r="R102" s="79">
        <v>0</v>
      </c>
      <c r="S102" s="79">
        <v>0.1</v>
      </c>
      <c r="T102" s="79">
        <v>0.02</v>
      </c>
    </row>
    <row r="103" spans="2:20">
      <c r="B103" s="80" t="s">
        <v>296</v>
      </c>
      <c r="C103" s="16"/>
      <c r="D103" s="16"/>
      <c r="E103" s="16"/>
      <c r="F103" s="16"/>
      <c r="K103" s="81">
        <v>4.6900000000000004</v>
      </c>
      <c r="N103" s="81">
        <v>5.25</v>
      </c>
      <c r="O103" s="81">
        <v>50100</v>
      </c>
      <c r="Q103" s="81">
        <v>53.196179999999998</v>
      </c>
      <c r="S103" s="81">
        <v>0.56999999999999995</v>
      </c>
      <c r="T103" s="81">
        <v>0.1</v>
      </c>
    </row>
    <row r="104" spans="2:20">
      <c r="B104" t="s">
        <v>591</v>
      </c>
      <c r="C104" t="s">
        <v>592</v>
      </c>
      <c r="D104" t="s">
        <v>106</v>
      </c>
      <c r="E104" t="s">
        <v>129</v>
      </c>
      <c r="F104" t="s">
        <v>503</v>
      </c>
      <c r="G104" t="s">
        <v>401</v>
      </c>
      <c r="H104" t="s">
        <v>504</v>
      </c>
      <c r="I104" t="s">
        <v>155</v>
      </c>
      <c r="J104" t="s">
        <v>593</v>
      </c>
      <c r="K104" s="79">
        <v>4.6900000000000004</v>
      </c>
      <c r="L104" t="s">
        <v>108</v>
      </c>
      <c r="M104" s="79">
        <v>6.7</v>
      </c>
      <c r="N104" s="79">
        <v>5.25</v>
      </c>
      <c r="O104" s="79">
        <v>50100</v>
      </c>
      <c r="P104" s="79">
        <v>106.18</v>
      </c>
      <c r="Q104" s="79">
        <v>53.196179999999998</v>
      </c>
      <c r="R104" s="79">
        <v>0</v>
      </c>
      <c r="S104" s="79">
        <v>0.56999999999999995</v>
      </c>
      <c r="T104" s="79">
        <v>0.1</v>
      </c>
    </row>
    <row r="105" spans="2:20">
      <c r="B105" s="80" t="s">
        <v>594</v>
      </c>
      <c r="C105" s="16"/>
      <c r="D105" s="16"/>
      <c r="E105" s="16"/>
      <c r="F105" s="16"/>
      <c r="K105" s="81">
        <v>0</v>
      </c>
      <c r="N105" s="81">
        <v>0</v>
      </c>
      <c r="O105" s="81">
        <v>0</v>
      </c>
      <c r="Q105" s="81">
        <v>0</v>
      </c>
      <c r="S105" s="81">
        <v>0</v>
      </c>
      <c r="T105" s="81">
        <v>0</v>
      </c>
    </row>
    <row r="106" spans="2:20">
      <c r="B106" t="s">
        <v>207</v>
      </c>
      <c r="C106" t="s">
        <v>207</v>
      </c>
      <c r="D106" s="16"/>
      <c r="E106" s="16"/>
      <c r="F106" s="16"/>
      <c r="G106" t="s">
        <v>207</v>
      </c>
      <c r="H106" t="s">
        <v>207</v>
      </c>
      <c r="K106" s="79">
        <v>0</v>
      </c>
      <c r="L106" t="s">
        <v>207</v>
      </c>
      <c r="M106" s="79">
        <v>0</v>
      </c>
      <c r="N106" s="79">
        <v>0</v>
      </c>
      <c r="O106" s="79">
        <v>0</v>
      </c>
      <c r="P106" s="79">
        <v>0</v>
      </c>
      <c r="Q106" s="79">
        <v>0</v>
      </c>
      <c r="R106" s="79">
        <v>0</v>
      </c>
      <c r="S106" s="79">
        <v>0</v>
      </c>
      <c r="T106" s="79">
        <v>0</v>
      </c>
    </row>
    <row r="107" spans="2:20">
      <c r="B107" s="80" t="s">
        <v>212</v>
      </c>
      <c r="C107" s="16"/>
      <c r="D107" s="16"/>
      <c r="E107" s="16"/>
      <c r="F107" s="16"/>
      <c r="K107" s="81">
        <v>0</v>
      </c>
      <c r="N107" s="81">
        <v>0</v>
      </c>
      <c r="O107" s="81">
        <v>0</v>
      </c>
      <c r="Q107" s="81">
        <v>0</v>
      </c>
      <c r="S107" s="81">
        <v>0</v>
      </c>
      <c r="T107" s="81">
        <v>0</v>
      </c>
    </row>
    <row r="108" spans="2:20">
      <c r="B108" s="80" t="s">
        <v>297</v>
      </c>
      <c r="C108" s="16"/>
      <c r="D108" s="16"/>
      <c r="E108" s="16"/>
      <c r="F108" s="16"/>
      <c r="K108" s="81">
        <v>0</v>
      </c>
      <c r="N108" s="81">
        <v>0</v>
      </c>
      <c r="O108" s="81">
        <v>0</v>
      </c>
      <c r="Q108" s="81">
        <v>0</v>
      </c>
      <c r="S108" s="81">
        <v>0</v>
      </c>
      <c r="T108" s="81">
        <v>0</v>
      </c>
    </row>
    <row r="109" spans="2:20">
      <c r="B109" t="s">
        <v>207</v>
      </c>
      <c r="C109" t="s">
        <v>207</v>
      </c>
      <c r="D109" s="16"/>
      <c r="E109" s="16"/>
      <c r="F109" s="16"/>
      <c r="G109" t="s">
        <v>207</v>
      </c>
      <c r="H109" t="s">
        <v>207</v>
      </c>
      <c r="K109" s="79">
        <v>0</v>
      </c>
      <c r="L109" t="s">
        <v>207</v>
      </c>
      <c r="M109" s="79">
        <v>0</v>
      </c>
      <c r="N109" s="79">
        <v>0</v>
      </c>
      <c r="O109" s="79">
        <v>0</v>
      </c>
      <c r="P109" s="79">
        <v>0</v>
      </c>
      <c r="Q109" s="79">
        <v>0</v>
      </c>
      <c r="R109" s="79">
        <v>0</v>
      </c>
      <c r="S109" s="79">
        <v>0</v>
      </c>
      <c r="T109" s="79">
        <v>0</v>
      </c>
    </row>
    <row r="110" spans="2:20">
      <c r="B110" s="80" t="s">
        <v>298</v>
      </c>
      <c r="C110" s="16"/>
      <c r="D110" s="16"/>
      <c r="E110" s="16"/>
      <c r="F110" s="16"/>
      <c r="K110" s="81">
        <v>0</v>
      </c>
      <c r="N110" s="81">
        <v>0</v>
      </c>
      <c r="O110" s="81">
        <v>0</v>
      </c>
      <c r="Q110" s="81">
        <v>0</v>
      </c>
      <c r="S110" s="81">
        <v>0</v>
      </c>
      <c r="T110" s="81">
        <v>0</v>
      </c>
    </row>
    <row r="111" spans="2:20">
      <c r="B111" t="s">
        <v>207</v>
      </c>
      <c r="C111" t="s">
        <v>207</v>
      </c>
      <c r="D111" s="16"/>
      <c r="E111" s="16"/>
      <c r="F111" s="16"/>
      <c r="G111" t="s">
        <v>207</v>
      </c>
      <c r="H111" t="s">
        <v>207</v>
      </c>
      <c r="K111" s="79">
        <v>0</v>
      </c>
      <c r="L111" t="s">
        <v>207</v>
      </c>
      <c r="M111" s="79">
        <v>0</v>
      </c>
      <c r="N111" s="79">
        <v>0</v>
      </c>
      <c r="O111" s="79">
        <v>0</v>
      </c>
      <c r="P111" s="79">
        <v>0</v>
      </c>
      <c r="Q111" s="79">
        <v>0</v>
      </c>
      <c r="R111" s="79">
        <v>0</v>
      </c>
      <c r="S111" s="79">
        <v>0</v>
      </c>
      <c r="T111" s="79">
        <v>0</v>
      </c>
    </row>
    <row r="112" spans="2:20">
      <c r="B112" t="s">
        <v>215</v>
      </c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sheetProtection sheet="1" objects="1" scenarios="1"/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I1" sqref="I1:I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5" spans="2:61">
      <c r="B5" s="77" t="s">
        <v>193</v>
      </c>
      <c r="C5" t="s">
        <v>194</v>
      </c>
    </row>
    <row r="6" spans="2:61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1"/>
      <c r="BI6" s="19"/>
    </row>
    <row r="7" spans="2:61" ht="26.25" customHeight="1">
      <c r="B7" s="99" t="s">
        <v>95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1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8">
        <v>0</v>
      </c>
      <c r="J11" s="7"/>
      <c r="K11" s="78">
        <v>0</v>
      </c>
      <c r="L11" s="7"/>
      <c r="M11" s="78">
        <v>0</v>
      </c>
      <c r="N11" s="78">
        <v>0</v>
      </c>
      <c r="BE11" s="16"/>
      <c r="BF11" s="19"/>
      <c r="BG11" s="16"/>
      <c r="BI11" s="16"/>
    </row>
    <row r="12" spans="2:61">
      <c r="B12" s="80" t="s">
        <v>196</v>
      </c>
      <c r="E12" s="16"/>
      <c r="F12" s="16"/>
      <c r="G12" s="16"/>
      <c r="I12" s="81">
        <v>0</v>
      </c>
      <c r="K12" s="81">
        <v>0</v>
      </c>
      <c r="M12" s="81">
        <v>0</v>
      </c>
      <c r="N12" s="81">
        <v>0</v>
      </c>
    </row>
    <row r="13" spans="2:61">
      <c r="B13" s="80" t="s">
        <v>595</v>
      </c>
      <c r="E13" s="16"/>
      <c r="F13" s="16"/>
      <c r="G13" s="16"/>
      <c r="I13" s="81">
        <v>0</v>
      </c>
      <c r="K13" s="81">
        <v>0</v>
      </c>
      <c r="M13" s="81">
        <v>0</v>
      </c>
      <c r="N13" s="81">
        <v>0</v>
      </c>
    </row>
    <row r="14" spans="2:61">
      <c r="B14" t="s">
        <v>207</v>
      </c>
      <c r="C14" t="s">
        <v>207</v>
      </c>
      <c r="E14" s="16"/>
      <c r="F14" s="16"/>
      <c r="G14" t="s">
        <v>207</v>
      </c>
      <c r="H14" t="s">
        <v>207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</row>
    <row r="15" spans="2:61">
      <c r="B15" s="80" t="s">
        <v>596</v>
      </c>
      <c r="E15" s="16"/>
      <c r="F15" s="16"/>
      <c r="G15" s="16"/>
      <c r="I15" s="81">
        <v>0</v>
      </c>
      <c r="K15" s="81">
        <v>0</v>
      </c>
      <c r="M15" s="81">
        <v>0</v>
      </c>
      <c r="N15" s="81">
        <v>0</v>
      </c>
    </row>
    <row r="16" spans="2:61">
      <c r="B16" t="s">
        <v>207</v>
      </c>
      <c r="C16" t="s">
        <v>207</v>
      </c>
      <c r="E16" s="16"/>
      <c r="F16" s="16"/>
      <c r="G16" t="s">
        <v>207</v>
      </c>
      <c r="H16" t="s">
        <v>207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</row>
    <row r="17" spans="2:14">
      <c r="B17" s="80" t="s">
        <v>597</v>
      </c>
      <c r="E17" s="16"/>
      <c r="F17" s="16"/>
      <c r="G17" s="16"/>
      <c r="I17" s="81">
        <v>0</v>
      </c>
      <c r="K17" s="81">
        <v>0</v>
      </c>
      <c r="M17" s="81">
        <v>0</v>
      </c>
      <c r="N17" s="81">
        <v>0</v>
      </c>
    </row>
    <row r="18" spans="2:14">
      <c r="B18" t="s">
        <v>207</v>
      </c>
      <c r="C18" t="s">
        <v>207</v>
      </c>
      <c r="E18" s="16"/>
      <c r="F18" s="16"/>
      <c r="G18" t="s">
        <v>207</v>
      </c>
      <c r="H18" t="s">
        <v>207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</row>
    <row r="19" spans="2:14">
      <c r="B19" s="80" t="s">
        <v>598</v>
      </c>
      <c r="E19" s="16"/>
      <c r="F19" s="16"/>
      <c r="G19" s="16"/>
      <c r="I19" s="81">
        <v>0</v>
      </c>
      <c r="K19" s="81">
        <v>0</v>
      </c>
      <c r="M19" s="81">
        <v>0</v>
      </c>
      <c r="N19" s="81">
        <v>0</v>
      </c>
    </row>
    <row r="20" spans="2:14">
      <c r="B20" t="s">
        <v>207</v>
      </c>
      <c r="C20" t="s">
        <v>207</v>
      </c>
      <c r="E20" s="16"/>
      <c r="F20" s="16"/>
      <c r="G20" t="s">
        <v>207</v>
      </c>
      <c r="H20" t="s">
        <v>207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</row>
    <row r="21" spans="2:14">
      <c r="B21" s="80" t="s">
        <v>212</v>
      </c>
      <c r="E21" s="16"/>
      <c r="F21" s="16"/>
      <c r="G21" s="16"/>
      <c r="I21" s="81">
        <v>0</v>
      </c>
      <c r="K21" s="81">
        <v>0</v>
      </c>
      <c r="M21" s="81">
        <v>0</v>
      </c>
      <c r="N21" s="81">
        <v>0</v>
      </c>
    </row>
    <row r="22" spans="2:14">
      <c r="B22" s="80" t="s">
        <v>297</v>
      </c>
      <c r="E22" s="16"/>
      <c r="F22" s="16"/>
      <c r="G22" s="16"/>
      <c r="I22" s="81">
        <v>0</v>
      </c>
      <c r="K22" s="81">
        <v>0</v>
      </c>
      <c r="M22" s="81">
        <v>0</v>
      </c>
      <c r="N22" s="81">
        <v>0</v>
      </c>
    </row>
    <row r="23" spans="2:14">
      <c r="B23" t="s">
        <v>207</v>
      </c>
      <c r="C23" t="s">
        <v>207</v>
      </c>
      <c r="E23" s="16"/>
      <c r="F23" s="16"/>
      <c r="G23" t="s">
        <v>207</v>
      </c>
      <c r="H23" t="s">
        <v>207</v>
      </c>
      <c r="I23" s="79">
        <v>0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</row>
    <row r="24" spans="2:14">
      <c r="B24" s="80" t="s">
        <v>298</v>
      </c>
      <c r="E24" s="16"/>
      <c r="F24" s="16"/>
      <c r="G24" s="16"/>
      <c r="I24" s="81">
        <v>0</v>
      </c>
      <c r="K24" s="81">
        <v>0</v>
      </c>
      <c r="M24" s="81">
        <v>0</v>
      </c>
      <c r="N24" s="81">
        <v>0</v>
      </c>
    </row>
    <row r="25" spans="2:14">
      <c r="B25" t="s">
        <v>207</v>
      </c>
      <c r="C25" t="s">
        <v>207</v>
      </c>
      <c r="E25" s="16"/>
      <c r="F25" s="16"/>
      <c r="G25" t="s">
        <v>207</v>
      </c>
      <c r="H25" t="s">
        <v>207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</row>
    <row r="26" spans="2:14">
      <c r="B26" t="s">
        <v>215</v>
      </c>
      <c r="E26" s="16"/>
      <c r="F26" s="16"/>
      <c r="G26" s="16"/>
    </row>
    <row r="27" spans="2:14">
      <c r="E27" s="16"/>
      <c r="F27" s="16"/>
      <c r="G27" s="16"/>
    </row>
    <row r="28" spans="2:14">
      <c r="E28" s="16"/>
      <c r="F28" s="16"/>
      <c r="G28" s="16"/>
    </row>
    <row r="29" spans="2:14">
      <c r="E29" s="16"/>
      <c r="F29" s="16"/>
      <c r="G29" s="16"/>
    </row>
    <row r="30" spans="2:14">
      <c r="E30" s="16"/>
      <c r="F30" s="16"/>
      <c r="G30" s="16"/>
    </row>
    <row r="31" spans="2:14">
      <c r="E31" s="16"/>
      <c r="F31" s="16"/>
      <c r="G31" s="16"/>
    </row>
    <row r="32" spans="2:14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sheetProtection sheet="1" objects="1" scenarios="1"/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</row>
    <row r="3" spans="2:62">
      <c r="B3" s="2" t="s">
        <v>2</v>
      </c>
      <c r="C3" t="s">
        <v>191</v>
      </c>
    </row>
    <row r="4" spans="2:62">
      <c r="B4" s="2" t="s">
        <v>3</v>
      </c>
      <c r="C4" t="s">
        <v>192</v>
      </c>
    </row>
    <row r="5" spans="2:62">
      <c r="B5" s="77" t="s">
        <v>193</v>
      </c>
      <c r="C5" t="s">
        <v>194</v>
      </c>
    </row>
    <row r="6" spans="2:62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1"/>
      <c r="BJ6" s="19"/>
    </row>
    <row r="7" spans="2:62" ht="26.25" customHeight="1">
      <c r="B7" s="99" t="s">
        <v>97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1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8">
        <v>698565</v>
      </c>
      <c r="I11" s="7"/>
      <c r="J11" s="78">
        <v>16264.375176289001</v>
      </c>
      <c r="K11" s="7"/>
      <c r="L11" s="78">
        <v>100</v>
      </c>
      <c r="M11" s="78">
        <v>30.96</v>
      </c>
      <c r="N11" s="35"/>
      <c r="BG11" s="16"/>
      <c r="BH11" s="19"/>
      <c r="BJ11" s="16"/>
    </row>
    <row r="12" spans="2:62">
      <c r="B12" s="80" t="s">
        <v>196</v>
      </c>
      <c r="D12" s="16"/>
      <c r="E12" s="16"/>
      <c r="F12" s="16"/>
      <c r="G12" s="16"/>
      <c r="H12" s="81">
        <v>679948</v>
      </c>
      <c r="J12" s="81">
        <v>9189.6252361999996</v>
      </c>
      <c r="L12" s="81">
        <v>56.5</v>
      </c>
      <c r="M12" s="81">
        <v>17.489999999999998</v>
      </c>
    </row>
    <row r="13" spans="2:62">
      <c r="B13" s="80" t="s">
        <v>599</v>
      </c>
      <c r="D13" s="16"/>
      <c r="E13" s="16"/>
      <c r="F13" s="16"/>
      <c r="G13" s="16"/>
      <c r="H13" s="81">
        <v>69340</v>
      </c>
      <c r="J13" s="81">
        <v>1782.4912400000001</v>
      </c>
      <c r="L13" s="81">
        <v>10.96</v>
      </c>
      <c r="M13" s="81">
        <v>3.39</v>
      </c>
    </row>
    <row r="14" spans="2:62">
      <c r="B14" t="s">
        <v>600</v>
      </c>
      <c r="C14" t="s">
        <v>601</v>
      </c>
      <c r="D14" t="s">
        <v>106</v>
      </c>
      <c r="E14" t="s">
        <v>602</v>
      </c>
      <c r="F14" t="s">
        <v>129</v>
      </c>
      <c r="G14" t="s">
        <v>108</v>
      </c>
      <c r="H14" s="79">
        <v>23360</v>
      </c>
      <c r="I14" s="79">
        <v>1257</v>
      </c>
      <c r="J14" s="79">
        <v>293.6352</v>
      </c>
      <c r="K14" s="79">
        <v>0.02</v>
      </c>
      <c r="L14" s="79">
        <v>1.81</v>
      </c>
      <c r="M14" s="79">
        <v>0.56000000000000005</v>
      </c>
    </row>
    <row r="15" spans="2:62">
      <c r="B15" t="s">
        <v>603</v>
      </c>
      <c r="C15" t="s">
        <v>604</v>
      </c>
      <c r="D15" t="s">
        <v>106</v>
      </c>
      <c r="E15" t="s">
        <v>605</v>
      </c>
      <c r="F15" t="s">
        <v>129</v>
      </c>
      <c r="G15" t="s">
        <v>108</v>
      </c>
      <c r="H15" s="79">
        <v>4790</v>
      </c>
      <c r="I15" s="79">
        <v>12570</v>
      </c>
      <c r="J15" s="79">
        <v>602.10299999999995</v>
      </c>
      <c r="K15" s="79">
        <v>0</v>
      </c>
      <c r="L15" s="79">
        <v>3.7</v>
      </c>
      <c r="M15" s="79">
        <v>1.1499999999999999</v>
      </c>
    </row>
    <row r="16" spans="2:62">
      <c r="B16" t="s">
        <v>606</v>
      </c>
      <c r="C16" t="s">
        <v>607</v>
      </c>
      <c r="D16" t="s">
        <v>106</v>
      </c>
      <c r="E16" t="s">
        <v>608</v>
      </c>
      <c r="F16" t="s">
        <v>129</v>
      </c>
      <c r="G16" t="s">
        <v>108</v>
      </c>
      <c r="H16" s="79">
        <v>2200</v>
      </c>
      <c r="I16" s="79">
        <v>1162</v>
      </c>
      <c r="J16" s="79">
        <v>25.564</v>
      </c>
      <c r="K16" s="79">
        <v>0</v>
      </c>
      <c r="L16" s="79">
        <v>0.16</v>
      </c>
      <c r="M16" s="79">
        <v>0.05</v>
      </c>
    </row>
    <row r="17" spans="2:13">
      <c r="B17" t="s">
        <v>609</v>
      </c>
      <c r="C17" t="s">
        <v>610</v>
      </c>
      <c r="D17" t="s">
        <v>106</v>
      </c>
      <c r="E17" t="s">
        <v>611</v>
      </c>
      <c r="F17" t="s">
        <v>129</v>
      </c>
      <c r="G17" t="s">
        <v>108</v>
      </c>
      <c r="H17" s="79">
        <v>3232</v>
      </c>
      <c r="I17" s="79">
        <v>12570</v>
      </c>
      <c r="J17" s="79">
        <v>406.26240000000001</v>
      </c>
      <c r="K17" s="79">
        <v>0.01</v>
      </c>
      <c r="L17" s="79">
        <v>2.5</v>
      </c>
      <c r="M17" s="79">
        <v>0.77</v>
      </c>
    </row>
    <row r="18" spans="2:13">
      <c r="B18" t="s">
        <v>612</v>
      </c>
      <c r="C18" t="s">
        <v>613</v>
      </c>
      <c r="D18" t="s">
        <v>106</v>
      </c>
      <c r="E18" t="s">
        <v>614</v>
      </c>
      <c r="F18" t="s">
        <v>134</v>
      </c>
      <c r="G18" t="s">
        <v>108</v>
      </c>
      <c r="H18" s="79">
        <v>35708</v>
      </c>
      <c r="I18" s="79">
        <v>1258</v>
      </c>
      <c r="J18" s="79">
        <v>449.20663999999999</v>
      </c>
      <c r="K18" s="79">
        <v>0.02</v>
      </c>
      <c r="L18" s="79">
        <v>2.76</v>
      </c>
      <c r="M18" s="79">
        <v>0.86</v>
      </c>
    </row>
    <row r="19" spans="2:13">
      <c r="B19" t="s">
        <v>615</v>
      </c>
      <c r="C19" t="s">
        <v>616</v>
      </c>
      <c r="D19" t="s">
        <v>106</v>
      </c>
      <c r="E19" t="s">
        <v>605</v>
      </c>
      <c r="F19" t="s">
        <v>134</v>
      </c>
      <c r="G19" t="s">
        <v>108</v>
      </c>
      <c r="H19" s="79">
        <v>50</v>
      </c>
      <c r="I19" s="79">
        <v>11440</v>
      </c>
      <c r="J19" s="79">
        <v>5.72</v>
      </c>
      <c r="K19" s="79">
        <v>0</v>
      </c>
      <c r="L19" s="79">
        <v>0.04</v>
      </c>
      <c r="M19" s="79">
        <v>0.01</v>
      </c>
    </row>
    <row r="20" spans="2:13">
      <c r="B20" s="80" t="s">
        <v>617</v>
      </c>
      <c r="D20" s="16"/>
      <c r="E20" s="16"/>
      <c r="F20" s="16"/>
      <c r="G20" s="16"/>
      <c r="H20" s="81">
        <v>0</v>
      </c>
      <c r="J20" s="81">
        <v>0</v>
      </c>
      <c r="L20" s="81">
        <v>0</v>
      </c>
      <c r="M20" s="81">
        <v>0</v>
      </c>
    </row>
    <row r="21" spans="2:13">
      <c r="B21" t="s">
        <v>207</v>
      </c>
      <c r="C21" t="s">
        <v>207</v>
      </c>
      <c r="D21" s="16"/>
      <c r="E21" s="16"/>
      <c r="F21" t="s">
        <v>207</v>
      </c>
      <c r="G21" t="s">
        <v>207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</row>
    <row r="22" spans="2:13">
      <c r="B22" s="80" t="s">
        <v>618</v>
      </c>
      <c r="D22" s="16"/>
      <c r="E22" s="16"/>
      <c r="F22" s="16"/>
      <c r="G22" s="16"/>
      <c r="H22" s="81">
        <v>610608</v>
      </c>
      <c r="J22" s="81">
        <v>7407.1339962000002</v>
      </c>
      <c r="L22" s="81">
        <v>45.54</v>
      </c>
      <c r="M22" s="81">
        <v>14.1</v>
      </c>
    </row>
    <row r="23" spans="2:13">
      <c r="B23" t="s">
        <v>619</v>
      </c>
      <c r="C23" t="s">
        <v>620</v>
      </c>
      <c r="D23" t="s">
        <v>106</v>
      </c>
      <c r="E23" t="s">
        <v>621</v>
      </c>
      <c r="F23" t="s">
        <v>129</v>
      </c>
      <c r="G23" t="s">
        <v>108</v>
      </c>
      <c r="H23" s="79">
        <v>5000</v>
      </c>
      <c r="I23" s="79">
        <v>3059.07</v>
      </c>
      <c r="J23" s="79">
        <v>152.95349999999999</v>
      </c>
      <c r="K23" s="79">
        <v>0.01</v>
      </c>
      <c r="L23" s="79">
        <v>0.94</v>
      </c>
      <c r="M23" s="79">
        <v>0.28999999999999998</v>
      </c>
    </row>
    <row r="24" spans="2:13">
      <c r="B24" t="s">
        <v>622</v>
      </c>
      <c r="C24" t="s">
        <v>623</v>
      </c>
      <c r="D24" t="s">
        <v>106</v>
      </c>
      <c r="E24" t="s">
        <v>624</v>
      </c>
      <c r="F24" t="s">
        <v>129</v>
      </c>
      <c r="G24" t="s">
        <v>108</v>
      </c>
      <c r="H24" s="79">
        <v>50464</v>
      </c>
      <c r="I24" s="79">
        <v>3088.11</v>
      </c>
      <c r="J24" s="79">
        <v>1558.3838304000001</v>
      </c>
      <c r="K24" s="79">
        <v>0.03</v>
      </c>
      <c r="L24" s="79">
        <v>9.58</v>
      </c>
      <c r="M24" s="79">
        <v>2.97</v>
      </c>
    </row>
    <row r="25" spans="2:13">
      <c r="B25" t="s">
        <v>625</v>
      </c>
      <c r="C25" t="s">
        <v>626</v>
      </c>
      <c r="D25" t="s">
        <v>106</v>
      </c>
      <c r="E25" t="s">
        <v>614</v>
      </c>
      <c r="F25" t="s">
        <v>134</v>
      </c>
      <c r="G25" t="s">
        <v>108</v>
      </c>
      <c r="H25" s="79">
        <v>88110</v>
      </c>
      <c r="I25" s="79">
        <v>307.33</v>
      </c>
      <c r="J25" s="79">
        <v>270.78846299999998</v>
      </c>
      <c r="K25" s="79">
        <v>0.03</v>
      </c>
      <c r="L25" s="79">
        <v>1.66</v>
      </c>
      <c r="M25" s="79">
        <v>0.52</v>
      </c>
    </row>
    <row r="26" spans="2:13">
      <c r="B26" t="s">
        <v>627</v>
      </c>
      <c r="C26" t="s">
        <v>628</v>
      </c>
      <c r="D26" t="s">
        <v>106</v>
      </c>
      <c r="E26" t="s">
        <v>614</v>
      </c>
      <c r="F26" t="s">
        <v>134</v>
      </c>
      <c r="G26" t="s">
        <v>108</v>
      </c>
      <c r="H26" s="79">
        <v>125882</v>
      </c>
      <c r="I26" s="79">
        <v>300.25</v>
      </c>
      <c r="J26" s="79">
        <v>377.96070500000002</v>
      </c>
      <c r="K26" s="79">
        <v>0.09</v>
      </c>
      <c r="L26" s="79">
        <v>2.3199999999999998</v>
      </c>
      <c r="M26" s="79">
        <v>0.72</v>
      </c>
    </row>
    <row r="27" spans="2:13">
      <c r="B27" t="s">
        <v>629</v>
      </c>
      <c r="C27" t="s">
        <v>630</v>
      </c>
      <c r="D27" t="s">
        <v>106</v>
      </c>
      <c r="E27" t="s">
        <v>631</v>
      </c>
      <c r="F27" t="s">
        <v>134</v>
      </c>
      <c r="G27" t="s">
        <v>108</v>
      </c>
      <c r="H27" s="79">
        <v>198000</v>
      </c>
      <c r="I27" s="79">
        <v>313.01</v>
      </c>
      <c r="J27" s="79">
        <v>619.75980000000004</v>
      </c>
      <c r="K27" s="79">
        <v>0.01</v>
      </c>
      <c r="L27" s="79">
        <v>3.81</v>
      </c>
      <c r="M27" s="79">
        <v>1.18</v>
      </c>
    </row>
    <row r="28" spans="2:13">
      <c r="B28" t="s">
        <v>632</v>
      </c>
      <c r="C28" t="s">
        <v>633</v>
      </c>
      <c r="D28" t="s">
        <v>106</v>
      </c>
      <c r="E28" t="s">
        <v>621</v>
      </c>
      <c r="F28" t="s">
        <v>134</v>
      </c>
      <c r="G28" t="s">
        <v>108</v>
      </c>
      <c r="H28" s="79">
        <v>6000</v>
      </c>
      <c r="I28" s="79">
        <v>2989.07</v>
      </c>
      <c r="J28" s="79">
        <v>179.3442</v>
      </c>
      <c r="K28" s="79">
        <v>0.02</v>
      </c>
      <c r="L28" s="79">
        <v>1.1000000000000001</v>
      </c>
      <c r="M28" s="79">
        <v>0.34</v>
      </c>
    </row>
    <row r="29" spans="2:13">
      <c r="B29" t="s">
        <v>634</v>
      </c>
      <c r="C29" t="s">
        <v>635</v>
      </c>
      <c r="D29" t="s">
        <v>106</v>
      </c>
      <c r="E29" t="s">
        <v>621</v>
      </c>
      <c r="F29" t="s">
        <v>134</v>
      </c>
      <c r="G29" t="s">
        <v>108</v>
      </c>
      <c r="H29" s="79">
        <v>30000</v>
      </c>
      <c r="I29" s="79">
        <v>3147.55</v>
      </c>
      <c r="J29" s="79">
        <v>944.26499999999999</v>
      </c>
      <c r="K29" s="79">
        <v>0.1</v>
      </c>
      <c r="L29" s="79">
        <v>5.81</v>
      </c>
      <c r="M29" s="79">
        <v>1.8</v>
      </c>
    </row>
    <row r="30" spans="2:13">
      <c r="B30" t="s">
        <v>636</v>
      </c>
      <c r="C30" t="s">
        <v>637</v>
      </c>
      <c r="D30" t="s">
        <v>106</v>
      </c>
      <c r="E30" t="s">
        <v>605</v>
      </c>
      <c r="F30" t="s">
        <v>134</v>
      </c>
      <c r="G30" t="s">
        <v>108</v>
      </c>
      <c r="H30" s="79">
        <v>65200</v>
      </c>
      <c r="I30" s="79">
        <v>3067</v>
      </c>
      <c r="J30" s="79">
        <v>1999.684</v>
      </c>
      <c r="K30" s="79">
        <v>0.05</v>
      </c>
      <c r="L30" s="79">
        <v>12.29</v>
      </c>
      <c r="M30" s="79">
        <v>3.81</v>
      </c>
    </row>
    <row r="31" spans="2:13">
      <c r="B31" t="s">
        <v>638</v>
      </c>
      <c r="C31" t="s">
        <v>639</v>
      </c>
      <c r="D31" t="s">
        <v>106</v>
      </c>
      <c r="E31" t="s">
        <v>605</v>
      </c>
      <c r="F31" t="s">
        <v>134</v>
      </c>
      <c r="G31" t="s">
        <v>108</v>
      </c>
      <c r="H31" s="79">
        <v>3650</v>
      </c>
      <c r="I31" s="79">
        <v>3425</v>
      </c>
      <c r="J31" s="79">
        <v>125.0125</v>
      </c>
      <c r="K31" s="79">
        <v>0.02</v>
      </c>
      <c r="L31" s="79">
        <v>0.77</v>
      </c>
      <c r="M31" s="79">
        <v>0.24</v>
      </c>
    </row>
    <row r="32" spans="2:13">
      <c r="B32" t="s">
        <v>640</v>
      </c>
      <c r="C32" t="s">
        <v>641</v>
      </c>
      <c r="D32" t="s">
        <v>106</v>
      </c>
      <c r="E32" t="s">
        <v>605</v>
      </c>
      <c r="F32" t="s">
        <v>134</v>
      </c>
      <c r="G32" t="s">
        <v>108</v>
      </c>
      <c r="H32" s="79">
        <v>22000</v>
      </c>
      <c r="I32" s="79">
        <v>3114.89</v>
      </c>
      <c r="J32" s="79">
        <v>685.2758</v>
      </c>
      <c r="K32" s="79">
        <v>0.01</v>
      </c>
      <c r="L32" s="79">
        <v>4.21</v>
      </c>
      <c r="M32" s="79">
        <v>1.3</v>
      </c>
    </row>
    <row r="33" spans="2:13">
      <c r="B33" t="s">
        <v>642</v>
      </c>
      <c r="C33" t="s">
        <v>643</v>
      </c>
      <c r="D33" t="s">
        <v>106</v>
      </c>
      <c r="E33" t="s">
        <v>608</v>
      </c>
      <c r="F33" t="s">
        <v>134</v>
      </c>
      <c r="G33" t="s">
        <v>108</v>
      </c>
      <c r="H33" s="79">
        <v>402</v>
      </c>
      <c r="I33" s="79">
        <v>3420.89</v>
      </c>
      <c r="J33" s="79">
        <v>13.751977800000001</v>
      </c>
      <c r="K33" s="79">
        <v>0</v>
      </c>
      <c r="L33" s="79">
        <v>0.08</v>
      </c>
      <c r="M33" s="79">
        <v>0.03</v>
      </c>
    </row>
    <row r="34" spans="2:13">
      <c r="B34" t="s">
        <v>644</v>
      </c>
      <c r="C34" t="s">
        <v>645</v>
      </c>
      <c r="D34" t="s">
        <v>106</v>
      </c>
      <c r="E34" t="s">
        <v>624</v>
      </c>
      <c r="F34" t="s">
        <v>134</v>
      </c>
      <c r="G34" t="s">
        <v>108</v>
      </c>
      <c r="H34" s="79">
        <v>15900</v>
      </c>
      <c r="I34" s="79">
        <v>3018.58</v>
      </c>
      <c r="J34" s="79">
        <v>479.95422000000002</v>
      </c>
      <c r="K34" s="79">
        <v>0.01</v>
      </c>
      <c r="L34" s="79">
        <v>2.95</v>
      </c>
      <c r="M34" s="79">
        <v>0.91</v>
      </c>
    </row>
    <row r="35" spans="2:13">
      <c r="B35" s="80" t="s">
        <v>646</v>
      </c>
      <c r="D35" s="16"/>
      <c r="E35" s="16"/>
      <c r="F35" s="16"/>
      <c r="G35" s="16"/>
      <c r="H35" s="81">
        <v>0</v>
      </c>
      <c r="J35" s="81">
        <v>0</v>
      </c>
      <c r="L35" s="81">
        <v>0</v>
      </c>
      <c r="M35" s="81">
        <v>0</v>
      </c>
    </row>
    <row r="36" spans="2:13">
      <c r="B36" t="s">
        <v>207</v>
      </c>
      <c r="C36" t="s">
        <v>207</v>
      </c>
      <c r="D36" s="16"/>
      <c r="E36" s="16"/>
      <c r="F36" t="s">
        <v>207</v>
      </c>
      <c r="G36" t="s">
        <v>207</v>
      </c>
      <c r="H36" s="79">
        <v>0</v>
      </c>
      <c r="I36" s="79">
        <v>0</v>
      </c>
      <c r="J36" s="79">
        <v>0</v>
      </c>
      <c r="K36" s="79">
        <v>0</v>
      </c>
      <c r="L36" s="79">
        <v>0</v>
      </c>
      <c r="M36" s="79">
        <v>0</v>
      </c>
    </row>
    <row r="37" spans="2:13">
      <c r="B37" s="80" t="s">
        <v>594</v>
      </c>
      <c r="D37" s="16"/>
      <c r="E37" s="16"/>
      <c r="F37" s="16"/>
      <c r="G37" s="16"/>
      <c r="H37" s="81">
        <v>0</v>
      </c>
      <c r="J37" s="81">
        <v>0</v>
      </c>
      <c r="L37" s="81">
        <v>0</v>
      </c>
      <c r="M37" s="81">
        <v>0</v>
      </c>
    </row>
    <row r="38" spans="2:13">
      <c r="B38" t="s">
        <v>207</v>
      </c>
      <c r="C38" t="s">
        <v>207</v>
      </c>
      <c r="D38" s="16"/>
      <c r="E38" s="16"/>
      <c r="F38" t="s">
        <v>207</v>
      </c>
      <c r="G38" t="s">
        <v>207</v>
      </c>
      <c r="H38" s="79">
        <v>0</v>
      </c>
      <c r="I38" s="79">
        <v>0</v>
      </c>
      <c r="J38" s="79">
        <v>0</v>
      </c>
      <c r="K38" s="79">
        <v>0</v>
      </c>
      <c r="L38" s="79">
        <v>0</v>
      </c>
      <c r="M38" s="79">
        <v>0</v>
      </c>
    </row>
    <row r="39" spans="2:13">
      <c r="B39" s="80" t="s">
        <v>647</v>
      </c>
      <c r="D39" s="16"/>
      <c r="E39" s="16"/>
      <c r="F39" s="16"/>
      <c r="G39" s="16"/>
      <c r="H39" s="81">
        <v>0</v>
      </c>
      <c r="J39" s="81">
        <v>0</v>
      </c>
      <c r="L39" s="81">
        <v>0</v>
      </c>
      <c r="M39" s="81">
        <v>0</v>
      </c>
    </row>
    <row r="40" spans="2:13">
      <c r="B40" t="s">
        <v>207</v>
      </c>
      <c r="C40" t="s">
        <v>207</v>
      </c>
      <c r="D40" s="16"/>
      <c r="E40" s="16"/>
      <c r="F40" t="s">
        <v>207</v>
      </c>
      <c r="G40" t="s">
        <v>207</v>
      </c>
      <c r="H40" s="79">
        <v>0</v>
      </c>
      <c r="I40" s="79">
        <v>0</v>
      </c>
      <c r="J40" s="79">
        <v>0</v>
      </c>
      <c r="K40" s="79">
        <v>0</v>
      </c>
      <c r="L40" s="79">
        <v>0</v>
      </c>
      <c r="M40" s="79">
        <v>0</v>
      </c>
    </row>
    <row r="41" spans="2:13">
      <c r="B41" s="80" t="s">
        <v>212</v>
      </c>
      <c r="D41" s="16"/>
      <c r="E41" s="16"/>
      <c r="F41" s="16"/>
      <c r="G41" s="16"/>
      <c r="H41" s="81">
        <v>18617</v>
      </c>
      <c r="J41" s="81">
        <v>7074.7499400890001</v>
      </c>
      <c r="L41" s="81">
        <v>43.5</v>
      </c>
      <c r="M41" s="81">
        <v>13.47</v>
      </c>
    </row>
    <row r="42" spans="2:13">
      <c r="B42" s="80" t="s">
        <v>648</v>
      </c>
      <c r="D42" s="16"/>
      <c r="E42" s="16"/>
      <c r="F42" s="16"/>
      <c r="G42" s="16"/>
      <c r="H42" s="81">
        <v>6623</v>
      </c>
      <c r="J42" s="81">
        <v>2460.350412794</v>
      </c>
      <c r="L42" s="81">
        <v>15.13</v>
      </c>
      <c r="M42" s="81">
        <v>4.68</v>
      </c>
    </row>
    <row r="43" spans="2:13">
      <c r="B43" t="s">
        <v>649</v>
      </c>
      <c r="C43" t="s">
        <v>650</v>
      </c>
      <c r="D43" t="s">
        <v>651</v>
      </c>
      <c r="E43" t="s">
        <v>652</v>
      </c>
      <c r="F43" t="s">
        <v>653</v>
      </c>
      <c r="G43" t="s">
        <v>195</v>
      </c>
      <c r="H43" s="79">
        <v>189</v>
      </c>
      <c r="I43" s="79">
        <v>1711000</v>
      </c>
      <c r="J43" s="79">
        <v>119.65993137</v>
      </c>
      <c r="K43" s="79">
        <v>0</v>
      </c>
      <c r="L43" s="79">
        <v>0.74</v>
      </c>
      <c r="M43" s="79">
        <v>0.23</v>
      </c>
    </row>
    <row r="44" spans="2:13">
      <c r="B44" t="s">
        <v>654</v>
      </c>
      <c r="C44" t="s">
        <v>655</v>
      </c>
      <c r="D44" t="s">
        <v>656</v>
      </c>
      <c r="E44" t="s">
        <v>657</v>
      </c>
      <c r="F44" t="s">
        <v>653</v>
      </c>
      <c r="G44" t="s">
        <v>116</v>
      </c>
      <c r="H44" s="79">
        <v>1886</v>
      </c>
      <c r="I44" s="79">
        <v>6686</v>
      </c>
      <c r="J44" s="79">
        <v>531.42724262399997</v>
      </c>
      <c r="K44" s="79">
        <v>0.02</v>
      </c>
      <c r="L44" s="79">
        <v>3.27</v>
      </c>
      <c r="M44" s="79">
        <v>1.01</v>
      </c>
    </row>
    <row r="45" spans="2:13">
      <c r="B45" t="s">
        <v>658</v>
      </c>
      <c r="C45" t="s">
        <v>659</v>
      </c>
      <c r="D45" t="s">
        <v>651</v>
      </c>
      <c r="E45" t="s">
        <v>660</v>
      </c>
      <c r="F45" t="s">
        <v>653</v>
      </c>
      <c r="G45" t="s">
        <v>112</v>
      </c>
      <c r="H45" s="79">
        <v>1246</v>
      </c>
      <c r="I45" s="79">
        <v>2474</v>
      </c>
      <c r="J45" s="79">
        <v>115.7517802</v>
      </c>
      <c r="K45" s="79">
        <v>0.01</v>
      </c>
      <c r="L45" s="79">
        <v>0.71</v>
      </c>
      <c r="M45" s="79">
        <v>0.22</v>
      </c>
    </row>
    <row r="46" spans="2:13">
      <c r="B46" t="s">
        <v>661</v>
      </c>
      <c r="C46" t="s">
        <v>662</v>
      </c>
      <c r="D46" t="s">
        <v>651</v>
      </c>
      <c r="E46" t="s">
        <v>663</v>
      </c>
      <c r="F46" t="s">
        <v>653</v>
      </c>
      <c r="G46" t="s">
        <v>112</v>
      </c>
      <c r="H46" s="79">
        <v>975</v>
      </c>
      <c r="I46" s="79">
        <v>37340</v>
      </c>
      <c r="J46" s="79">
        <v>1367.064075</v>
      </c>
      <c r="K46" s="79">
        <v>0</v>
      </c>
      <c r="L46" s="79">
        <v>8.41</v>
      </c>
      <c r="M46" s="79">
        <v>2.6</v>
      </c>
    </row>
    <row r="47" spans="2:13">
      <c r="B47" t="s">
        <v>664</v>
      </c>
      <c r="C47" t="s">
        <v>665</v>
      </c>
      <c r="D47" t="s">
        <v>666</v>
      </c>
      <c r="E47" t="s">
        <v>667</v>
      </c>
      <c r="F47" t="s">
        <v>653</v>
      </c>
      <c r="G47" t="s">
        <v>112</v>
      </c>
      <c r="H47" s="79">
        <v>2327</v>
      </c>
      <c r="I47" s="79">
        <v>3736</v>
      </c>
      <c r="J47" s="79">
        <v>326.44738360000002</v>
      </c>
      <c r="K47" s="79">
        <v>0</v>
      </c>
      <c r="L47" s="79">
        <v>2.0099999999999998</v>
      </c>
      <c r="M47" s="79">
        <v>0.62</v>
      </c>
    </row>
    <row r="48" spans="2:13">
      <c r="B48" s="80" t="s">
        <v>668</v>
      </c>
      <c r="D48" s="16"/>
      <c r="E48" s="16"/>
      <c r="F48" s="16"/>
      <c r="G48" s="16"/>
      <c r="H48" s="81">
        <v>11994</v>
      </c>
      <c r="J48" s="81">
        <v>4614.3995272949996</v>
      </c>
      <c r="L48" s="81">
        <v>28.37</v>
      </c>
      <c r="M48" s="81">
        <v>8.7799999999999994</v>
      </c>
    </row>
    <row r="49" spans="2:13">
      <c r="B49" t="s">
        <v>669</v>
      </c>
      <c r="C49" t="s">
        <v>670</v>
      </c>
      <c r="D49" t="s">
        <v>651</v>
      </c>
      <c r="E49" t="s">
        <v>671</v>
      </c>
      <c r="F49" t="s">
        <v>653</v>
      </c>
      <c r="G49" t="s">
        <v>116</v>
      </c>
      <c r="H49" s="79">
        <v>874</v>
      </c>
      <c r="I49" s="79">
        <v>20553</v>
      </c>
      <c r="J49" s="79">
        <v>757.04624236799998</v>
      </c>
      <c r="K49" s="79">
        <v>0.12</v>
      </c>
      <c r="L49" s="79">
        <v>4.6500000000000004</v>
      </c>
      <c r="M49" s="79">
        <v>1.44</v>
      </c>
    </row>
    <row r="50" spans="2:13">
      <c r="B50" t="s">
        <v>672</v>
      </c>
      <c r="C50" t="s">
        <v>673</v>
      </c>
      <c r="D50" t="s">
        <v>651</v>
      </c>
      <c r="E50" t="s">
        <v>674</v>
      </c>
      <c r="F50" t="s">
        <v>653</v>
      </c>
      <c r="G50" t="s">
        <v>116</v>
      </c>
      <c r="H50" s="79">
        <v>659</v>
      </c>
      <c r="I50" s="79">
        <v>17662</v>
      </c>
      <c r="J50" s="79">
        <v>490.52488915200001</v>
      </c>
      <c r="K50" s="79">
        <v>7.0000000000000007E-2</v>
      </c>
      <c r="L50" s="79">
        <v>3.02</v>
      </c>
      <c r="M50" s="79">
        <v>0.93</v>
      </c>
    </row>
    <row r="51" spans="2:13">
      <c r="B51" t="s">
        <v>675</v>
      </c>
      <c r="C51" t="s">
        <v>676</v>
      </c>
      <c r="D51" t="s">
        <v>651</v>
      </c>
      <c r="E51" t="s">
        <v>677</v>
      </c>
      <c r="F51" t="s">
        <v>653</v>
      </c>
      <c r="G51" t="s">
        <v>112</v>
      </c>
      <c r="H51" s="79">
        <v>2510</v>
      </c>
      <c r="I51" s="79">
        <v>11827</v>
      </c>
      <c r="J51" s="79">
        <v>1114.7006635</v>
      </c>
      <c r="K51" s="79">
        <v>0.02</v>
      </c>
      <c r="L51" s="79">
        <v>6.85</v>
      </c>
      <c r="M51" s="79">
        <v>2.12</v>
      </c>
    </row>
    <row r="52" spans="2:13">
      <c r="B52" t="s">
        <v>678</v>
      </c>
      <c r="C52" t="s">
        <v>679</v>
      </c>
      <c r="D52" t="s">
        <v>651</v>
      </c>
      <c r="E52" t="s">
        <v>680</v>
      </c>
      <c r="F52" t="s">
        <v>653</v>
      </c>
      <c r="G52" t="s">
        <v>112</v>
      </c>
      <c r="H52" s="79">
        <v>926</v>
      </c>
      <c r="I52" s="79">
        <v>10290</v>
      </c>
      <c r="J52" s="79">
        <v>357.79667699999999</v>
      </c>
      <c r="K52" s="79">
        <v>0.04</v>
      </c>
      <c r="L52" s="79">
        <v>2.2000000000000002</v>
      </c>
      <c r="M52" s="79">
        <v>0.68</v>
      </c>
    </row>
    <row r="53" spans="2:13">
      <c r="B53" t="s">
        <v>681</v>
      </c>
      <c r="C53" t="s">
        <v>682</v>
      </c>
      <c r="D53" t="s">
        <v>651</v>
      </c>
      <c r="E53" t="s">
        <v>683</v>
      </c>
      <c r="F53" t="s">
        <v>653</v>
      </c>
      <c r="G53" t="s">
        <v>112</v>
      </c>
      <c r="H53" s="79">
        <v>1627</v>
      </c>
      <c r="I53" s="79">
        <v>10550</v>
      </c>
      <c r="J53" s="79">
        <v>644.54011749999995</v>
      </c>
      <c r="K53" s="79">
        <v>0.02</v>
      </c>
      <c r="L53" s="79">
        <v>3.96</v>
      </c>
      <c r="M53" s="79">
        <v>1.23</v>
      </c>
    </row>
    <row r="54" spans="2:13">
      <c r="B54" t="s">
        <v>684</v>
      </c>
      <c r="C54" t="s">
        <v>685</v>
      </c>
      <c r="D54" t="s">
        <v>651</v>
      </c>
      <c r="E54" t="s">
        <v>686</v>
      </c>
      <c r="F54" t="s">
        <v>653</v>
      </c>
      <c r="G54" t="s">
        <v>112</v>
      </c>
      <c r="H54" s="79">
        <v>2249</v>
      </c>
      <c r="I54" s="79">
        <v>3656</v>
      </c>
      <c r="J54" s="79">
        <v>308.74901720000003</v>
      </c>
      <c r="K54" s="79">
        <v>0</v>
      </c>
      <c r="L54" s="79">
        <v>1.9</v>
      </c>
      <c r="M54" s="79">
        <v>0.59</v>
      </c>
    </row>
    <row r="55" spans="2:13">
      <c r="B55" t="s">
        <v>687</v>
      </c>
      <c r="C55" t="s">
        <v>688</v>
      </c>
      <c r="D55" t="s">
        <v>651</v>
      </c>
      <c r="E55" t="s">
        <v>689</v>
      </c>
      <c r="F55" t="s">
        <v>653</v>
      </c>
      <c r="G55" t="s">
        <v>112</v>
      </c>
      <c r="H55" s="79">
        <v>667</v>
      </c>
      <c r="I55" s="79">
        <v>7565.5</v>
      </c>
      <c r="J55" s="79">
        <v>189.48437817499999</v>
      </c>
      <c r="K55" s="79">
        <v>0</v>
      </c>
      <c r="L55" s="79">
        <v>1.17</v>
      </c>
      <c r="M55" s="79">
        <v>0.36</v>
      </c>
    </row>
    <row r="56" spans="2:13">
      <c r="B56" t="s">
        <v>690</v>
      </c>
      <c r="C56" t="s">
        <v>691</v>
      </c>
      <c r="D56" t="s">
        <v>651</v>
      </c>
      <c r="E56" t="s">
        <v>692</v>
      </c>
      <c r="F56" t="s">
        <v>653</v>
      </c>
      <c r="G56" t="s">
        <v>112</v>
      </c>
      <c r="H56" s="79">
        <v>2482</v>
      </c>
      <c r="I56" s="79">
        <v>8064</v>
      </c>
      <c r="J56" s="79">
        <v>751.55754239999999</v>
      </c>
      <c r="K56" s="79">
        <v>0</v>
      </c>
      <c r="L56" s="79">
        <v>4.62</v>
      </c>
      <c r="M56" s="79">
        <v>1.43</v>
      </c>
    </row>
    <row r="57" spans="2:13">
      <c r="B57" s="80" t="s">
        <v>594</v>
      </c>
      <c r="D57" s="16"/>
      <c r="E57" s="16"/>
      <c r="F57" s="16"/>
      <c r="G57" s="16"/>
      <c r="H57" s="81">
        <v>0</v>
      </c>
      <c r="J57" s="81">
        <v>0</v>
      </c>
      <c r="L57" s="81">
        <v>0</v>
      </c>
      <c r="M57" s="81">
        <v>0</v>
      </c>
    </row>
    <row r="58" spans="2:13">
      <c r="B58" t="s">
        <v>207</v>
      </c>
      <c r="C58" t="s">
        <v>207</v>
      </c>
      <c r="D58" s="16"/>
      <c r="E58" s="16"/>
      <c r="F58" t="s">
        <v>207</v>
      </c>
      <c r="G58" t="s">
        <v>207</v>
      </c>
      <c r="H58" s="79">
        <v>0</v>
      </c>
      <c r="I58" s="79">
        <v>0</v>
      </c>
      <c r="J58" s="79">
        <v>0</v>
      </c>
      <c r="K58" s="79">
        <v>0</v>
      </c>
      <c r="L58" s="79">
        <v>0</v>
      </c>
      <c r="M58" s="79">
        <v>0</v>
      </c>
    </row>
    <row r="59" spans="2:13">
      <c r="B59" s="80" t="s">
        <v>647</v>
      </c>
      <c r="D59" s="16"/>
      <c r="E59" s="16"/>
      <c r="F59" s="16"/>
      <c r="G59" s="16"/>
      <c r="H59" s="81">
        <v>0</v>
      </c>
      <c r="J59" s="81">
        <v>0</v>
      </c>
      <c r="L59" s="81">
        <v>0</v>
      </c>
      <c r="M59" s="81">
        <v>0</v>
      </c>
    </row>
    <row r="60" spans="2:13">
      <c r="B60" t="s">
        <v>207</v>
      </c>
      <c r="C60" t="s">
        <v>207</v>
      </c>
      <c r="D60" s="16"/>
      <c r="E60" s="16"/>
      <c r="F60" t="s">
        <v>207</v>
      </c>
      <c r="G60" t="s">
        <v>207</v>
      </c>
      <c r="H60" s="79">
        <v>0</v>
      </c>
      <c r="I60" s="79">
        <v>0</v>
      </c>
      <c r="J60" s="79">
        <v>0</v>
      </c>
      <c r="K60" s="79">
        <v>0</v>
      </c>
      <c r="L60" s="79">
        <v>0</v>
      </c>
      <c r="M60" s="79">
        <v>0</v>
      </c>
    </row>
    <row r="61" spans="2:13">
      <c r="B61" t="s">
        <v>215</v>
      </c>
      <c r="D61" s="16"/>
      <c r="E61" s="16"/>
      <c r="F61" s="16"/>
      <c r="G61" s="16"/>
    </row>
    <row r="62" spans="2:13">
      <c r="D62" s="16"/>
      <c r="E62" s="16"/>
      <c r="F62" s="16"/>
      <c r="G62" s="16"/>
    </row>
    <row r="63" spans="2:13">
      <c r="D63" s="16"/>
      <c r="E63" s="16"/>
      <c r="F63" s="16"/>
      <c r="G63" s="16"/>
    </row>
    <row r="64" spans="2:13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sheetProtection sheet="1" objects="1" scenarios="1"/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1"/>
    </row>
    <row r="7" spans="2:65" ht="26.25" customHeight="1">
      <c r="B7" s="99" t="s">
        <v>99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1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8">
        <v>25934.639999999999</v>
      </c>
      <c r="K11" s="7"/>
      <c r="L11" s="78">
        <v>2666.411229498</v>
      </c>
      <c r="M11" s="7"/>
      <c r="N11" s="78">
        <v>100</v>
      </c>
      <c r="O11" s="78">
        <v>5.08</v>
      </c>
      <c r="P11" s="35"/>
      <c r="BG11" s="16"/>
      <c r="BH11" s="19"/>
      <c r="BI11" s="16"/>
      <c r="BM11" s="16"/>
    </row>
    <row r="12" spans="2:65">
      <c r="B12" s="80" t="s">
        <v>196</v>
      </c>
      <c r="C12" s="16"/>
      <c r="D12" s="16"/>
      <c r="E12" s="16"/>
      <c r="J12" s="81">
        <v>0</v>
      </c>
      <c r="L12" s="81">
        <v>0</v>
      </c>
      <c r="N12" s="81">
        <v>0</v>
      </c>
      <c r="O12" s="81">
        <v>0</v>
      </c>
    </row>
    <row r="13" spans="2:65">
      <c r="B13" s="80" t="s">
        <v>693</v>
      </c>
      <c r="C13" s="16"/>
      <c r="D13" s="16"/>
      <c r="E13" s="16"/>
      <c r="J13" s="81">
        <v>0</v>
      </c>
      <c r="L13" s="81">
        <v>0</v>
      </c>
      <c r="N13" s="81">
        <v>0</v>
      </c>
      <c r="O13" s="81">
        <v>0</v>
      </c>
    </row>
    <row r="14" spans="2:65">
      <c r="B14" t="s">
        <v>207</v>
      </c>
      <c r="C14" t="s">
        <v>207</v>
      </c>
      <c r="D14" s="16"/>
      <c r="E14" s="16"/>
      <c r="F14" t="s">
        <v>207</v>
      </c>
      <c r="G14" t="s">
        <v>207</v>
      </c>
      <c r="I14" t="s">
        <v>207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65">
      <c r="B15" s="80" t="s">
        <v>212</v>
      </c>
      <c r="C15" s="16"/>
      <c r="D15" s="16"/>
      <c r="E15" s="16"/>
      <c r="J15" s="81">
        <v>25934.639999999999</v>
      </c>
      <c r="L15" s="81">
        <v>2666.411229498</v>
      </c>
      <c r="N15" s="81">
        <v>100</v>
      </c>
      <c r="O15" s="81">
        <v>5.08</v>
      </c>
    </row>
    <row r="16" spans="2:65">
      <c r="B16" s="80" t="s">
        <v>694</v>
      </c>
      <c r="C16" s="16"/>
      <c r="D16" s="16"/>
      <c r="E16" s="16"/>
      <c r="J16" s="81">
        <v>25934.639999999999</v>
      </c>
      <c r="L16" s="81">
        <v>2666.411229498</v>
      </c>
      <c r="N16" s="81">
        <v>100</v>
      </c>
      <c r="O16" s="81">
        <v>5.08</v>
      </c>
    </row>
    <row r="17" spans="2:15">
      <c r="B17" t="s">
        <v>695</v>
      </c>
      <c r="C17" t="s">
        <v>696</v>
      </c>
      <c r="D17" t="s">
        <v>129</v>
      </c>
      <c r="E17" t="s">
        <v>697</v>
      </c>
      <c r="F17" t="s">
        <v>698</v>
      </c>
      <c r="G17" t="s">
        <v>699</v>
      </c>
      <c r="H17" t="s">
        <v>157</v>
      </c>
      <c r="I17" t="s">
        <v>112</v>
      </c>
      <c r="J17" s="79">
        <v>21729.4</v>
      </c>
      <c r="K17" s="79">
        <v>1178</v>
      </c>
      <c r="L17" s="79">
        <v>961.17610665999996</v>
      </c>
      <c r="M17" s="79">
        <v>0</v>
      </c>
      <c r="N17" s="79">
        <v>36.049999999999997</v>
      </c>
      <c r="O17" s="79">
        <v>1.83</v>
      </c>
    </row>
    <row r="18" spans="2:15">
      <c r="B18" t="s">
        <v>700</v>
      </c>
      <c r="C18" t="s">
        <v>701</v>
      </c>
      <c r="D18" t="s">
        <v>129</v>
      </c>
      <c r="E18" t="s">
        <v>702</v>
      </c>
      <c r="F18" t="s">
        <v>653</v>
      </c>
      <c r="G18" t="s">
        <v>207</v>
      </c>
      <c r="H18" t="s">
        <v>703</v>
      </c>
      <c r="I18" t="s">
        <v>112</v>
      </c>
      <c r="J18" s="79">
        <v>4205.24</v>
      </c>
      <c r="K18" s="79">
        <v>10799</v>
      </c>
      <c r="L18" s="79">
        <v>1705.2351228380001</v>
      </c>
      <c r="M18" s="79">
        <v>0.15</v>
      </c>
      <c r="N18" s="79">
        <v>63.95</v>
      </c>
      <c r="O18" s="79">
        <v>3.25</v>
      </c>
    </row>
    <row r="19" spans="2:15">
      <c r="B19" t="s">
        <v>215</v>
      </c>
      <c r="C19" s="16"/>
      <c r="D19" s="16"/>
      <c r="E19" s="16"/>
    </row>
    <row r="20" spans="2:15">
      <c r="C20" s="16"/>
      <c r="D20" s="16"/>
      <c r="E20" s="16"/>
    </row>
    <row r="21" spans="2:15"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sheetProtection sheet="1" objects="1" scenarios="1"/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77" t="s">
        <v>193</v>
      </c>
      <c r="C5" t="s">
        <v>194</v>
      </c>
    </row>
    <row r="6" spans="2:60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1"/>
    </row>
    <row r="7" spans="2:60" ht="26.25" customHeight="1">
      <c r="B7" s="99" t="s">
        <v>101</v>
      </c>
      <c r="C7" s="100"/>
      <c r="D7" s="100"/>
      <c r="E7" s="100"/>
      <c r="F7" s="100"/>
      <c r="G7" s="100"/>
      <c r="H7" s="100"/>
      <c r="I7" s="100"/>
      <c r="J7" s="100"/>
      <c r="K7" s="100"/>
      <c r="L7" s="101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8">
        <v>0</v>
      </c>
      <c r="H11" s="7"/>
      <c r="I11" s="78">
        <v>0</v>
      </c>
      <c r="J11" s="25"/>
      <c r="K11" s="78">
        <v>0</v>
      </c>
      <c r="L11" s="78">
        <v>0</v>
      </c>
      <c r="BC11" s="16"/>
      <c r="BD11" s="19"/>
      <c r="BE11" s="16"/>
      <c r="BG11" s="16"/>
    </row>
    <row r="12" spans="2:60">
      <c r="B12" s="80" t="s">
        <v>196</v>
      </c>
      <c r="D12" s="16"/>
      <c r="E12" s="16"/>
      <c r="G12" s="81">
        <v>0</v>
      </c>
      <c r="I12" s="81">
        <v>0</v>
      </c>
      <c r="K12" s="81">
        <v>0</v>
      </c>
      <c r="L12" s="81">
        <v>0</v>
      </c>
    </row>
    <row r="13" spans="2:60">
      <c r="B13" s="80" t="s">
        <v>704</v>
      </c>
      <c r="D13" s="16"/>
      <c r="E13" s="16"/>
      <c r="G13" s="81">
        <v>0</v>
      </c>
      <c r="I13" s="81">
        <v>0</v>
      </c>
      <c r="K13" s="81">
        <v>0</v>
      </c>
      <c r="L13" s="81">
        <v>0</v>
      </c>
    </row>
    <row r="14" spans="2:60">
      <c r="B14" t="s">
        <v>207</v>
      </c>
      <c r="C14" t="s">
        <v>207</v>
      </c>
      <c r="D14" s="16"/>
      <c r="E14" t="s">
        <v>207</v>
      </c>
      <c r="F14" t="s">
        <v>207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60">
      <c r="B15" s="80" t="s">
        <v>212</v>
      </c>
      <c r="D15" s="16"/>
      <c r="E15" s="16"/>
      <c r="G15" s="81">
        <v>0</v>
      </c>
      <c r="I15" s="81">
        <v>0</v>
      </c>
      <c r="K15" s="81">
        <v>0</v>
      </c>
      <c r="L15" s="81">
        <v>0</v>
      </c>
    </row>
    <row r="16" spans="2:60">
      <c r="B16" s="80" t="s">
        <v>705</v>
      </c>
      <c r="D16" s="16"/>
      <c r="E16" s="16"/>
      <c r="G16" s="81">
        <v>0</v>
      </c>
      <c r="I16" s="81">
        <v>0</v>
      </c>
      <c r="K16" s="81">
        <v>0</v>
      </c>
      <c r="L16" s="81">
        <v>0</v>
      </c>
    </row>
    <row r="17" spans="2:12">
      <c r="B17" t="s">
        <v>207</v>
      </c>
      <c r="C17" t="s">
        <v>207</v>
      </c>
      <c r="D17" s="16"/>
      <c r="E17" t="s">
        <v>207</v>
      </c>
      <c r="F17" t="s">
        <v>207</v>
      </c>
      <c r="G17" s="79">
        <v>0</v>
      </c>
      <c r="H17" s="79">
        <v>0</v>
      </c>
      <c r="I17" s="79">
        <v>0</v>
      </c>
      <c r="J17" s="79">
        <v>0</v>
      </c>
      <c r="K17" s="79">
        <v>0</v>
      </c>
      <c r="L17" s="79">
        <v>0</v>
      </c>
    </row>
    <row r="18" spans="2:12">
      <c r="B18" t="s">
        <v>215</v>
      </c>
      <c r="D18" s="16"/>
      <c r="E18" s="16"/>
    </row>
    <row r="19" spans="2:12"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summary xmlns="bfcfe556-96ce-4d01-8fd6-8e85e8b36402" xsi:nil="true"/>
    <product xmlns="bfcfe556-96ce-4d01-8fd6-8e85e8b36402">Yozma</product>
    <_x05ea__x05d0__x05e8__x05d9__x05da_ xmlns="556d651a-f128-4b84-9e10-e5d878421e87">2016-12-08T06:44:47+00:00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8BEB21DA-1348-4DA8-916E-EEB242746683}"/>
</file>

<file path=customXml/itemProps2.xml><?xml version="1.0" encoding="utf-8"?>
<ds:datastoreItem xmlns:ds="http://schemas.openxmlformats.org/officeDocument/2006/customXml" ds:itemID="{C5FFD393-DFCE-4D0C-A927-010C06362A4B}"/>
</file>

<file path=customXml/itemProps3.xml><?xml version="1.0" encoding="utf-8"?>
<ds:datastoreItem xmlns:ds="http://schemas.openxmlformats.org/officeDocument/2006/customXml" ds:itemID="{745FF39D-48BE-491A-AB88-6775DBFCC7B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Yuli</dc:creator>
  <cp:lastModifiedBy>אופיר שנקר</cp:lastModifiedBy>
  <dcterms:created xsi:type="dcterms:W3CDTF">2015-11-10T09:34:27Z</dcterms:created>
  <dcterms:modified xsi:type="dcterms:W3CDTF">2016-12-07T14:36:00Z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emplateUrl">
    <vt:lpwstr/>
  </property>
  <property fmtid="{D5CDD505-2E9C-101B-9397-08002B2CF9AE}" pid="3" name="xd_Signature">
    <vt:bool>false</vt:bool>
  </property>
  <property fmtid="{D5CDD505-2E9C-101B-9397-08002B2CF9AE}" pid="4" name="xd_ProgID">
    <vt:lpwstr/>
  </property>
  <property fmtid="{D5CDD505-2E9C-101B-9397-08002B2CF9AE}" pid="5" name="_SourceUrl">
    <vt:lpwstr/>
  </property>
  <property fmtid="{D5CDD505-2E9C-101B-9397-08002B2CF9AE}" pid="6" name="_SharedFileIndex">
    <vt:lpwstr/>
  </property>
</Properties>
</file>