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קונצרני'!$N$10:$N$294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הלוואות!$B$6:$O$46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8">
    <s v="Migdal Hashkaot Neches Boded"/>
    <s v="{[Time].[Hie Time].[Yom].&amp;[20160930]}"/>
    <s v="{[Medida].[Medida].&amp;[2]}"/>
    <s v="{[Keren].[Keren].[All]}"/>
    <s v="{[Cheshbon KM].[Hie Peilut].[Peilut 4].&amp;[Kod_Peilut_L4_231]&amp;[Kod_Peilut_L3_35]&amp;[Kod_Peilut_L2_159]&amp;[Kod_Peilut_L1_182]}"/>
    <s v="{[Salim Maslulim].[Salim Maslulim].&amp;[2]}"/>
    <s v="{[Makor Mezuman].[Makor Mezuman].&amp;[45]}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57">
    <mdx n="0" f="s">
      <ms ns="1" c="0"/>
    </mdx>
    <mdx n="0" f="v">
      <t c="8" si="8">
        <n x="1" s="1"/>
        <n x="2" s="1"/>
        <n x="3" s="1"/>
        <n x="4" s="1"/>
        <n x="5" s="1"/>
        <n x="6" s="1"/>
        <n x="10"/>
        <n x="7"/>
      </t>
    </mdx>
    <mdx n="0" f="v">
      <t c="8" fi="14">
        <n x="1" s="1"/>
        <n x="2" s="1"/>
        <n x="3" s="1"/>
        <n x="4" s="1"/>
        <n x="5" s="1"/>
        <n x="6" s="1"/>
        <n x="10"/>
        <n x="9"/>
      </t>
    </mdx>
    <mdx n="0" f="v">
      <t c="8" si="8">
        <n x="1" s="1"/>
        <n x="2" s="1"/>
        <n x="3" s="1"/>
        <n x="4" s="1"/>
        <n x="5" s="1"/>
        <n x="6" s="1"/>
        <n x="11"/>
        <n x="7"/>
      </t>
    </mdx>
    <mdx n="0" f="v">
      <t c="8" fi="14">
        <n x="1" s="1"/>
        <n x="2" s="1"/>
        <n x="3" s="1"/>
        <n x="4" s="1"/>
        <n x="5" s="1"/>
        <n x="6" s="1"/>
        <n x="11"/>
        <n x="9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9"/>
      </t>
    </mdx>
    <mdx n="0" f="v">
      <t c="8" si="8">
        <n x="1" s="1"/>
        <n x="2" s="1"/>
        <n x="3" s="1"/>
        <n x="4" s="1"/>
        <n x="5" s="1"/>
        <n x="6" s="1"/>
        <n x="13"/>
        <n x="7"/>
      </t>
    </mdx>
    <mdx n="0" f="v">
      <t c="8" fi="14">
        <n x="1" s="1"/>
        <n x="2" s="1"/>
        <n x="3" s="1"/>
        <n x="4" s="1"/>
        <n x="5" s="1"/>
        <n x="6" s="1"/>
        <n x="13"/>
        <n x="9"/>
      </t>
    </mdx>
    <mdx n="0" f="v">
      <t c="8" si="8">
        <n x="1" s="1"/>
        <n x="2" s="1"/>
        <n x="3" s="1"/>
        <n x="4" s="1"/>
        <n x="5" s="1"/>
        <n x="6" s="1"/>
        <n x="14"/>
        <n x="7"/>
      </t>
    </mdx>
    <mdx n="0" f="v">
      <t c="8" fi="14">
        <n x="1" s="1"/>
        <n x="2" s="1"/>
        <n x="3" s="1"/>
        <n x="4" s="1"/>
        <n x="5" s="1"/>
        <n x="6" s="1"/>
        <n x="14"/>
        <n x="9"/>
      </t>
    </mdx>
    <mdx n="0" f="v">
      <t c="8" si="8">
        <n x="1" s="1"/>
        <n x="2" s="1"/>
        <n x="3" s="1"/>
        <n x="4" s="1"/>
        <n x="5" s="1"/>
        <n x="6" s="1"/>
        <n x="15"/>
        <n x="7"/>
      </t>
    </mdx>
    <mdx n="0" f="v">
      <t c="8" fi="14">
        <n x="1" s="1"/>
        <n x="2" s="1"/>
        <n x="3" s="1"/>
        <n x="4" s="1"/>
        <n x="5" s="1"/>
        <n x="6" s="1"/>
        <n x="15"/>
        <n x="9"/>
      </t>
    </mdx>
    <mdx n="0" f="v">
      <t c="8" si="8">
        <n x="1" s="1"/>
        <n x="2" s="1"/>
        <n x="3" s="1"/>
        <n x="4" s="1"/>
        <n x="5" s="1"/>
        <n x="6" s="1"/>
        <n x="16"/>
        <n x="7"/>
      </t>
    </mdx>
    <mdx n="0" f="v">
      <t c="8" fi="14">
        <n x="1" s="1"/>
        <n x="2" s="1"/>
        <n x="3" s="1"/>
        <n x="4" s="1"/>
        <n x="5" s="1"/>
        <n x="6" s="1"/>
        <n x="16"/>
        <n x="9"/>
      </t>
    </mdx>
    <mdx n="0" f="v">
      <t c="8" si="8">
        <n x="1" s="1"/>
        <n x="2" s="1"/>
        <n x="3" s="1"/>
        <n x="4" s="1"/>
        <n x="5" s="1"/>
        <n x="6" s="1"/>
        <n x="17"/>
        <n x="7"/>
      </t>
    </mdx>
    <mdx n="0" f="v">
      <t c="8" fi="14">
        <n x="1" s="1"/>
        <n x="2" s="1"/>
        <n x="3" s="1"/>
        <n x="4" s="1"/>
        <n x="5" s="1"/>
        <n x="6" s="1"/>
        <n x="17"/>
        <n x="9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9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9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9"/>
      </t>
    </mdx>
    <mdx n="0" f="v">
      <t c="8" si="8">
        <n x="1" s="1"/>
        <n x="2" s="1"/>
        <n x="3" s="1"/>
        <n x="4" s="1"/>
        <n x="5" s="1"/>
        <n x="6" s="1"/>
        <n x="21"/>
        <n x="7"/>
      </t>
    </mdx>
    <mdx n="0" f="v">
      <t c="8" fi="14">
        <n x="1" s="1"/>
        <n x="2" s="1"/>
        <n x="3" s="1"/>
        <n x="4" s="1"/>
        <n x="5" s="1"/>
        <n x="6" s="1"/>
        <n x="21"/>
        <n x="9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9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9"/>
      </t>
    </mdx>
    <mdx n="0" f="v">
      <t c="8" si="8">
        <n x="1" s="1"/>
        <n x="2" s="1"/>
        <n x="3" s="1"/>
        <n x="4" s="1"/>
        <n x="5" s="1"/>
        <n x="6" s="1"/>
        <n x="24"/>
        <n x="7"/>
      </t>
    </mdx>
    <mdx n="0" f="v">
      <t c="8" fi="14">
        <n x="1" s="1"/>
        <n x="2" s="1"/>
        <n x="3" s="1"/>
        <n x="4" s="1"/>
        <n x="5" s="1"/>
        <n x="6" s="1"/>
        <n x="24"/>
        <n x="9"/>
      </t>
    </mdx>
    <mdx n="0" f="v">
      <t c="8" si="8">
        <n x="1" s="1"/>
        <n x="2" s="1"/>
        <n x="3" s="1"/>
        <n x="4" s="1"/>
        <n x="5" s="1"/>
        <n x="6" s="1"/>
        <n x="25"/>
        <n x="7"/>
      </t>
    </mdx>
    <mdx n="0" f="v">
      <t c="8" fi="14">
        <n x="1" s="1"/>
        <n x="2" s="1"/>
        <n x="3" s="1"/>
        <n x="4" s="1"/>
        <n x="5" s="1"/>
        <n x="6" s="1"/>
        <n x="25"/>
        <n x="9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9"/>
      </t>
    </mdx>
    <mdx n="0" f="v">
      <t c="8" si="8">
        <n x="1" s="1"/>
        <n x="2" s="1"/>
        <n x="3" s="1"/>
        <n x="4" s="1"/>
        <n x="5" s="1"/>
        <n x="6" s="1"/>
        <n x="27"/>
        <n x="7"/>
      </t>
    </mdx>
    <mdx n="0" f="v">
      <t c="8" fi="14">
        <n x="1" s="1"/>
        <n x="2" s="1"/>
        <n x="3" s="1"/>
        <n x="4" s="1"/>
        <n x="5" s="1"/>
        <n x="6" s="1"/>
        <n x="27"/>
        <n x="9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9"/>
      </t>
    </mdx>
    <mdx n="0" f="v">
      <t c="8" si="8">
        <n x="1" s="1"/>
        <n x="2" s="1"/>
        <n x="3" s="1"/>
        <n x="4" s="1"/>
        <n x="5" s="1"/>
        <n x="6" s="1"/>
        <n x="29"/>
        <n x="7"/>
      </t>
    </mdx>
    <mdx n="0" f="v">
      <t c="8" fi="14">
        <n x="1" s="1"/>
        <n x="2" s="1"/>
        <n x="3" s="1"/>
        <n x="4" s="1"/>
        <n x="5" s="1"/>
        <n x="6" s="1"/>
        <n x="29"/>
        <n x="9"/>
      </t>
    </mdx>
    <mdx n="0" f="v">
      <t c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0"/>
        <n x="9"/>
      </t>
    </mdx>
    <mdx n="0" f="v">
      <t c="8">
        <n x="1" s="1"/>
        <n x="2" s="1"/>
        <n x="3" s="1"/>
        <n x="4" s="1"/>
        <n x="5" s="1"/>
        <n x="6" s="1"/>
        <n x="31"/>
        <n x="7"/>
      </t>
    </mdx>
    <mdx n="0" f="v">
      <t c="8">
        <n x="1" s="1"/>
        <n x="2" s="1"/>
        <n x="3" s="1"/>
        <n x="4" s="1"/>
        <n x="5" s="1"/>
        <n x="6" s="1"/>
        <n x="31"/>
        <n x="9"/>
      </t>
    </mdx>
    <mdx n="0" f="v">
      <t c="8">
        <n x="1" s="1"/>
        <n x="2" s="1"/>
        <n x="3" s="1"/>
        <n x="4" s="1"/>
        <n x="5" s="1"/>
        <n x="6" s="1"/>
        <n x="32"/>
        <n x="7"/>
      </t>
    </mdx>
    <mdx n="0" f="v">
      <t c="8">
        <n x="1" s="1"/>
        <n x="2" s="1"/>
        <n x="3" s="1"/>
        <n x="4" s="1"/>
        <n x="5" s="1"/>
        <n x="6" s="1"/>
        <n x="32"/>
        <n x="9"/>
      </t>
    </mdx>
    <mdx n="0" f="v">
      <t c="8">
        <n x="1" s="1"/>
        <n x="2" s="1"/>
        <n x="3" s="1"/>
        <n x="4" s="1"/>
        <n x="5" s="1"/>
        <n x="6" s="1"/>
        <n x="33"/>
        <n x="7"/>
      </t>
    </mdx>
    <mdx n="0" f="v">
      <t c="8">
        <n x="1" s="1"/>
        <n x="2" s="1"/>
        <n x="3" s="1"/>
        <n x="4" s="1"/>
        <n x="5" s="1"/>
        <n x="6" s="1"/>
        <n x="33"/>
        <n x="9"/>
      </t>
    </mdx>
    <mdx n="0" f="v">
      <t c="8">
        <n x="1" s="1"/>
        <n x="2" s="1"/>
        <n x="3" s="1"/>
        <n x="4" s="1"/>
        <n x="5" s="1"/>
        <n x="6" s="1"/>
        <n x="34"/>
        <n x="7"/>
      </t>
    </mdx>
    <mdx n="0" f="v">
      <t c="8">
        <n x="1" s="1"/>
        <n x="2" s="1"/>
        <n x="3" s="1"/>
        <n x="4" s="1"/>
        <n x="5" s="1"/>
        <n x="6" s="1"/>
        <n x="34"/>
        <n x="9"/>
      </t>
    </mdx>
    <mdx n="0" f="v">
      <t c="8">
        <n x="1" s="1"/>
        <n x="2" s="1"/>
        <n x="3" s="1"/>
        <n x="4" s="1"/>
        <n x="5" s="1"/>
        <n x="6" s="1"/>
        <n x="35"/>
        <n x="7"/>
      </t>
    </mdx>
    <mdx n="0" f="v">
      <t c="8">
        <n x="1" s="1"/>
        <n x="2" s="1"/>
        <n x="3" s="1"/>
        <n x="4" s="1"/>
        <n x="5" s="1"/>
        <n x="6" s="1"/>
        <n x="35"/>
        <n x="9"/>
      </t>
    </mdx>
    <mdx n="0" f="v">
      <t c="8">
        <n x="1" s="1"/>
        <n x="2" s="1"/>
        <n x="3" s="1"/>
        <n x="4" s="1"/>
        <n x="5" s="1"/>
        <n x="6" s="1"/>
        <n x="36"/>
        <n x="7"/>
      </t>
    </mdx>
    <mdx n="0" f="v">
      <t c="8">
        <n x="1" s="1"/>
        <n x="2" s="1"/>
        <n x="3" s="1"/>
        <n x="4" s="1"/>
        <n x="5" s="1"/>
        <n x="6" s="1"/>
        <n x="36"/>
        <n x="9"/>
      </t>
    </mdx>
    <mdx n="0" f="v">
      <t c="8" si="8">
        <n x="1" s="1"/>
        <n x="2" s="1"/>
        <n x="3" s="1"/>
        <n x="4" s="1"/>
        <n x="5" s="1"/>
        <n x="6" s="1"/>
        <n x="37"/>
        <n x="7"/>
      </t>
    </mdx>
    <mdx n="0" f="v">
      <t c="8" fi="14">
        <n x="1" s="1"/>
        <n x="2" s="1"/>
        <n x="3" s="1"/>
        <n x="4" s="1"/>
        <n x="5" s="1"/>
        <n x="6" s="1"/>
        <n x="37"/>
        <n x="9"/>
      </t>
    </mdx>
  </mdxMetadata>
  <valueMetadata count="5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</valueMetadata>
</metadata>
</file>

<file path=xl/sharedStrings.xml><?xml version="1.0" encoding="utf-8"?>
<sst xmlns="http://schemas.openxmlformats.org/spreadsheetml/2006/main" count="6254" uniqueCount="1720">
  <si>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</si>
  <si>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</si>
  <si>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</si>
  <si>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</si>
  <si>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</si>
  <si>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</si>
  <si>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</si>
  <si>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</si>
  <si>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</si>
  <si>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</si>
  <si>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</si>
  <si>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</si>
  <si>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</si>
  <si>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</si>
  <si>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</si>
  <si>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</si>
  <si>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</si>
  <si>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</si>
  <si>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</si>
  <si>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</si>
  <si>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</si>
  <si>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</si>
  <si>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</si>
  <si>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</si>
  <si>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</si>
  <si>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</si>
  <si>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</si>
  <si>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</si>
  <si>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</si>
  <si>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</si>
  <si>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</si>
  <si>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</si>
  <si>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</si>
  <si>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</si>
  <si>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</si>
  <si>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</si>
  <si>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</si>
  <si>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</si>
  <si>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</si>
  <si>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</si>
  <si>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</si>
  <si>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₪ / מט"ח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</si>
  <si>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</si>
  <si>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</si>
  <si>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</si>
  <si>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</si>
  <si>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</si>
  <si>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</si>
  <si>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</si>
  <si>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</si>
  <si>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</si>
  <si>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</si>
  <si>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</si>
  <si>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* בעל ענין/צד קשור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</si>
  <si>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</si>
  <si>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</si>
  <si>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</si>
  <si>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</si>
  <si>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</si>
  <si>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</si>
  <si>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</si>
  <si>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</si>
  <si>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</si>
  <si>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</si>
  <si>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</si>
  <si>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</si>
  <si>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</si>
  <si>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</si>
  <si>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</si>
  <si>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</si>
  <si>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אגורות</t>
  </si>
  <si>
    <t>סה"כ אג"ח של ממשלת ישראל שהונפקו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</si>
  <si>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</si>
  <si>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</si>
  <si>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</si>
  <si>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</si>
  <si>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</si>
  <si>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</si>
  <si>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</si>
  <si>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</si>
  <si>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</si>
  <si>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</si>
  <si>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</si>
  <si>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</si>
  <si>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</si>
  <si>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</si>
  <si>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</si>
  <si>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</si>
  <si>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</si>
  <si>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</si>
  <si>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</si>
  <si>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</si>
  <si>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</si>
  <si>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</si>
  <si>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</si>
  <si>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</si>
  <si>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</si>
  <si>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</si>
  <si>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</si>
  <si>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</si>
  <si>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</si>
  <si>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</si>
  <si>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</si>
  <si>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</si>
  <si>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</si>
  <si>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</si>
  <si>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</si>
  <si>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</si>
  <si>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</si>
  <si>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</si>
  <si>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</si>
  <si>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</si>
  <si>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</si>
  <si>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</si>
  <si>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</si>
  <si>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</si>
  <si>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</si>
  <si>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</si>
  <si>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</si>
  <si>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</si>
  <si>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</si>
  <si>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</si>
  <si>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</si>
  <si>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</si>
  <si>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</si>
  <si>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</si>
  <si>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</si>
  <si>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</si>
  <si>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</si>
  <si>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</si>
  <si>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</si>
  <si>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</si>
  <si>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</si>
  <si>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</si>
  <si>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</si>
  <si>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</si>
  <si>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</si>
  <si>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</si>
  <si>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</si>
  <si>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</si>
  <si>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</si>
  <si>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</si>
  <si>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</si>
  <si>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</si>
  <si>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</si>
  <si>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</si>
  <si>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</si>
  <si>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</si>
  <si>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</si>
  <si>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</si>
  <si>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</si>
  <si>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</si>
  <si>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</si>
  <si>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</si>
  <si>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</si>
  <si>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</si>
  <si>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</si>
  <si>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</si>
  <si>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</si>
  <si>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</si>
  <si>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</si>
  <si>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</si>
  <si>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</si>
  <si>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</si>
  <si>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</si>
  <si>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</si>
  <si>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</si>
  <si>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</si>
  <si>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</si>
  <si>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</si>
  <si>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</si>
  <si>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</si>
  <si>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</si>
  <si>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</si>
  <si>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</si>
  <si>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</si>
  <si>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</si>
  <si>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</si>
  <si>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</si>
  <si>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</si>
  <si>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</si>
  <si>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</si>
  <si>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</si>
  <si>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</si>
  <si>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</si>
  <si>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</si>
  <si>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</si>
  <si>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</si>
  <si>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</si>
  <si>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</si>
  <si>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</si>
  <si>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</si>
  <si>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</si>
  <si>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</si>
  <si>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</si>
  <si>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</si>
  <si>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</si>
  <si>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</si>
  <si>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</si>
  <si>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</si>
  <si>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</si>
  <si>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</si>
  <si>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</si>
  <si>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</si>
  <si>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</si>
  <si>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</si>
  <si>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</si>
  <si>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</si>
  <si>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</si>
  <si>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</si>
  <si>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</si>
  <si>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</si>
  <si>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</si>
  <si>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</si>
  <si>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</si>
  <si>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</si>
  <si>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</si>
  <si>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</si>
  <si>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</si>
  <si>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</si>
  <si>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</si>
  <si>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</si>
  <si>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</si>
  <si>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</si>
  <si>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</si>
  <si>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</si>
  <si>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</si>
  <si>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</si>
  <si>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</si>
  <si>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</si>
  <si>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</si>
  <si>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</si>
  <si>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</si>
  <si>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</si>
  <si>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</si>
  <si>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</si>
  <si>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</si>
  <si>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</si>
  <si>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</si>
  <si>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</si>
  <si>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</si>
  <si>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</si>
  <si>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</si>
  <si>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</si>
  <si>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מט"ח/ מט"ח</t>
  </si>
  <si>
    <t>סה"כ בחו"ל:</t>
  </si>
  <si>
    <t>סה"כ בישראל:</t>
  </si>
  <si>
    <t>מספר הנייר</t>
  </si>
  <si>
    <t>30/09/2016</t>
  </si>
  <si>
    <t>מגדל חברה לביטוח</t>
  </si>
  <si>
    <t>מסלול אג"ח עד 10% מניות</t>
  </si>
  <si>
    <t>5903 גליל</t>
  </si>
  <si>
    <t>9590332</t>
  </si>
  <si>
    <t>RF</t>
  </si>
  <si>
    <t>5904 גליל</t>
  </si>
  <si>
    <t>9590431</t>
  </si>
  <si>
    <t>ממצמ 1016</t>
  </si>
  <si>
    <t>1130483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</si>
  <si>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</si>
  <si>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</si>
  <si>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</si>
  <si>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</si>
  <si>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</si>
  <si>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</si>
  <si>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</si>
  <si>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</si>
  <si>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</si>
  <si>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</si>
  <si>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</si>
  <si>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</si>
  <si>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</si>
  <si>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</si>
  <si>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</si>
  <si>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</si>
  <si>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1016</t>
  </si>
  <si>
    <t>8161010</t>
  </si>
  <si>
    <t>מקמ 117</t>
  </si>
  <si>
    <t>8170110</t>
  </si>
  <si>
    <t>מקמ 1216</t>
  </si>
  <si>
    <t>8161218</t>
  </si>
  <si>
    <t>מקמ 817</t>
  </si>
  <si>
    <t>8170813</t>
  </si>
  <si>
    <t>מקמ 917</t>
  </si>
  <si>
    <t>8170912</t>
  </si>
  <si>
    <t>ממשל משתנה 0817</t>
  </si>
  <si>
    <t>1106970</t>
  </si>
  <si>
    <t>ממשלתי משתנה 0520  גילון</t>
  </si>
  <si>
    <t>1116193</t>
  </si>
  <si>
    <t>ממשל שקל  0217</t>
  </si>
  <si>
    <t>1101575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</si>
  <si>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</si>
  <si>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</si>
  <si>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</si>
  <si>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</si>
  <si>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</si>
  <si>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</si>
  <si>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</si>
  <si>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</si>
  <si>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1017</t>
  </si>
  <si>
    <t>1132786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</si>
  <si>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</si>
  <si>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</si>
  <si>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</si>
  <si>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</si>
  <si>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</si>
  <si>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</si>
  <si>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</si>
  <si>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</si>
  <si>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825</t>
  </si>
  <si>
    <t>1135557</t>
  </si>
  <si>
    <t>ממשק0120</t>
  </si>
  <si>
    <t>1115773</t>
  </si>
  <si>
    <t>ממשק0142</t>
  </si>
  <si>
    <t>1125400</t>
  </si>
  <si>
    <t>ISRAEL 2.875 03/26</t>
  </si>
  <si>
    <t>US46513CXR23</t>
  </si>
  <si>
    <t>A</t>
  </si>
  <si>
    <t>FITCH</t>
  </si>
  <si>
    <t>לאומי אגח 177</t>
  </si>
  <si>
    <t>6040315</t>
  </si>
  <si>
    <t>מגמה</t>
  </si>
  <si>
    <t>520018078</t>
  </si>
  <si>
    <t>בנקים</t>
  </si>
  <si>
    <t>AAA</t>
  </si>
  <si>
    <t>מזרחי 43</t>
  </si>
  <si>
    <t>2310191</t>
  </si>
  <si>
    <t>520000522</t>
  </si>
  <si>
    <t>מזרחי הנפקות 44</t>
  </si>
  <si>
    <t>2310209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</si>
  <si>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</si>
  <si>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</si>
  <si>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</si>
  <si>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</si>
  <si>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</si>
  <si>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</si>
  <si>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34</t>
  </si>
  <si>
    <t>1940576</t>
  </si>
  <si>
    <t>520000118</t>
  </si>
  <si>
    <t>פועלים הנפקות סדרה 33</t>
  </si>
  <si>
    <t>1940568</t>
  </si>
  <si>
    <t>פעלה.ק31</t>
  </si>
  <si>
    <t>1940527</t>
  </si>
  <si>
    <t>פעלה.ק32</t>
  </si>
  <si>
    <t>1940535</t>
  </si>
  <si>
    <t>הבינלאומי סדרה ט</t>
  </si>
  <si>
    <t>1135177</t>
  </si>
  <si>
    <t>513141879</t>
  </si>
  <si>
    <t>AA+</t>
  </si>
  <si>
    <t>טפחות הנפקות אגח 27</t>
  </si>
  <si>
    <t>2310035</t>
  </si>
  <si>
    <t>כתב התח נדחה פועלים סד י</t>
  </si>
  <si>
    <t>1940402</t>
  </si>
  <si>
    <t>לאומי מימון הת יב</t>
  </si>
  <si>
    <t>6040273</t>
  </si>
  <si>
    <t>לאומי מימון הת יד</t>
  </si>
  <si>
    <t>6040299</t>
  </si>
  <si>
    <t>לאומי מימון התח ח</t>
  </si>
  <si>
    <t>6040232</t>
  </si>
  <si>
    <t>מזרחי אגח הנפקות 30</t>
  </si>
  <si>
    <t>2310068</t>
  </si>
  <si>
    <t>מזרחי טפחות הנפקות הת 31</t>
  </si>
  <si>
    <t>2310076</t>
  </si>
  <si>
    <t>עזריאלי אגח ב*</t>
  </si>
  <si>
    <t>1134436</t>
  </si>
  <si>
    <t>510960719</t>
  </si>
  <si>
    <t>נדלן ובינוי</t>
  </si>
  <si>
    <t>עזריאלי אגח ג*</t>
  </si>
  <si>
    <t>1136324</t>
  </si>
  <si>
    <t>עזריאלי אגח ד*</t>
  </si>
  <si>
    <t>1138650</t>
  </si>
  <si>
    <t>פועלים 14</t>
  </si>
  <si>
    <t>1940501</t>
  </si>
  <si>
    <t>פועלים הנפקות ט</t>
  </si>
  <si>
    <t>1940386</t>
  </si>
  <si>
    <t>אירפורט אגח ד</t>
  </si>
  <si>
    <t>1130426</t>
  </si>
  <si>
    <t>511659401</t>
  </si>
  <si>
    <t>AA</t>
  </si>
  <si>
    <t>אירפורט אגח ה</t>
  </si>
  <si>
    <t>1133487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</si>
  <si>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</si>
  <si>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</si>
  <si>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</si>
  <si>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</si>
  <si>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</si>
  <si>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</si>
  <si>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אגח ה</t>
  </si>
  <si>
    <t>1105576</t>
  </si>
  <si>
    <t>בינל הנפק ב</t>
  </si>
  <si>
    <t>1091164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</si>
  <si>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</si>
  <si>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</si>
  <si>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</si>
  <si>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</si>
  <si>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</si>
  <si>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</si>
  <si>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</si>
  <si>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</si>
  <si>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</si>
  <si>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</si>
  <si>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</si>
  <si>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</si>
  <si>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</si>
  <si>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</si>
  <si>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</si>
  <si>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</si>
  <si>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שרותים</t>
  </si>
  <si>
    <t>למן.ק300</t>
  </si>
  <si>
    <t>6040257</t>
  </si>
  <si>
    <t>נצבא אג 6</t>
  </si>
  <si>
    <t>1128032</t>
  </si>
  <si>
    <t>520043159</t>
  </si>
  <si>
    <t>נצבא ה</t>
  </si>
  <si>
    <t>1120468</t>
  </si>
  <si>
    <t>פועלים שטר הון  סדרה 1</t>
  </si>
  <si>
    <t>1940444</t>
  </si>
  <si>
    <t>פניקס הון הת א</t>
  </si>
  <si>
    <t>1115104</t>
  </si>
  <si>
    <t>520017450</t>
  </si>
  <si>
    <t>אדמה לשעבר מכתשים אגן ב</t>
  </si>
  <si>
    <t>1110915</t>
  </si>
  <si>
    <t>520043605</t>
  </si>
  <si>
    <t>כימיה גומי ופלסטיק</t>
  </si>
  <si>
    <t>AA-</t>
  </si>
  <si>
    <t>אמות אגח א</t>
  </si>
  <si>
    <t>1097385</t>
  </si>
  <si>
    <t>520026683</t>
  </si>
  <si>
    <t>אמות אגח ב</t>
  </si>
  <si>
    <t>1126630</t>
  </si>
  <si>
    <t>אמות ק. 3</t>
  </si>
  <si>
    <t>1117357</t>
  </si>
  <si>
    <t>בינל הנפק אוצר אגח ו</t>
  </si>
  <si>
    <t>1110279</t>
  </si>
  <si>
    <t>בראק אן וי אגח ב</t>
  </si>
  <si>
    <t>1128347</t>
  </si>
  <si>
    <t>34250659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</si>
  <si>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</si>
  <si>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</si>
  <si>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</si>
  <si>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</si>
  <si>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</si>
  <si>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</si>
  <si>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</si>
  <si>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</si>
  <si>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</si>
  <si>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</si>
  <si>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ד</t>
  </si>
  <si>
    <t>1260397</t>
  </si>
  <si>
    <t>גזית גלוב ט</t>
  </si>
  <si>
    <t>1260462</t>
  </si>
  <si>
    <t>דה זראסאי אגח 1</t>
  </si>
  <si>
    <t>1127901</t>
  </si>
  <si>
    <t>1744984</t>
  </si>
  <si>
    <t>דיסק התחייבות י</t>
  </si>
  <si>
    <t>6910129</t>
  </si>
  <si>
    <t>520007030</t>
  </si>
  <si>
    <t>דיסקונט מנפיקים 8</t>
  </si>
  <si>
    <t>7480072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</si>
  <si>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</si>
  <si>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</si>
  <si>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</si>
  <si>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</si>
  <si>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</si>
  <si>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</si>
  <si>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</si>
  <si>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</si>
  <si>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</si>
  <si>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</si>
  <si>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</si>
  <si>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</si>
  <si>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</si>
  <si>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</si>
  <si>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</si>
  <si>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</si>
  <si>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</si>
  <si>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</si>
  <si>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</si>
  <si>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</si>
  <si>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</si>
  <si>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</si>
  <si>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</si>
  <si>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</si>
  <si>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כללביט אגח ט</t>
  </si>
  <si>
    <t>1136050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</si>
  <si>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</si>
  <si>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</si>
  <si>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</si>
  <si>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</si>
  <si>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</si>
  <si>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</si>
  <si>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</si>
  <si>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ו*</t>
  </si>
  <si>
    <t>3230125</t>
  </si>
  <si>
    <t>מליסרון אגח יג*</t>
  </si>
  <si>
    <t>3230224</t>
  </si>
  <si>
    <t>מליסרון אגח יד*</t>
  </si>
  <si>
    <t>3230232</t>
  </si>
  <si>
    <t>מנפיקים התח ב</t>
  </si>
  <si>
    <t>7480023</t>
  </si>
  <si>
    <t>מנפיקים כ. התחי א 2009/2018</t>
  </si>
  <si>
    <t>7480015</t>
  </si>
  <si>
    <t>פניקס הון אגח ב</t>
  </si>
  <si>
    <t>1120799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</si>
  <si>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</si>
  <si>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</si>
  <si>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</si>
  <si>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</si>
  <si>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</si>
  <si>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</si>
  <si>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</si>
  <si>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</si>
  <si>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</si>
  <si>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1פועלים שה נד אג</t>
  </si>
  <si>
    <t>6620207</t>
  </si>
  <si>
    <t>A+</t>
  </si>
  <si>
    <t>אגוד הנפק התח יז*</t>
  </si>
  <si>
    <t>1120823</t>
  </si>
  <si>
    <t>520018649</t>
  </si>
  <si>
    <t>אגוד הנפקות  יט*</t>
  </si>
  <si>
    <t>1124080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</si>
  <si>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</si>
  <si>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</si>
  <si>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</si>
  <si>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</si>
  <si>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</si>
  <si>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</si>
  <si>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</si>
  <si>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דיסקונט מנ שה</t>
  </si>
  <si>
    <t>7480098</t>
  </si>
  <si>
    <t>דשאפ.ק3</t>
  </si>
  <si>
    <t>1121763</t>
  </si>
  <si>
    <t>520043795</t>
  </si>
  <si>
    <t>שרותים פיננסים</t>
  </si>
  <si>
    <t>ירושלים הנפקות אגח ט</t>
  </si>
  <si>
    <t>1127422</t>
  </si>
  <si>
    <t>520025636</t>
  </si>
  <si>
    <t>ישרס אגח טו</t>
  </si>
  <si>
    <t>6130207</t>
  </si>
  <si>
    <t>520017807</t>
  </si>
  <si>
    <t>מזרחי טפחות שטר הון 1</t>
  </si>
  <si>
    <t>6950083</t>
  </si>
  <si>
    <t>נכסים ובנין 6</t>
  </si>
  <si>
    <t>6990188</t>
  </si>
  <si>
    <t>520025438</t>
  </si>
  <si>
    <t>סלע קפיטל נדלן אגח ג</t>
  </si>
  <si>
    <t>1138973</t>
  </si>
  <si>
    <t>513992529</t>
  </si>
  <si>
    <t>סלע קפיטל נדלן ב</t>
  </si>
  <si>
    <t>1132927</t>
  </si>
  <si>
    <t>סלקום אגח ד</t>
  </si>
  <si>
    <t>1107333</t>
  </si>
  <si>
    <t>511930125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</si>
  <si>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</si>
  <si>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</si>
  <si>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</si>
  <si>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</si>
  <si>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</si>
  <si>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</si>
  <si>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</si>
  <si>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</si>
  <si>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</si>
  <si>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פרטנר אגח ב</t>
  </si>
  <si>
    <t>1119320</t>
  </si>
  <si>
    <t>אגוד הנפקות שה נד 1*</t>
  </si>
  <si>
    <t>1115278</t>
  </si>
  <si>
    <t>אזורים סדרה 9*</t>
  </si>
  <si>
    <t>7150337</t>
  </si>
  <si>
    <t>520025990</t>
  </si>
  <si>
    <t>אשטרום נכ אג8</t>
  </si>
  <si>
    <t>2510162</t>
  </si>
  <si>
    <t>520036617</t>
  </si>
  <si>
    <t>אשטרום נכסים אגח 10</t>
  </si>
  <si>
    <t>2510204</t>
  </si>
  <si>
    <t>גירון 3</t>
  </si>
  <si>
    <t>1125681</t>
  </si>
  <si>
    <t>520044520</t>
  </si>
  <si>
    <t>גירון אגח ד</t>
  </si>
  <si>
    <t>1130681</t>
  </si>
  <si>
    <t>דלק קב אגח יח</t>
  </si>
  <si>
    <t>1115823</t>
  </si>
  <si>
    <t>520044322</t>
  </si>
  <si>
    <t>דקסיה ישראל אגח יג</t>
  </si>
  <si>
    <t>1125194</t>
  </si>
  <si>
    <t>דרבן השקעות אגח ח 6.5%</t>
  </si>
  <si>
    <t>4110151</t>
  </si>
  <si>
    <t>520038902</t>
  </si>
  <si>
    <t>דרבן.ק4</t>
  </si>
  <si>
    <t>4110094</t>
  </si>
  <si>
    <t>ישפרו אגח סד ב</t>
  </si>
  <si>
    <t>7430069</t>
  </si>
  <si>
    <t>520029208</t>
  </si>
  <si>
    <t>נכסים ובנין אגח סד 4</t>
  </si>
  <si>
    <t>6990154</t>
  </si>
  <si>
    <t>נכסים ובנין בעמ(סדרה ג)</t>
  </si>
  <si>
    <t>6990139</t>
  </si>
  <si>
    <t>קב דלק אגח 13</t>
  </si>
  <si>
    <t>1105543</t>
  </si>
  <si>
    <t>קרדן רכב אגח 5</t>
  </si>
  <si>
    <t>4590089</t>
  </si>
  <si>
    <t>520039249</t>
  </si>
  <si>
    <t>רבוע נדלן 4</t>
  </si>
  <si>
    <t>1119999</t>
  </si>
  <si>
    <t>513765859</t>
  </si>
  <si>
    <t>רבוע נדלן אגח ה</t>
  </si>
  <si>
    <t>1130467</t>
  </si>
  <si>
    <t>שיכון ובינוי 6*</t>
  </si>
  <si>
    <t>1129733</t>
  </si>
  <si>
    <t>520036104</t>
  </si>
  <si>
    <t>אדגר אגח ו</t>
  </si>
  <si>
    <t>1820141</t>
  </si>
  <si>
    <t>520035171</t>
  </si>
  <si>
    <t>A-</t>
  </si>
  <si>
    <t>אדגר אגח ט</t>
  </si>
  <si>
    <t>1820190</t>
  </si>
  <si>
    <t>אדגר.ק7</t>
  </si>
  <si>
    <t>1820158</t>
  </si>
  <si>
    <t>אזרם.ק8*</t>
  </si>
  <si>
    <t>7150246</t>
  </si>
  <si>
    <t>אלבר 13</t>
  </si>
  <si>
    <t>1127588</t>
  </si>
  <si>
    <t>512025891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</si>
  <si>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</si>
  <si>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</si>
  <si>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</si>
  <si>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</si>
  <si>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</si>
  <si>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</si>
  <si>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</si>
  <si>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</si>
  <si>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</si>
  <si>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</si>
  <si>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דיסקונט שטר הון 1</t>
  </si>
  <si>
    <t>6910095</t>
  </si>
  <si>
    <t>ירושלים הנפקות נדחה אגח י</t>
  </si>
  <si>
    <t>1127414</t>
  </si>
  <si>
    <t>מבני תעשיה אגח יח</t>
  </si>
  <si>
    <t>2260479</t>
  </si>
  <si>
    <t>520024126</t>
  </si>
  <si>
    <t>בזן.ק1</t>
  </si>
  <si>
    <t>2590255</t>
  </si>
  <si>
    <t>520036658</t>
  </si>
  <si>
    <t>BBB+</t>
  </si>
  <si>
    <t>הכשר.ק13</t>
  </si>
  <si>
    <t>6120125</t>
  </si>
  <si>
    <t>514423474</t>
  </si>
  <si>
    <t>הכשרת היישוב 17</t>
  </si>
  <si>
    <t>6120182</t>
  </si>
  <si>
    <t>הכשרת ישוב 12</t>
  </si>
  <si>
    <t>6120117</t>
  </si>
  <si>
    <t>כלכלית ירושלים אגח י</t>
  </si>
  <si>
    <t>1980317</t>
  </si>
  <si>
    <t>520017070</t>
  </si>
  <si>
    <t>כלכלית ירושלים אגח יב</t>
  </si>
  <si>
    <t>1980358</t>
  </si>
  <si>
    <t>כלכלית לירושלים אגח סד ו</t>
  </si>
  <si>
    <t>1980192</t>
  </si>
  <si>
    <t>מבנה תעשיה אגח ח</t>
  </si>
  <si>
    <t>2260131</t>
  </si>
  <si>
    <t>מבני תעשיה 14</t>
  </si>
  <si>
    <t>2260412</t>
  </si>
  <si>
    <t>מבני תעשייה אג  ט צמוד 5.05%</t>
  </si>
  <si>
    <t>2260180</t>
  </si>
  <si>
    <t>הכשרה ביטוח אגח 2</t>
  </si>
  <si>
    <t>1131218</t>
  </si>
  <si>
    <t>520042177</t>
  </si>
  <si>
    <t>BBB</t>
  </si>
  <si>
    <t>דיסקונט השקעות סד 6</t>
  </si>
  <si>
    <t>6390207</t>
  </si>
  <si>
    <t>520023896</t>
  </si>
  <si>
    <t>BBB-</t>
  </si>
  <si>
    <t>פלאזה 2</t>
  </si>
  <si>
    <t>1109503</t>
  </si>
  <si>
    <t>33248324</t>
  </si>
  <si>
    <t>קרדן אןוי אגח א</t>
  </si>
  <si>
    <t>1105535</t>
  </si>
  <si>
    <t>NV1239114</t>
  </si>
  <si>
    <t>B</t>
  </si>
  <si>
    <t>קרדן אןוי אגח ב</t>
  </si>
  <si>
    <t>1113034</t>
  </si>
  <si>
    <t>אפריקה השקעות 28</t>
  </si>
  <si>
    <t>6110480</t>
  </si>
  <si>
    <t>520005067</t>
  </si>
  <si>
    <t>CC</t>
  </si>
  <si>
    <t>אלעזרא אגח ב</t>
  </si>
  <si>
    <t>1128289</t>
  </si>
  <si>
    <t>513785634</t>
  </si>
  <si>
    <t>NR</t>
  </si>
  <si>
    <t>ביטוח ישיר אגח ט</t>
  </si>
  <si>
    <t>1118512</t>
  </si>
  <si>
    <t>520044439</t>
  </si>
  <si>
    <t>חלל תקשורת ח</t>
  </si>
  <si>
    <t>1131416</t>
  </si>
  <si>
    <t>511396046</t>
  </si>
  <si>
    <t>פועלים הנפק 26</t>
  </si>
  <si>
    <t>1940451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</si>
  <si>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</si>
  <si>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</si>
  <si>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</si>
  <si>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</si>
  <si>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</si>
  <si>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</si>
  <si>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</si>
  <si>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</si>
  <si>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</si>
  <si>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</si>
  <si>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לאומי מימון הת יג</t>
  </si>
  <si>
    <t>6040281</t>
  </si>
  <si>
    <t>פועלים כתב התחייבות יג 2017</t>
  </si>
  <si>
    <t>1940436</t>
  </si>
  <si>
    <t>פעלה.ק11</t>
  </si>
  <si>
    <t>1940410</t>
  </si>
  <si>
    <t>בזק סדרה ח</t>
  </si>
  <si>
    <t>2300168</t>
  </si>
  <si>
    <t>בזק סדרה ט</t>
  </si>
  <si>
    <t>2300176</t>
  </si>
  <si>
    <t>בנק לאומי שה סדרה 201</t>
  </si>
  <si>
    <t>6040158</t>
  </si>
  <si>
    <t>וילאר אג 5</t>
  </si>
  <si>
    <t>4160107</t>
  </si>
  <si>
    <t>וילאר אגח 7</t>
  </si>
  <si>
    <t>4160149</t>
  </si>
  <si>
    <t>חשמל אגח 26</t>
  </si>
  <si>
    <t>6000202</t>
  </si>
  <si>
    <t>לאומי כ.התחייבות 400  אגח CoCo</t>
  </si>
  <si>
    <t>6040331</t>
  </si>
  <si>
    <t>לאומי מימון שטר הון סדרה 301</t>
  </si>
  <si>
    <t>6040265</t>
  </si>
  <si>
    <t>מרכנתיל אגח ב</t>
  </si>
  <si>
    <t>1138205</t>
  </si>
  <si>
    <t>513686154</t>
  </si>
  <si>
    <t>דה זראסאי אגח ב</t>
  </si>
  <si>
    <t>1131028</t>
  </si>
  <si>
    <t>דה זראסאי אגח ג</t>
  </si>
  <si>
    <t>1137975</t>
  </si>
  <si>
    <t>דיסקונט התחייבות יא</t>
  </si>
  <si>
    <t>6910137</t>
  </si>
  <si>
    <t>דיסקונט מנפיקים הת9</t>
  </si>
  <si>
    <t>7480106</t>
  </si>
  <si>
    <t>דקסיה ישראל הנפקות אגח ט</t>
  </si>
  <si>
    <t>1126051</t>
  </si>
  <si>
    <t>דקסיה ישראל הנפקות אגח יא</t>
  </si>
  <si>
    <t>1134154</t>
  </si>
  <si>
    <t>הפניקס אגח ג</t>
  </si>
  <si>
    <t>1120807</t>
  </si>
  <si>
    <t>הראל הנפקות אגח ב</t>
  </si>
  <si>
    <t>1119197</t>
  </si>
  <si>
    <t>הראל הנפקות אגח ג</t>
  </si>
  <si>
    <t>1119205</t>
  </si>
  <si>
    <t>הראל הנפקות יב</t>
  </si>
  <si>
    <t>1138163</t>
  </si>
  <si>
    <t>הראל הנפקות יג</t>
  </si>
  <si>
    <t>1138171</t>
  </si>
  <si>
    <t>כללביט אגח י</t>
  </si>
  <si>
    <t>1136068</t>
  </si>
  <si>
    <t>כתב התח שקלי (סדרה ה) דיסקונט</t>
  </si>
  <si>
    <t>7480031</t>
  </si>
  <si>
    <t>מויניאן אגח א</t>
  </si>
  <si>
    <t>1135656</t>
  </si>
  <si>
    <t>Real Estate</t>
  </si>
  <si>
    <t>פז נפט אג 3*</t>
  </si>
  <si>
    <t>1114073</t>
  </si>
  <si>
    <t>510216054</t>
  </si>
  <si>
    <t>פז נפט ד*</t>
  </si>
  <si>
    <t>1132505</t>
  </si>
  <si>
    <t>ביג אג"ח סדרה ו</t>
  </si>
  <si>
    <t>1132521</t>
  </si>
  <si>
    <t>הוט.ק2</t>
  </si>
  <si>
    <t>1123264</t>
  </si>
  <si>
    <t>520040072</t>
  </si>
  <si>
    <t>טמפו משק  אגח א</t>
  </si>
  <si>
    <t>1118306</t>
  </si>
  <si>
    <t>520032848</t>
  </si>
  <si>
    <t>מזון</t>
  </si>
  <si>
    <t>ירושלים הנפקות אגח 7</t>
  </si>
  <si>
    <t>1115039</t>
  </si>
  <si>
    <t>כתב התחייבות נדחה סד יח אגוד*</t>
  </si>
  <si>
    <t>1121854</t>
  </si>
  <si>
    <t>לייטסטון אגח א</t>
  </si>
  <si>
    <t>1133891</t>
  </si>
  <si>
    <t>1838682</t>
  </si>
  <si>
    <t>נכסים ובנין 7</t>
  </si>
  <si>
    <t>6990196</t>
  </si>
  <si>
    <t>סלקום אגח ה</t>
  </si>
  <si>
    <t>1113661</t>
  </si>
  <si>
    <t>סלקום אגח ט</t>
  </si>
  <si>
    <t>1132836</t>
  </si>
  <si>
    <t>פרטנר     ד</t>
  </si>
  <si>
    <t>1118835</t>
  </si>
  <si>
    <t>פרטנר     ה</t>
  </si>
  <si>
    <t>1118843</t>
  </si>
  <si>
    <t>רילייטד אגח א</t>
  </si>
  <si>
    <t>1134923</t>
  </si>
  <si>
    <t>אבגול אגח ב*</t>
  </si>
  <si>
    <t>1126317</t>
  </si>
  <si>
    <t>510119068</t>
  </si>
  <si>
    <t>עץ נייר ודפוס</t>
  </si>
  <si>
    <t>אבגול אגח ג*</t>
  </si>
  <si>
    <t>1133289</t>
  </si>
  <si>
    <t>אגוד הנפקות שה נד 2*</t>
  </si>
  <si>
    <t>1115286</t>
  </si>
  <si>
    <t>אזורים סדרה 10*</t>
  </si>
  <si>
    <t>7150345</t>
  </si>
  <si>
    <t>אזורים סדרה 11*</t>
  </si>
  <si>
    <t>7150352</t>
  </si>
  <si>
    <t>מגה אור אגח ה</t>
  </si>
  <si>
    <t>1132687</t>
  </si>
  <si>
    <t>513257873</t>
  </si>
  <si>
    <t>קבוצת דלק סדרה טו (15)</t>
  </si>
  <si>
    <t>1115070</t>
  </si>
  <si>
    <t>קבוצת דלק סדרה יד (14)</t>
  </si>
  <si>
    <t>1115062</t>
  </si>
  <si>
    <t>קרדן אגח ח</t>
  </si>
  <si>
    <t>4590147</t>
  </si>
  <si>
    <t>אלבר 14</t>
  </si>
  <si>
    <t>1132562</t>
  </si>
  <si>
    <t>דה לסר אגח ה</t>
  </si>
  <si>
    <t>1135664</t>
  </si>
  <si>
    <t>דור אלון  ד</t>
  </si>
  <si>
    <t>1115252</t>
  </si>
  <si>
    <t>520043878</t>
  </si>
  <si>
    <t>דלשה קפיטל אגח ב</t>
  </si>
  <si>
    <t>1137314</t>
  </si>
  <si>
    <t>אלדן סדרה א</t>
  </si>
  <si>
    <t>1134840</t>
  </si>
  <si>
    <t>510454333</t>
  </si>
  <si>
    <t>אלדן סדרה ב</t>
  </si>
  <si>
    <t>1138254</t>
  </si>
  <si>
    <t>בזן 4</t>
  </si>
  <si>
    <t>2590362</t>
  </si>
  <si>
    <t>בזן אגח ה</t>
  </si>
  <si>
    <t>2590388</t>
  </si>
  <si>
    <t>הכשרת ישוב אג 14</t>
  </si>
  <si>
    <t>6120141</t>
  </si>
  <si>
    <t>טן דלק ג</t>
  </si>
  <si>
    <t>1131457</t>
  </si>
  <si>
    <t>511540809</t>
  </si>
  <si>
    <t>כלכלית ירושלים אגח יא</t>
  </si>
  <si>
    <t>1980341</t>
  </si>
  <si>
    <t>מבני תעשייה אגח טו</t>
  </si>
  <si>
    <t>2260420</t>
  </si>
  <si>
    <t>מבני תעשייה אגח טז</t>
  </si>
  <si>
    <t>2260438</t>
  </si>
  <si>
    <t>דיסקונט השקעות סד ט</t>
  </si>
  <si>
    <t>6390249</t>
  </si>
  <si>
    <t>חלל תקשורת יג</t>
  </si>
  <si>
    <t>1136555</t>
  </si>
  <si>
    <t>צור שמיר  ו</t>
  </si>
  <si>
    <t>7300106</t>
  </si>
  <si>
    <t>520025586</t>
  </si>
  <si>
    <t>בזן אגח ו</t>
  </si>
  <si>
    <t>2590396</t>
  </si>
  <si>
    <t>חלל תקשורת יד</t>
  </si>
  <si>
    <t>1136563</t>
  </si>
  <si>
    <t>ICL 4.5 2024 כיל</t>
  </si>
  <si>
    <t>IL0028102734</t>
  </si>
  <si>
    <t>בלומברג</t>
  </si>
  <si>
    <t>520027830</t>
  </si>
  <si>
    <t>S&amp;P</t>
  </si>
  <si>
    <t>DELEK &amp; AVNER TAMAR 5.082 2023</t>
  </si>
  <si>
    <t>IL0011321747</t>
  </si>
  <si>
    <t>514914001</t>
  </si>
  <si>
    <t>ENERGY</t>
  </si>
  <si>
    <t>Moodys</t>
  </si>
  <si>
    <t>DELEK &amp; AVNER TAMAR 5.412 2025</t>
  </si>
  <si>
    <t>IL0011321820</t>
  </si>
  <si>
    <t>TORONTO DOMINION 3.625 09/31 09/26</t>
  </si>
  <si>
    <t>US891160MJ94</t>
  </si>
  <si>
    <t>SRENVX 4.5 24/44</t>
  </si>
  <si>
    <t>XS1108784510</t>
  </si>
  <si>
    <t>Insurance</t>
  </si>
  <si>
    <t>ANHEUSER BUSCHE 3.65 26</t>
  </si>
  <si>
    <t>US035242AP13</t>
  </si>
  <si>
    <t>Food &amp; Beverage &amp; Tobacco</t>
  </si>
  <si>
    <t>COMMONWLTH BANK OF AUS 4.5 12/25</t>
  </si>
  <si>
    <t>US2027A1HR15</t>
  </si>
  <si>
    <t>Banks</t>
  </si>
  <si>
    <t>JPM 4.125 12/26</t>
  </si>
  <si>
    <t>US46625HJZ47</t>
  </si>
  <si>
    <t>RABOBANK 3.75 07/26</t>
  </si>
  <si>
    <t>US21684AAF30</t>
  </si>
  <si>
    <t>srenvx 6.375 09/01/24</t>
  </si>
  <si>
    <t>XS0901578681</t>
  </si>
  <si>
    <t>UBS 4.75 05/22/2023</t>
  </si>
  <si>
    <t>CH0214139930</t>
  </si>
  <si>
    <t>UBS 5.125 05/15/24</t>
  </si>
  <si>
    <t>CH0244100266</t>
  </si>
  <si>
    <t>CS 6.5 08/08/23</t>
  </si>
  <si>
    <t>XS0957135212</t>
  </si>
  <si>
    <t>FORD 4.389 01/26</t>
  </si>
  <si>
    <t>US345397XU23</t>
  </si>
  <si>
    <t>Automobiles &amp; Components</t>
  </si>
  <si>
    <t>HEWLETT PACKARD 4.9 15/10/2025</t>
  </si>
  <si>
    <t>USU42832AH59</t>
  </si>
  <si>
    <t>Technology Hardware &amp; Equipment</t>
  </si>
  <si>
    <t>INTNED 4.125 18 23</t>
  </si>
  <si>
    <t>XS0995102778</t>
  </si>
  <si>
    <t>LRCX 3.9 06/26</t>
  </si>
  <si>
    <t>US512807AP34</t>
  </si>
  <si>
    <t>Semiconductors &amp; Semiconductor</t>
  </si>
  <si>
    <t>SRENVX 5.75 08/15/50 08/25</t>
  </si>
  <si>
    <t>XS1261170515</t>
  </si>
  <si>
    <t>ABN AMRO BANK 4.75 07/25</t>
  </si>
  <si>
    <t>XS1264600310</t>
  </si>
  <si>
    <t>ATVI 3.4 09/26 06/26</t>
  </si>
  <si>
    <t>US00507VAJ89</t>
  </si>
  <si>
    <t>Software &amp; Services</t>
  </si>
  <si>
    <t>ATVI 3.4 9/26 06/26</t>
  </si>
  <si>
    <t>USU00568AE27</t>
  </si>
  <si>
    <t>ATVI 6.125 09/23</t>
  </si>
  <si>
    <t>USU00568AC60</t>
  </si>
  <si>
    <t>BANK OF AMERICA 4.25 26</t>
  </si>
  <si>
    <t>US06051GFL86</t>
  </si>
  <si>
    <t>CITIGROUP 4.3 26</t>
  </si>
  <si>
    <t>US172967JC62</t>
  </si>
  <si>
    <t>Goldman Sachs 5.95 27</t>
  </si>
  <si>
    <t>US38141GES93</t>
  </si>
  <si>
    <t>Diversified Financial Services</t>
  </si>
  <si>
    <t>MACQUARIE BANK 4.875 06/2025</t>
  </si>
  <si>
    <t>US55608YAB11</t>
  </si>
  <si>
    <t>MOTOROLA SOLUTIONS 3.5 01/03/2023</t>
  </si>
  <si>
    <t>US620076BC25</t>
  </si>
  <si>
    <t>MS 3.95 04/27</t>
  </si>
  <si>
    <t>US61761JZN26</t>
  </si>
  <si>
    <t>MYL 3.95 06/26 03/26</t>
  </si>
  <si>
    <t>USN59465AD15</t>
  </si>
  <si>
    <t>Pharmaceuticals&amp; Biotechnology</t>
  </si>
  <si>
    <t>NWL 4.20 04/26</t>
  </si>
  <si>
    <t>US651229AW64</t>
  </si>
  <si>
    <t>Household &amp; Personal Products</t>
  </si>
  <si>
    <t>ORAFP 5.25 24/49</t>
  </si>
  <si>
    <t>XS1028599287</t>
  </si>
  <si>
    <t>TELECOMMUNICATION SERVICES</t>
  </si>
  <si>
    <t>ORAFP 5.75 23/49</t>
  </si>
  <si>
    <t>XS1115502988</t>
  </si>
  <si>
    <t>PRGO 3.90 12/15/24</t>
  </si>
  <si>
    <t>US714295AC63</t>
  </si>
  <si>
    <t>529592</t>
  </si>
  <si>
    <t>PRGO 4.375 03/26 12/25</t>
  </si>
  <si>
    <t>US71429MAB19</t>
  </si>
  <si>
    <t>SEB 5.75 11/49   05/20</t>
  </si>
  <si>
    <t>XS1136391643</t>
  </si>
  <si>
    <t>SHIRE ACQUISITIONS 3.2 9/26 6/26</t>
  </si>
  <si>
    <t>US82481LAD10</t>
  </si>
  <si>
    <t>STANDARD CHARTERED 4.3 02/27</t>
  </si>
  <si>
    <t>XS1480699641</t>
  </si>
  <si>
    <t>BARCLAYS 5.2 05/26</t>
  </si>
  <si>
    <t>US06738EAP07</t>
  </si>
  <si>
    <t>BB+</t>
  </si>
  <si>
    <t>EDF 5.625 12/29/49</t>
  </si>
  <si>
    <t>USF2893TAM83</t>
  </si>
  <si>
    <t>UTILITIES</t>
  </si>
  <si>
    <t>EMBRAER NETHERLANDS 5.05 06/2025</t>
  </si>
  <si>
    <t>US29082HAA05</t>
  </si>
  <si>
    <t>Other</t>
  </si>
  <si>
    <t>ENELIM 6.625 21</t>
  </si>
  <si>
    <t>XS1014987355</t>
  </si>
  <si>
    <t>GM 5.25 03/26</t>
  </si>
  <si>
    <t>US37045XBG07</t>
  </si>
  <si>
    <t>MATERIALS</t>
  </si>
  <si>
    <t>LB 5.625 10/23</t>
  </si>
  <si>
    <t>US501797AJ37</t>
  </si>
  <si>
    <t>Retailing</t>
  </si>
  <si>
    <t>LEAR 5.25 01/25</t>
  </si>
  <si>
    <t>US521865AX34</t>
  </si>
  <si>
    <t>NWIDE 6.875 06/19</t>
  </si>
  <si>
    <t>XS1043181269</t>
  </si>
  <si>
    <t>NXPI 3.875 09/22</t>
  </si>
  <si>
    <t>US62947QAW87</t>
  </si>
  <si>
    <t>VIE 4.85 18 49</t>
  </si>
  <si>
    <t>FR0011391838</t>
  </si>
  <si>
    <t>HANESBRANDS 4.625 05/24 02/24</t>
  </si>
  <si>
    <t>USU24437AD43</t>
  </si>
  <si>
    <t>Consumer Durables &amp; Apparel</t>
  </si>
  <si>
    <t>BB</t>
  </si>
  <si>
    <t>HANESBRANDS 4.875 05/26 02/26</t>
  </si>
  <si>
    <t>USU24437AE26</t>
  </si>
  <si>
    <t>RBS 6 12/23</t>
  </si>
  <si>
    <t>US780097AZ42</t>
  </si>
  <si>
    <t>WESTERN DIGITAL 10.5 04/24 04/19</t>
  </si>
  <si>
    <t>USU9547KAB99</t>
  </si>
  <si>
    <t>RBS 5.5 11/29/49</t>
  </si>
  <si>
    <t>XS0205935470</t>
  </si>
  <si>
    <t>B+</t>
  </si>
  <si>
    <t>אבנר יהש*</t>
  </si>
  <si>
    <t>268011</t>
  </si>
  <si>
    <t>550011340</t>
  </si>
  <si>
    <t>חיפוש נפט וגז</t>
  </si>
  <si>
    <t>אופקו הלת</t>
  </si>
  <si>
    <t>1129543</t>
  </si>
  <si>
    <t>2279206</t>
  </si>
  <si>
    <t>אורמת טכנולוגיות*</t>
  </si>
  <si>
    <t>1134402</t>
  </si>
  <si>
    <t>520036716</t>
  </si>
  <si>
    <t>אלביט מערכות</t>
  </si>
  <si>
    <t>1081124</t>
  </si>
  <si>
    <t>בזק</t>
  </si>
  <si>
    <t>230011</t>
  </si>
  <si>
    <t>בינלאומי 5</t>
  </si>
  <si>
    <t>593038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</si>
  <si>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</si>
  <si>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</si>
  <si>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</si>
  <si>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</si>
  <si>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</si>
  <si>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</si>
  <si>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</si>
  <si>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</si>
  <si>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</si>
  <si>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</si>
  <si>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</si>
  <si>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</si>
  <si>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</si>
  <si>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</si>
  <si>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</si>
  <si>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לאומי</t>
  </si>
  <si>
    <t>604611</t>
  </si>
  <si>
    <t>מזרחי</t>
  </si>
  <si>
    <t>695437</t>
  </si>
  <si>
    <t>מיילן</t>
  </si>
  <si>
    <t>1136704</t>
  </si>
  <si>
    <t>מליסרון*</t>
  </si>
  <si>
    <t>323014</t>
  </si>
  <si>
    <t>נייס*</t>
  </si>
  <si>
    <t>273011</t>
  </si>
  <si>
    <t>520036872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</si>
  <si>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</si>
  <si>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</si>
  <si>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</si>
  <si>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</si>
  <si>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</si>
  <si>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</si>
  <si>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</si>
  <si>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פריגו</t>
  </si>
  <si>
    <t>1130699</t>
  </si>
  <si>
    <t>קבוצת דלק</t>
  </si>
  <si>
    <t>1084128</t>
  </si>
  <si>
    <t>קבוצת עזריאלי*</t>
  </si>
  <si>
    <t>1119478</t>
  </si>
  <si>
    <t>שטראוס עלית*</t>
  </si>
  <si>
    <t>746016</t>
  </si>
  <si>
    <t>520003781</t>
  </si>
  <si>
    <t>אבגול*</t>
  </si>
  <si>
    <t>1100957</t>
  </si>
  <si>
    <t>אבוגן*</t>
  </si>
  <si>
    <t>1105055</t>
  </si>
  <si>
    <t>512838723</t>
  </si>
  <si>
    <t>ביוטכנולוגיה</t>
  </si>
  <si>
    <t>איי די איי חברה לביטוח בעמ</t>
  </si>
  <si>
    <t>1129501</t>
  </si>
  <si>
    <t>513910703</t>
  </si>
  <si>
    <t>אינרום תעשיות בניה</t>
  </si>
  <si>
    <t>1132356</t>
  </si>
  <si>
    <t>515001659</t>
  </si>
  <si>
    <t>מתכת ומוצרי בניה</t>
  </si>
  <si>
    <t>אלוני חץ*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</si>
  <si>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</si>
  <si>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</si>
  <si>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</si>
  <si>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</si>
  <si>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</si>
  <si>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</si>
  <si>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</si>
  <si>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</si>
  <si>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</si>
  <si>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</si>
  <si>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</si>
  <si>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</si>
  <si>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</si>
  <si>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בתי זיקוק לנפט</t>
  </si>
  <si>
    <t>2590248</t>
  </si>
  <si>
    <t>גב ים 1*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</si>
  <si>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</si>
  <si>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</si>
  <si>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</si>
  <si>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</si>
  <si>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</si>
  <si>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</si>
  <si>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</si>
  <si>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</si>
  <si>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</si>
  <si>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הראל השקעות</t>
  </si>
  <si>
    <t>585018</t>
  </si>
  <si>
    <t>וילאר אינטרנשיונל בע"מ</t>
  </si>
  <si>
    <t>416016</t>
  </si>
  <si>
    <t>חילן טק*</t>
  </si>
  <si>
    <t>1084698</t>
  </si>
  <si>
    <t>520039942</t>
  </si>
  <si>
    <t>שרותי מידע</t>
  </si>
  <si>
    <t>חלל</t>
  </si>
  <si>
    <t>1092345</t>
  </si>
  <si>
    <t>טאואר</t>
  </si>
  <si>
    <t>1082379</t>
  </si>
  <si>
    <t>520041997</t>
  </si>
  <si>
    <t>מוליכים למחצה</t>
  </si>
  <si>
    <t>יואל*</t>
  </si>
  <si>
    <t>583013</t>
  </si>
  <si>
    <t>ישרס</t>
  </si>
  <si>
    <t>613034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</si>
  <si>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</si>
  <si>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</si>
  <si>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</si>
  <si>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</si>
  <si>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</si>
  <si>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</si>
  <si>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</si>
  <si>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</si>
  <si>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</si>
  <si>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</si>
  <si>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</si>
  <si>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</si>
  <si>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</si>
  <si>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</si>
  <si>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</si>
  <si>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</si>
  <si>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אלקטרוניקה ואופטיקה</t>
  </si>
  <si>
    <t>מנורה</t>
  </si>
  <si>
    <t>566018</t>
  </si>
  <si>
    <t>520007469</t>
  </si>
  <si>
    <t>נפטא*</t>
  </si>
  <si>
    <t>643015</t>
  </si>
  <si>
    <t>520020942</t>
  </si>
  <si>
    <t>סלקום CEL</t>
  </si>
  <si>
    <t>1101534</t>
  </si>
  <si>
    <t>ספאנטק*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</si>
  <si>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</si>
  <si>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</si>
  <si>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</si>
  <si>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</si>
  <si>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</si>
  <si>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</si>
  <si>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</si>
  <si>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</si>
  <si>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</si>
  <si>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</si>
  <si>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</si>
  <si>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</si>
  <si>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</si>
  <si>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</si>
  <si>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</si>
  <si>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</si>
  <si>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</si>
  <si>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</si>
  <si>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</si>
  <si>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</si>
  <si>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</si>
  <si>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שיכון ובינוי*</t>
  </si>
  <si>
    <t>1081942</t>
  </si>
  <si>
    <t>שפיר הנדסה</t>
  </si>
  <si>
    <t>1133875</t>
  </si>
  <si>
    <t>514892801</t>
  </si>
  <si>
    <t>אוארטי*</t>
  </si>
  <si>
    <t>1086230</t>
  </si>
  <si>
    <t>513057588</t>
  </si>
  <si>
    <t>אורביט*</t>
  </si>
  <si>
    <t>265017</t>
  </si>
  <si>
    <t>520036153</t>
  </si>
  <si>
    <t>אוריין*</t>
  </si>
  <si>
    <t>1103506</t>
  </si>
  <si>
    <t>511068256</t>
  </si>
  <si>
    <t>אזורים*</t>
  </si>
  <si>
    <t>715011</t>
  </si>
  <si>
    <t>אי טי ויו מדיקל*</t>
  </si>
  <si>
    <t>418012</t>
  </si>
  <si>
    <t>520038795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</si>
  <si>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</si>
  <si>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</si>
  <si>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</si>
  <si>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</si>
  <si>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</si>
  <si>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</si>
  <si>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</si>
  <si>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</si>
  <si>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</si>
  <si>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אלוט תקשורת*</t>
  </si>
  <si>
    <t>1099654</t>
  </si>
  <si>
    <t>512394776</t>
  </si>
  <si>
    <t>אלון דור</t>
  </si>
  <si>
    <t>1093202</t>
  </si>
  <si>
    <t>אלקטרה מוצרי צריכה</t>
  </si>
  <si>
    <t>5010129</t>
  </si>
  <si>
    <t>520039967</t>
  </si>
  <si>
    <t>אלרון*</t>
  </si>
  <si>
    <t>749077</t>
  </si>
  <si>
    <t>520028036</t>
  </si>
  <si>
    <t>אמנת*</t>
  </si>
  <si>
    <t>654012</t>
  </si>
  <si>
    <t>520040833</t>
  </si>
  <si>
    <t>אפקון החזקות*</t>
  </si>
  <si>
    <t>578013</t>
  </si>
  <si>
    <t>520033473</t>
  </si>
  <si>
    <t>חשמל</t>
  </si>
  <si>
    <t>אפריקה ישראל מגורים</t>
  </si>
  <si>
    <t>1097948</t>
  </si>
  <si>
    <t>520034760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</si>
  <si>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</si>
  <si>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</si>
  <si>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</si>
  <si>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</si>
  <si>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</si>
  <si>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</si>
  <si>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</si>
  <si>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</si>
  <si>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</si>
  <si>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ביוליין אר אקס</t>
  </si>
  <si>
    <t>1101518</t>
  </si>
  <si>
    <t>513398750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</si>
  <si>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</si>
  <si>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</si>
  <si>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</si>
  <si>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</si>
  <si>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</si>
  <si>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</si>
  <si>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</si>
  <si>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</si>
  <si>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</si>
  <si>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גולף</t>
  </si>
  <si>
    <t>1096148</t>
  </si>
  <si>
    <t>510289564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</si>
  <si>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</si>
  <si>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</si>
  <si>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</si>
  <si>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</si>
  <si>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</si>
  <si>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</si>
  <si>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</si>
  <si>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</si>
  <si>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</si>
  <si>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</si>
  <si>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</si>
  <si>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</si>
  <si>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</t>
  </si>
  <si>
    <t>161018</t>
  </si>
  <si>
    <t>520034695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</si>
  <si>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</si>
  <si>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</si>
  <si>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</si>
  <si>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</si>
  <si>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</si>
  <si>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</si>
  <si>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</si>
  <si>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</si>
  <si>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</si>
  <si>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</si>
  <si>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</si>
  <si>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</si>
  <si>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</si>
  <si>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</si>
  <si>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</si>
  <si>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</si>
  <si>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</si>
  <si>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</si>
  <si>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ניסקו חשמל ואלקטרוניקה*</t>
  </si>
  <si>
    <t>1103621</t>
  </si>
  <si>
    <t>510928237</t>
  </si>
  <si>
    <t>סקופ*</t>
  </si>
  <si>
    <t>288019</t>
  </si>
  <si>
    <t>520037425</t>
  </si>
  <si>
    <t>סרגון</t>
  </si>
  <si>
    <t>1085166</t>
  </si>
  <si>
    <t>512352444</t>
  </si>
  <si>
    <t>ציוד תקשורת</t>
  </si>
  <si>
    <t>על בד*</t>
  </si>
  <si>
    <t>625012</t>
  </si>
  <si>
    <t>520040205</t>
  </si>
  <si>
    <t>פולירם*</t>
  </si>
  <si>
    <t>1090943</t>
  </si>
  <si>
    <t>512776964</t>
  </si>
  <si>
    <t>פלסטופיל*</t>
  </si>
  <si>
    <t>1092840</t>
  </si>
  <si>
    <t>513681247</t>
  </si>
  <si>
    <t>פלרם</t>
  </si>
  <si>
    <t>644013</t>
  </si>
  <si>
    <t>520039843</t>
  </si>
  <si>
    <t>קליל*</t>
  </si>
  <si>
    <t>797035</t>
  </si>
  <si>
    <t>520032442</t>
  </si>
  <si>
    <t>קמהדע*</t>
  </si>
  <si>
    <t>1094119</t>
  </si>
  <si>
    <t>511524605</t>
  </si>
  <si>
    <t>קסטרו*</t>
  </si>
  <si>
    <t>280016</t>
  </si>
  <si>
    <t>520037649</t>
  </si>
  <si>
    <t>רבל אי.סי.אס בעמ*</t>
  </si>
  <si>
    <t>1103878</t>
  </si>
  <si>
    <t>513506329</t>
  </si>
  <si>
    <t>רדהיל*</t>
  </si>
  <si>
    <t>1122381</t>
  </si>
  <si>
    <t>514304005</t>
  </si>
  <si>
    <t>רימוני</t>
  </si>
  <si>
    <t>1080456</t>
  </si>
  <si>
    <t>520041823</t>
  </si>
  <si>
    <t>תדיר גן</t>
  </si>
  <si>
    <t>1090141</t>
  </si>
  <si>
    <t>511870891</t>
  </si>
  <si>
    <t>AMDOCS LTD</t>
  </si>
  <si>
    <t>GB0022569080</t>
  </si>
  <si>
    <t>NYSE</t>
  </si>
  <si>
    <t>CAESAR STONE SDO</t>
  </si>
  <si>
    <t>IL0011259137</t>
  </si>
  <si>
    <t>NASDAQ</t>
  </si>
  <si>
    <t>511439507</t>
  </si>
  <si>
    <t>CHECK POINT SOFTWARE TECH</t>
  </si>
  <si>
    <t>IL0010824113</t>
  </si>
  <si>
    <t>520042821</t>
  </si>
  <si>
    <t>INTEC PHARMA LTD</t>
  </si>
  <si>
    <t>IL0011177958</t>
  </si>
  <si>
    <t>513022780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</si>
  <si>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</si>
  <si>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</si>
  <si>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</si>
  <si>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</si>
  <si>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</si>
  <si>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</si>
  <si>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</si>
  <si>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</si>
  <si>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</si>
  <si>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</si>
  <si>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</si>
  <si>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</si>
  <si>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</si>
  <si>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ORMAT TECHNOLOGIES INC*</t>
  </si>
  <si>
    <t>US6866881021</t>
  </si>
  <si>
    <t>STRATASYS</t>
  </si>
  <si>
    <t>IL0011267213</t>
  </si>
  <si>
    <t>512607698</t>
  </si>
  <si>
    <t>VASCULAR BIOGENICS</t>
  </si>
  <si>
    <t>IL0011327454</t>
  </si>
  <si>
    <t>512899766</t>
  </si>
  <si>
    <t>VERINT SYSTEMS</t>
  </si>
  <si>
    <t>US92343X1000</t>
  </si>
  <si>
    <t>512704867</t>
  </si>
  <si>
    <t>ADIDAS AG</t>
  </si>
  <si>
    <t>DE000A1EWWW0</t>
  </si>
  <si>
    <t>ALPHABET INC CL C</t>
  </si>
  <si>
    <t>US02079K1079</t>
  </si>
  <si>
    <t>AMERICAN EXPRESS</t>
  </si>
  <si>
    <t>US0258161092</t>
  </si>
  <si>
    <t>ANHEUSER BUSCH INBEV SA/NV</t>
  </si>
  <si>
    <t>BE0003793107</t>
  </si>
  <si>
    <t>ASOS</t>
  </si>
  <si>
    <t>GB0030927254</t>
  </si>
  <si>
    <t>ASTRAZENECA PLC</t>
  </si>
  <si>
    <t>GB0009895292</t>
  </si>
  <si>
    <t>AXEL SPRINGER</t>
  </si>
  <si>
    <t>DE0005501357</t>
  </si>
  <si>
    <t>Media</t>
  </si>
  <si>
    <t>BAE SYSTEMS</t>
  </si>
  <si>
    <t>GB0002634946</t>
  </si>
  <si>
    <t>Capital Goods</t>
  </si>
  <si>
    <t>BANK OF AMERICA CORP</t>
  </si>
  <si>
    <t>US0605051046</t>
  </si>
  <si>
    <t>BLACKROCK</t>
  </si>
  <si>
    <t>US09247X1019</t>
  </si>
  <si>
    <t>BNP PARIBAS</t>
  </si>
  <si>
    <t>FR0000131104</t>
  </si>
  <si>
    <t>CISCO SYSTEMS</t>
  </si>
  <si>
    <t>US17275R1023</t>
  </si>
  <si>
    <t>CITIGROUP INC</t>
  </si>
  <si>
    <t>US1729674242</t>
  </si>
  <si>
    <t>COGNIZANT TECH SOLUTIONS A</t>
  </si>
  <si>
    <t>US1924461023</t>
  </si>
  <si>
    <t>COMPAGNIE DE SAINT GOBAIN</t>
  </si>
  <si>
    <t>FR0000125007</t>
  </si>
  <si>
    <t>DANONE</t>
  </si>
  <si>
    <t>FR0000120644</t>
  </si>
  <si>
    <t>DELPHI AUTOMOTIVE PLC</t>
  </si>
  <si>
    <t>JE00B783TY65</t>
  </si>
  <si>
    <t>DELTA AIR LINES</t>
  </si>
  <si>
    <t>US2473617023</t>
  </si>
  <si>
    <t>Transportation</t>
  </si>
  <si>
    <t>EASYJET</t>
  </si>
  <si>
    <t>GB00B7KR2P84</t>
  </si>
  <si>
    <t>EIFFAGE</t>
  </si>
  <si>
    <t>FR0000130452</t>
  </si>
  <si>
    <t>EXPEDIA INC</t>
  </si>
  <si>
    <t>US30212P3038</t>
  </si>
  <si>
    <t>FACEBOOK INC A</t>
  </si>
  <si>
    <t>US30303M1027</t>
  </si>
  <si>
    <t>FONCIERE DES REGIONS</t>
  </si>
  <si>
    <t>FR0000064578</t>
  </si>
  <si>
    <t>GILEAD SCIENCES INC</t>
  </si>
  <si>
    <t>US3755581036</t>
  </si>
  <si>
    <t>GOLDMAN SACHS GROUP INC</t>
  </si>
  <si>
    <t>US38141G1040</t>
  </si>
  <si>
    <t>INDITEX</t>
  </si>
  <si>
    <t>ES0148396007</t>
  </si>
  <si>
    <t>BME</t>
  </si>
  <si>
    <t>INPEX</t>
  </si>
  <si>
    <t>JP3294460005</t>
  </si>
  <si>
    <t>JPMORGAN CHASE</t>
  </si>
  <si>
    <t>US46625H1005</t>
  </si>
  <si>
    <t>JUNIPER NETWORKS</t>
  </si>
  <si>
    <t>US48203R1041</t>
  </si>
  <si>
    <t>KITE PHARMA</t>
  </si>
  <si>
    <t>US49803L1098</t>
  </si>
  <si>
    <t>KONINKLIJKE PHILIPS NV</t>
  </si>
  <si>
    <t>NL0000009538</t>
  </si>
  <si>
    <t>KROGER CO</t>
  </si>
  <si>
    <t>US5010441013</t>
  </si>
  <si>
    <t>Food &amp; Staples Retailing</t>
  </si>
  <si>
    <t>LENOVO GROUP</t>
  </si>
  <si>
    <t>HK0992009065</t>
  </si>
  <si>
    <t>HKSE</t>
  </si>
  <si>
    <t>MASTERCARD INC CLASS A</t>
  </si>
  <si>
    <t>US57636Q1040</t>
  </si>
  <si>
    <t>MERCK &amp; CO. INC</t>
  </si>
  <si>
    <t>US58933Y1055</t>
  </si>
  <si>
    <t>MOODY`S</t>
  </si>
  <si>
    <t>US6153691059</t>
  </si>
  <si>
    <t>ORACLE CORP</t>
  </si>
  <si>
    <t>US68389X1054</t>
  </si>
  <si>
    <t>ORANGE</t>
  </si>
  <si>
    <t>FR0000133308</t>
  </si>
  <si>
    <t>PFIZER INC</t>
  </si>
  <si>
    <t>US7170811035</t>
  </si>
  <si>
    <t>RELX PLC</t>
  </si>
  <si>
    <t>GB00B2B0DG97</t>
  </si>
  <si>
    <t>RENAULT SA</t>
  </si>
  <si>
    <t>FR0000131906</t>
  </si>
  <si>
    <t>ROCHE HOLDING AG GENUSSCHEIN</t>
  </si>
  <si>
    <t>CH0012032048</t>
  </si>
  <si>
    <t>פרנק שווצרי</t>
  </si>
  <si>
    <t>S&amp;P GLOBAL</t>
  </si>
  <si>
    <t>US78409V1044</t>
  </si>
  <si>
    <t>SECURITAS AB B SHS</t>
  </si>
  <si>
    <t>SE0000163594</t>
  </si>
  <si>
    <t>Commercial &amp; Professional Sevi</t>
  </si>
  <si>
    <t>SIEMENS AG REG</t>
  </si>
  <si>
    <t>DE0007236101</t>
  </si>
  <si>
    <t>SOUTHWEST AIRLINES</t>
  </si>
  <si>
    <t>US8447411088</t>
  </si>
  <si>
    <t>THALES SA</t>
  </si>
  <si>
    <t>FR0000121329</t>
  </si>
  <si>
    <t>TJX COMPANIES INC</t>
  </si>
  <si>
    <t>US8725401090</t>
  </si>
  <si>
    <t>US BANCORP</t>
  </si>
  <si>
    <t>US9029733048</t>
  </si>
  <si>
    <t>VINCI SA</t>
  </si>
  <si>
    <t>FR0000125486</t>
  </si>
  <si>
    <t>VISA</t>
  </si>
  <si>
    <t>US92826C8394</t>
  </si>
  <si>
    <t>VOLKSWAGEN AG PREF</t>
  </si>
  <si>
    <t>DE0007664039</t>
  </si>
  <si>
    <t>VONOVIA</t>
  </si>
  <si>
    <t>DE000A1ML7J1</t>
  </si>
  <si>
    <t>WALT DISNEY CO/THE</t>
  </si>
  <si>
    <t>US2546871060</t>
  </si>
  <si>
    <t>WELLS FARGO &amp; CO</t>
  </si>
  <si>
    <t>US9497461015</t>
  </si>
  <si>
    <t>ZALANDO</t>
  </si>
  <si>
    <t>DE000ZAL1111</t>
  </si>
  <si>
    <t>פסגות סל בנקים</t>
  </si>
  <si>
    <t>1104645</t>
  </si>
  <si>
    <t>513464289</t>
  </si>
  <si>
    <t>מניות</t>
  </si>
  <si>
    <t>קסם בנקים</t>
  </si>
  <si>
    <t>1117290</t>
  </si>
  <si>
    <t>520041989</t>
  </si>
  <si>
    <t>קסם סל יתר 120</t>
  </si>
  <si>
    <t>1103167</t>
  </si>
  <si>
    <t>קסם תא 25</t>
  </si>
  <si>
    <t>1116979</t>
  </si>
  <si>
    <t>תכלית גלובל י 120</t>
  </si>
  <si>
    <t>1108679</t>
  </si>
  <si>
    <t>513540310</t>
  </si>
  <si>
    <t>תכלית תא 25</t>
  </si>
  <si>
    <t>1091826</t>
  </si>
  <si>
    <t>פסגות סל יתר 120</t>
  </si>
  <si>
    <t>1114263</t>
  </si>
  <si>
    <t>AMUNDI ETF MSCI EM ASIA UCIT</t>
  </si>
  <si>
    <t>FR0011018316</t>
  </si>
  <si>
    <t>DAIWA ETF TOPIX</t>
  </si>
  <si>
    <t>JP3027620008</t>
  </si>
  <si>
    <t>ISHARE EUR 600 AUTO&amp;PARTS DE</t>
  </si>
  <si>
    <t>DE000A0Q4R28</t>
  </si>
  <si>
    <t>ISHARES CORE S&amp;P 500 ETF</t>
  </si>
  <si>
    <t>US4642872000</t>
  </si>
  <si>
    <t>ISHARES DJ CONSRU</t>
  </si>
  <si>
    <t>US4642887529</t>
  </si>
  <si>
    <t>ISHARES DJ EURO STOXX 50 DE</t>
  </si>
  <si>
    <t>DE0005933956</t>
  </si>
  <si>
    <t>ISHARES DJ US TRANSPORT AVG</t>
  </si>
  <si>
    <t>US4642871929</t>
  </si>
  <si>
    <t>Ishares FTSE 100</t>
  </si>
  <si>
    <t>IE0005042456</t>
  </si>
  <si>
    <t>ISHARES FTSE CHINA 25 INDEX</t>
  </si>
  <si>
    <t>US4642871846</t>
  </si>
  <si>
    <t>ISHARES GLOBAL ENERGY ETF</t>
  </si>
  <si>
    <t>US4642873412</t>
  </si>
  <si>
    <t>ISHARES MSCI ASIA EX JAPAN</t>
  </si>
  <si>
    <t>US4642881829</t>
  </si>
  <si>
    <t>ISHARES NASDAQ BIOTECH INDX</t>
  </si>
  <si>
    <t>US4642875565</t>
  </si>
  <si>
    <t>ISHARES RESIDENTIAL REAL EST</t>
  </si>
  <si>
    <t>US4642885622</t>
  </si>
  <si>
    <t>ISHARES S&amp;P LATIN AMERICA 40</t>
  </si>
  <si>
    <t>US4642873909</t>
  </si>
  <si>
    <t>KRANESHARES CSI CHINA INTERNET</t>
  </si>
  <si>
    <t>US5007673065</t>
  </si>
  <si>
    <t>LYX ETF EASTERN EUROPE</t>
  </si>
  <si>
    <t>FR0010204073</t>
  </si>
  <si>
    <t>LYXOR ETF STOXX OIL &amp; GAS</t>
  </si>
  <si>
    <t>FR0010344960</t>
  </si>
  <si>
    <t>LYXOR UCITS ETS EU STOX BANK</t>
  </si>
  <si>
    <t>FR0011645647</t>
  </si>
  <si>
    <t>MARKET VECTORS OIL SERVICE</t>
  </si>
  <si>
    <t>US92189F7188</t>
  </si>
  <si>
    <t>NOMURA ETF BANKS</t>
  </si>
  <si>
    <t>JP3040170007</t>
  </si>
  <si>
    <t>SPDR FT EP EU EX UK REAL EST</t>
  </si>
  <si>
    <t>IE00BSJCQV56</t>
  </si>
  <si>
    <t>SPDR S AND P HOMEBUILDERS ETF</t>
  </si>
  <si>
    <t>US78464A8889</t>
  </si>
  <si>
    <t>SPDR S&amp;P 500 ETF TRUST</t>
  </si>
  <si>
    <t>US78462F1030</t>
  </si>
  <si>
    <t>Vanguard info tech ETF</t>
  </si>
  <si>
    <t>US92204A7028</t>
  </si>
  <si>
    <t>Vanguard MSCI emerging markets</t>
  </si>
  <si>
    <t>US9220428588</t>
  </si>
  <si>
    <t>VANGUARD S&amp;P 500 ETF</t>
  </si>
  <si>
    <t>US9229083632</t>
  </si>
  <si>
    <t>XACT NORDEN 30</t>
  </si>
  <si>
    <t>SE0001710914</t>
  </si>
  <si>
    <t>ISHARES USD CORP BND</t>
  </si>
  <si>
    <t>IE0032895942</t>
  </si>
  <si>
    <t>אג"ח</t>
  </si>
  <si>
    <t>REAL ESTATE CREDIT GBP</t>
  </si>
  <si>
    <t>GB00B0HW5366</t>
  </si>
  <si>
    <t>תעודות השתתפות בקרנות נאמנות בחו"ל</t>
  </si>
  <si>
    <t>ABERDEEN GL  INDIA</t>
  </si>
  <si>
    <t>LU0231490953</t>
  </si>
  <si>
    <t>LION 4 Series 7</t>
  </si>
  <si>
    <t>IE00BD2YCK45</t>
  </si>
  <si>
    <t>Blackrock EM LC</t>
  </si>
  <si>
    <t>LU0383940458</t>
  </si>
  <si>
    <t>Neuberger EM LC</t>
  </si>
  <si>
    <t>IE00B9Z1CN71</t>
  </si>
  <si>
    <t>UBS LUX BD USD</t>
  </si>
  <si>
    <t>LU0396367608</t>
  </si>
  <si>
    <t xml:space="preserve"> BLA/GSO EUR A ACC</t>
  </si>
  <si>
    <t>IE00B3DS7666</t>
  </si>
  <si>
    <t>Investec Latam Corp Debt</t>
  </si>
  <si>
    <t>LU0492943013</t>
  </si>
  <si>
    <t>NEUBER BERMAN H/Y BD I2A</t>
  </si>
  <si>
    <t>IE00B8QBJF01</t>
  </si>
  <si>
    <t>Santander LatAm HY Fund</t>
  </si>
  <si>
    <t>LU0363170191</t>
  </si>
  <si>
    <t>CS NL GL SEN LO MC</t>
  </si>
  <si>
    <t>LU0635707705</t>
  </si>
  <si>
    <t>BB-</t>
  </si>
  <si>
    <t>EURIZON EASYFND BND HI YL Z</t>
  </si>
  <si>
    <t>LU0335991534</t>
  </si>
  <si>
    <t>Guggenheim US Loan Fund</t>
  </si>
  <si>
    <t>IE00BCFKMH92</t>
  </si>
  <si>
    <t>ING US Bank Loan Fund</t>
  </si>
  <si>
    <t>LU0426533492</t>
  </si>
  <si>
    <t>Pioneer European HY Bond Fund</t>
  </si>
  <si>
    <t>LU0229386908</t>
  </si>
  <si>
    <t>Pioneer Funds US HY</t>
  </si>
  <si>
    <t>LU0132199406</t>
  </si>
  <si>
    <t>LION III EUR S3 ACC</t>
  </si>
  <si>
    <t>IE00B804LV55</t>
  </si>
  <si>
    <t>Babson European Bank Loan Fund</t>
  </si>
  <si>
    <t>IE00B6YX4R11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</si>
  <si>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</si>
  <si>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</si>
  <si>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</si>
  <si>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</si>
  <si>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</si>
  <si>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</si>
  <si>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GBM ASSET MGT MEXICO</t>
  </si>
  <si>
    <t>LU0709026131</t>
  </si>
  <si>
    <t>HENDERSON HOR PAN EU EQ M2E</t>
  </si>
  <si>
    <t>LU0828814763</t>
  </si>
  <si>
    <t>IFDC Japan Dynamic FUND 1</t>
  </si>
  <si>
    <t>LU1078026579</t>
  </si>
  <si>
    <t>MATTHEWS ASIA TIGER</t>
  </si>
  <si>
    <t>LU0491816475</t>
  </si>
  <si>
    <t>Schroders Asia ex Japan</t>
  </si>
  <si>
    <t>LU0106259988</t>
  </si>
  <si>
    <t>SSGA EMU INDEX EQ IEURACC</t>
  </si>
  <si>
    <t>LU1159237905</t>
  </si>
  <si>
    <t>Tokio Marine Japan</t>
  </si>
  <si>
    <t>IE00BYYTL417</t>
  </si>
  <si>
    <t>כתבי אופציה בישראל</t>
  </si>
  <si>
    <t>איתמר אופציה 4*</t>
  </si>
  <si>
    <t>1137017</t>
  </si>
  <si>
    <t>מדיגוס אופציה 9*</t>
  </si>
  <si>
    <t>1135979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</si>
  <si>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</si>
  <si>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</si>
  <si>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</si>
  <si>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</si>
  <si>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</si>
  <si>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</si>
  <si>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חפצח אגא מפ2/09</t>
  </si>
  <si>
    <t>1113562</t>
  </si>
  <si>
    <t>513718734</t>
  </si>
  <si>
    <t>חפציבה גרוסלם א</t>
  </si>
  <si>
    <t>1099944</t>
  </si>
  <si>
    <t>510404460</t>
  </si>
  <si>
    <t>חפציבה גרוסלם ג</t>
  </si>
  <si>
    <t>1099969</t>
  </si>
  <si>
    <t>חפציבה חופים אגח א</t>
  </si>
  <si>
    <t>1095942</t>
  </si>
  <si>
    <t>מתמ אגח א'  רמ</t>
  </si>
  <si>
    <t>1138999</t>
  </si>
  <si>
    <t>510687403</t>
  </si>
  <si>
    <t>אורמת אגח 3*</t>
  </si>
  <si>
    <t>1139179</t>
  </si>
  <si>
    <t>CRSLNX 4.555 06/51</t>
  </si>
  <si>
    <t>CA22766TAB04</t>
  </si>
  <si>
    <t>TRANSED PARTNERS 3.951 09/50 12/37</t>
  </si>
  <si>
    <t>CA89366TAA57</t>
  </si>
  <si>
    <t>סה"כ כתבי אופציה בישראל:</t>
  </si>
  <si>
    <t>מדיגוס אופציה ה לא סחירה*</t>
  </si>
  <si>
    <t>1133354</t>
  </si>
  <si>
    <t>רדהיל אופציה לא סחירה*</t>
  </si>
  <si>
    <t>112238111</t>
  </si>
  <si>
    <t>+I14/-ILS 98.92570777 08-05-18 (20) +0.4</t>
  </si>
  <si>
    <t>10000280</t>
  </si>
  <si>
    <t>+ILS/-EUR 4.2858 31-10-16 (20) +58</t>
  </si>
  <si>
    <t>10000366</t>
  </si>
  <si>
    <t>+ILS/-USD 3.777 20-12-16 (20) --88</t>
  </si>
  <si>
    <t>10000410</t>
  </si>
  <si>
    <t>+ILS/-USD 3.8 15-11-16 (20) --98</t>
  </si>
  <si>
    <t>10000380</t>
  </si>
  <si>
    <t>+ILS/-USD 3.8 16-11-16 (20) --102</t>
  </si>
  <si>
    <t>10000383</t>
  </si>
  <si>
    <t>+ILS/-USD 3.8333 13-10-16 (20) --67</t>
  </si>
  <si>
    <t>10000375</t>
  </si>
  <si>
    <t>+ILS/-USD 3.8565 13-10-16 (20) --85</t>
  </si>
  <si>
    <t>10000363</t>
  </si>
  <si>
    <t>+ILS/-USD 3.867 13-10-16 (20) --86</t>
  </si>
  <si>
    <t>10000361</t>
  </si>
  <si>
    <t>+USD/-ILS 3.75 20-12-16 (20) --71</t>
  </si>
  <si>
    <t>10000419</t>
  </si>
  <si>
    <t>+EUR/-USD 1.12 14-12-16 (20) +40.2</t>
  </si>
  <si>
    <t>10000412</t>
  </si>
  <si>
    <t>+EUR/-USD 1.1242 10-11-16 (20) +22</t>
  </si>
  <si>
    <t>10000426</t>
  </si>
  <si>
    <t>+GBP/-USD 1.304 15-12-16 (20) +19.8</t>
  </si>
  <si>
    <t>10000423</t>
  </si>
  <si>
    <t>+GBP/-USD 1.3373 05-12-16 (20) +23.2</t>
  </si>
  <si>
    <t>10000398</t>
  </si>
  <si>
    <t>+USD/-EUR 1.1143 10-11-16 (20) +43</t>
  </si>
  <si>
    <t>10000386</t>
  </si>
  <si>
    <t>+USD/-EUR 1.1174 07-12-16 (20) +43.9</t>
  </si>
  <si>
    <t>10000396</t>
  </si>
  <si>
    <t>+USD/-EUR 1.1199 07-12-16 (20) +42</t>
  </si>
  <si>
    <t>10000399</t>
  </si>
  <si>
    <t>+USD/-EUR 1.1204 10-11-16 (20) +42.5</t>
  </si>
  <si>
    <t>10000387</t>
  </si>
  <si>
    <t>+USD/-EUR 1.1249 14-12-16 (20) +36</t>
  </si>
  <si>
    <t>10000424</t>
  </si>
  <si>
    <t>+USD/-EUR 1.1291 14-12-16 (20) +41</t>
  </si>
  <si>
    <t>10000405</t>
  </si>
  <si>
    <t>+USD/-EUR 1.1311 10-11-16 (20) +39</t>
  </si>
  <si>
    <t>10000392</t>
  </si>
  <si>
    <t>+USD/-GBP 1.2989 05-12-16 (20) +29.3</t>
  </si>
  <si>
    <t>10000389</t>
  </si>
  <si>
    <t>+USD/-GBP 1.3141 05-12-16 (20) +25</t>
  </si>
  <si>
    <t>10000393</t>
  </si>
  <si>
    <t>+USD/-GBP 1.3171 01-12-16 (20) +21.1</t>
  </si>
  <si>
    <t>10000371</t>
  </si>
  <si>
    <t>+USD/-GBP 1.3219 01-12-16 (20) +27.5</t>
  </si>
  <si>
    <t>10000381</t>
  </si>
  <si>
    <t>+USD/-GBP 1.3268 05-12-16 (20) +26</t>
  </si>
  <si>
    <t>10000394</t>
  </si>
  <si>
    <t>+USD/-GBP 1.32908 15-12-16 (20) +20.8</t>
  </si>
  <si>
    <t>10000407</t>
  </si>
  <si>
    <t>+USD/-JPY 101.3 27-12-16 (20) --42.6</t>
  </si>
  <si>
    <t>10000416</t>
  </si>
  <si>
    <t>IRS</t>
  </si>
  <si>
    <t>10000357</t>
  </si>
  <si>
    <t>10000358</t>
  </si>
  <si>
    <t/>
  </si>
  <si>
    <t>דולר ניו-זילנד</t>
  </si>
  <si>
    <t>בנק לאומי לישראל בע"מ</t>
  </si>
  <si>
    <t>30110000</t>
  </si>
  <si>
    <t>בנק מזרחי טפחות בע"מ</t>
  </si>
  <si>
    <t>30020000</t>
  </si>
  <si>
    <t>32010000</t>
  </si>
  <si>
    <t>30220000</t>
  </si>
  <si>
    <t>32020000</t>
  </si>
  <si>
    <t>31120000</t>
  </si>
  <si>
    <t>31720000</t>
  </si>
  <si>
    <t>30720000</t>
  </si>
  <si>
    <t>30820000</t>
  </si>
  <si>
    <t>30920000</t>
  </si>
  <si>
    <t>31020000</t>
  </si>
  <si>
    <t>31220000</t>
  </si>
  <si>
    <t>32620000</t>
  </si>
  <si>
    <t>34010000</t>
  </si>
  <si>
    <t>34020000</t>
  </si>
  <si>
    <t>כן</t>
  </si>
  <si>
    <t>422332</t>
  </si>
  <si>
    <t>439560</t>
  </si>
  <si>
    <t>לא</t>
  </si>
  <si>
    <t>443423</t>
  </si>
  <si>
    <t>443424</t>
  </si>
  <si>
    <t>434246</t>
  </si>
  <si>
    <t>439880</t>
  </si>
  <si>
    <t>415036</t>
  </si>
  <si>
    <t>כתר נורבגי</t>
  </si>
  <si>
    <t>סה"כ יתרות התחייבות להשקעה</t>
  </si>
  <si>
    <t>סה"כ בחו"ל</t>
  </si>
  <si>
    <t>מובטחות משכנתא - גורם 01</t>
  </si>
  <si>
    <t>בבטחונות אחרים - גורם 89</t>
  </si>
  <si>
    <t>בבטחונות אחרים - גורם 88</t>
  </si>
  <si>
    <t>בבטחונות אחרים - גורם 87</t>
  </si>
  <si>
    <t>בבטחונות אחרים - גורם 58</t>
  </si>
  <si>
    <t>בבטחונות אחרים - גורם 91</t>
  </si>
  <si>
    <t>בבטחונות אחרים - גורם 92</t>
  </si>
  <si>
    <t>בבטחונות אחרים - גורם 93</t>
  </si>
  <si>
    <t>גורם 89</t>
  </si>
  <si>
    <t>גורם 90</t>
  </si>
  <si>
    <t>גורם 88</t>
  </si>
  <si>
    <t>גורם 87</t>
  </si>
  <si>
    <t>גורם 85*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</si>
</sst>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3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David"/>
      <family val="2"/>
      <charset val="177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73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2" fontId="27" fillId="0" borderId="32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32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7" fillId="0" borderId="33" xfId="0" applyFont="1" applyFill="1" applyBorder="1" applyAlignment="1">
      <alignment horizontal="right"/>
    </xf>
    <xf numFmtId="0" fontId="27" fillId="0" borderId="34" xfId="0" applyFont="1" applyFill="1" applyBorder="1" applyAlignment="1">
      <alignment horizontal="right" indent="1"/>
    </xf>
    <xf numFmtId="0" fontId="27" fillId="0" borderId="34" xfId="0" applyFont="1" applyFill="1" applyBorder="1" applyAlignment="1">
      <alignment horizontal="right" indent="2"/>
    </xf>
    <xf numFmtId="0" fontId="28" fillId="0" borderId="34" xfId="0" applyFont="1" applyFill="1" applyBorder="1" applyAlignment="1">
      <alignment horizontal="right" indent="3"/>
    </xf>
    <xf numFmtId="0" fontId="28" fillId="0" borderId="34" xfId="0" applyFont="1" applyFill="1" applyBorder="1" applyAlignment="1">
      <alignment horizontal="right" indent="2"/>
    </xf>
    <xf numFmtId="0" fontId="5" fillId="0" borderId="0" xfId="0" applyFont="1" applyAlignment="1">
      <alignment horizontal="right" readingOrder="2"/>
    </xf>
    <xf numFmtId="14" fontId="28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7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7" fontId="5" fillId="0" borderId="17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4" fontId="4" fillId="0" borderId="0" xfId="0" applyNumberFormat="1" applyFont="1" applyAlignment="1">
      <alignment horizontal="center"/>
    </xf>
    <xf numFmtId="2" fontId="29" fillId="0" borderId="0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29" fillId="0" borderId="34" xfId="0" applyFont="1" applyFill="1" applyBorder="1" applyAlignment="1">
      <alignment horizontal="right"/>
    </xf>
    <xf numFmtId="0" fontId="29" fillId="0" borderId="34" xfId="0" applyFont="1" applyFill="1" applyBorder="1" applyAlignment="1">
      <alignment horizontal="right" indent="1"/>
    </xf>
    <xf numFmtId="0" fontId="5" fillId="0" borderId="0" xfId="14" applyFont="1" applyFill="1" applyBorder="1" applyAlignment="1">
      <alignment horizontal="right" wrapText="1"/>
    </xf>
    <xf numFmtId="4" fontId="5" fillId="0" borderId="0" xfId="12" applyNumberFormat="1" applyFont="1" applyFill="1" applyBorder="1" applyAlignment="1">
      <alignment horizontal="center" wrapText="1"/>
    </xf>
    <xf numFmtId="49" fontId="5" fillId="0" borderId="0" xfId="14" applyNumberFormat="1" applyFont="1" applyFill="1" applyBorder="1" applyAlignment="1">
      <alignment horizontal="center" wrapText="1"/>
    </xf>
    <xf numFmtId="0" fontId="31" fillId="0" borderId="0" xfId="14" applyFont="1" applyFill="1" applyBorder="1" applyAlignment="1">
      <alignment horizontal="right"/>
    </xf>
    <xf numFmtId="4" fontId="31" fillId="0" borderId="0" xfId="14" applyNumberFormat="1" applyFont="1" applyFill="1" applyBorder="1" applyAlignment="1">
      <alignment horizontal="right"/>
    </xf>
    <xf numFmtId="14" fontId="31" fillId="0" borderId="0" xfId="14" applyNumberFormat="1" applyFont="1" applyFill="1" applyBorder="1" applyAlignment="1">
      <alignment horizontal="right"/>
    </xf>
    <xf numFmtId="49" fontId="14" fillId="2" borderId="20" xfId="7" applyNumberFormat="1" applyFont="1" applyFill="1" applyBorder="1" applyAlignment="1">
      <alignment horizontal="center" vertical="center" wrapText="1" readingOrder="2"/>
    </xf>
    <xf numFmtId="0" fontId="5" fillId="2" borderId="18" xfId="14" applyFont="1" applyFill="1" applyBorder="1" applyAlignment="1">
      <alignment horizontal="center" vertical="center" wrapText="1"/>
    </xf>
    <xf numFmtId="0" fontId="5" fillId="2" borderId="4" xfId="14" applyFont="1" applyFill="1" applyBorder="1" applyAlignment="1">
      <alignment horizontal="center" vertical="center" wrapText="1"/>
    </xf>
    <xf numFmtId="0" fontId="9" fillId="2" borderId="1" xfId="14" applyFont="1" applyFill="1" applyBorder="1" applyAlignment="1">
      <alignment horizontal="center" vertical="center" wrapText="1"/>
    </xf>
    <xf numFmtId="3" fontId="9" fillId="2" borderId="2" xfId="14" applyNumberFormat="1" applyFont="1" applyFill="1" applyBorder="1" applyAlignment="1">
      <alignment horizontal="center" vertical="center" wrapText="1"/>
    </xf>
    <xf numFmtId="0" fontId="9" fillId="2" borderId="3" xfId="14" applyFont="1" applyFill="1" applyBorder="1" applyAlignment="1">
      <alignment horizontal="center" vertical="center" wrapText="1"/>
    </xf>
    <xf numFmtId="49" fontId="5" fillId="2" borderId="36" xfId="14" applyNumberFormat="1" applyFont="1" applyFill="1" applyBorder="1" applyAlignment="1">
      <alignment horizontal="center" wrapText="1"/>
    </xf>
    <xf numFmtId="49" fontId="5" fillId="2" borderId="35" xfId="14" applyNumberFormat="1" applyFont="1" applyFill="1" applyBorder="1" applyAlignment="1">
      <alignment horizontal="center" wrapText="1"/>
    </xf>
    <xf numFmtId="49" fontId="5" fillId="2" borderId="37" xfId="14" applyNumberFormat="1" applyFont="1" applyFill="1" applyBorder="1" applyAlignment="1">
      <alignment horizontal="center" wrapText="1"/>
    </xf>
    <xf numFmtId="0" fontId="29" fillId="0" borderId="0" xfId="0" applyFont="1" applyFill="1" applyBorder="1" applyAlignment="1">
      <alignment horizontal="right" indent="2"/>
    </xf>
    <xf numFmtId="166" fontId="29" fillId="0" borderId="0" xfId="0" applyNumberFormat="1" applyFont="1" applyFill="1" applyBorder="1" applyAlignment="1">
      <alignment horizontal="right"/>
    </xf>
    <xf numFmtId="0" fontId="32" fillId="0" borderId="0" xfId="0" applyFont="1" applyAlignment="1">
      <alignment horizontal="center"/>
    </xf>
    <xf numFmtId="10" fontId="27" fillId="0" borderId="0" xfId="13" applyNumberFormat="1" applyFont="1" applyFill="1" applyBorder="1" applyAlignment="1">
      <alignment horizontal="right"/>
    </xf>
    <xf numFmtId="10" fontId="28" fillId="0" borderId="0" xfId="13" applyNumberFormat="1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10" fillId="0" borderId="0" xfId="0" applyFont="1" applyFill="1" applyAlignment="1">
      <alignment horizontal="right" readingOrder="2"/>
    </xf>
    <xf numFmtId="0" fontId="32" fillId="0" borderId="0" xfId="0" applyFont="1" applyFill="1" applyAlignment="1">
      <alignment horizontal="right"/>
    </xf>
    <xf numFmtId="0" fontId="32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14" fontId="30" fillId="0" borderId="0" xfId="0" applyNumberFormat="1" applyFont="1" applyFill="1" applyAlignment="1">
      <alignment horizontal="right" readingOrder="1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  <xf numFmtId="0" fontId="7" fillId="2" borderId="24" xfId="14" applyFont="1" applyFill="1" applyBorder="1" applyAlignment="1">
      <alignment horizontal="center" vertical="center" wrapText="1" readingOrder="2"/>
    </xf>
    <xf numFmtId="0" fontId="7" fillId="2" borderId="25" xfId="14" applyFont="1" applyFill="1" applyBorder="1" applyAlignment="1">
      <alignment horizontal="center" vertical="center" wrapText="1" readingOrder="2"/>
    </xf>
    <xf numFmtId="0" fontId="7" fillId="2" borderId="26" xfId="14" applyFont="1" applyFill="1" applyBorder="1" applyAlignment="1">
      <alignment horizontal="center" vertical="center" wrapText="1" readingOrder="2"/>
    </xf>
  </cellXfs>
  <cellStyles count="16">
    <cellStyle name="Comma" xfId="12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Normal_גיליון1" xfId="14"/>
    <cellStyle name="Percent" xfId="13" builtinId="5"/>
    <cellStyle name="Percent 2" xfId="8"/>
    <cellStyle name="Text" xfId="9"/>
    <cellStyle name="Total" xfId="10"/>
    <cellStyle name="היפר-קישור" xfId="11" builtinId="8"/>
  </cellStyles>
  <dxfs count="59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198120</xdr:colOff>
      <xdr:row>50</xdr:row>
      <xdr:rowOff>0</xdr:rowOff>
    </xdr:from>
    <xdr:to>
      <xdr:col>26</xdr:col>
      <xdr:colOff>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U66"/>
  <sheetViews>
    <sheetView rightToLeft="1" tabSelected="1" zoomScaleNormal="100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1" width="6.7109375" style="9" customWidth="1"/>
    <col min="22" max="24" width="7.7109375" style="9" customWidth="1"/>
    <col min="25" max="25" width="7.140625" style="9" customWidth="1"/>
    <col min="26" max="26" width="6" style="9" customWidth="1"/>
    <col min="27" max="27" width="8" style="9" customWidth="1"/>
    <col min="28" max="28" width="8.7109375" style="9" customWidth="1"/>
    <col min="29" max="29" width="10" style="9" customWidth="1"/>
    <col min="30" max="30" width="9.5703125" style="9" customWidth="1"/>
    <col min="31" max="31" width="6.140625" style="9" customWidth="1"/>
    <col min="32" max="33" width="5.7109375" style="9" customWidth="1"/>
    <col min="34" max="34" width="6.85546875" style="9" customWidth="1"/>
    <col min="35" max="35" width="6.42578125" style="9" customWidth="1"/>
    <col min="36" max="36" width="6.7109375" style="9" customWidth="1"/>
    <col min="37" max="37" width="7.28515625" style="9" customWidth="1"/>
    <col min="38" max="49" width="5.7109375" style="9" customWidth="1"/>
    <col min="50" max="16384" width="9.140625" style="9"/>
  </cols>
  <sheetData>
    <row r="1" spans="1:21">
      <c r="B1" s="57" t="s">
        <v>192</v>
      </c>
      <c r="C1" s="78" t="s" vm="1">
        <v>248</v>
      </c>
    </row>
    <row r="2" spans="1:21">
      <c r="B2" s="57" t="s">
        <v>191</v>
      </c>
      <c r="C2" s="78" t="s">
        <v>249</v>
      </c>
    </row>
    <row r="3" spans="1:21">
      <c r="B3" s="57" t="s">
        <v>193</v>
      </c>
      <c r="C3" s="78" t="s">
        <v>250</v>
      </c>
    </row>
    <row r="4" spans="1:21">
      <c r="B4" s="57" t="s">
        <v>194</v>
      </c>
      <c r="C4" s="78">
        <v>69</v>
      </c>
    </row>
    <row r="6" spans="1:21" ht="26.25" customHeight="1">
      <c r="B6" s="154" t="s">
        <v>208</v>
      </c>
      <c r="C6" s="155"/>
      <c r="D6" s="156"/>
    </row>
    <row r="7" spans="1:21" s="10" customFormat="1">
      <c r="B7" s="23"/>
      <c r="C7" s="24" t="s">
        <v>123</v>
      </c>
      <c r="D7" s="25" t="s">
        <v>121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 s="10" customFormat="1">
      <c r="B8" s="23"/>
      <c r="C8" s="26" t="s">
        <v>23</v>
      </c>
      <c r="D8" s="27" t="s">
        <v>20</v>
      </c>
    </row>
    <row r="9" spans="1:21" s="11" customFormat="1" ht="18" customHeight="1">
      <c r="B9" s="37"/>
      <c r="C9" s="20" t="s">
        <v>1</v>
      </c>
      <c r="D9" s="28" t="s">
        <v>2</v>
      </c>
    </row>
    <row r="10" spans="1:21" s="11" customFormat="1" ht="18" customHeight="1">
      <c r="B10" s="66" t="s">
        <v>207</v>
      </c>
      <c r="C10" s="111">
        <v>3597445.5130799999</v>
      </c>
      <c r="D10" s="112">
        <v>1.0000000000000002</v>
      </c>
    </row>
    <row r="11" spans="1:21">
      <c r="A11" s="45" t="s">
        <v>154</v>
      </c>
      <c r="B11" s="29" t="s">
        <v>209</v>
      </c>
      <c r="C11" s="111">
        <v>42351.618020000002</v>
      </c>
      <c r="D11" s="112">
        <v>1.1772692002147965E-2</v>
      </c>
    </row>
    <row r="12" spans="1:21">
      <c r="B12" s="29" t="s">
        <v>210</v>
      </c>
      <c r="C12" s="111" vm="2">
        <v>3468647.5353899999</v>
      </c>
      <c r="D12" s="112" vm="3">
        <v>0.96419737916204673</v>
      </c>
    </row>
    <row r="13" spans="1:21">
      <c r="A13" s="55" t="s">
        <v>154</v>
      </c>
      <c r="B13" s="30" t="s">
        <v>80</v>
      </c>
      <c r="C13" s="111" vm="4">
        <v>1380453.6366099999</v>
      </c>
      <c r="D13" s="112" vm="5">
        <v>0.38373163167886498</v>
      </c>
    </row>
    <row r="14" spans="1:21">
      <c r="A14" s="55" t="s">
        <v>154</v>
      </c>
      <c r="B14" s="30" t="s">
        <v>81</v>
      </c>
      <c r="C14" s="111" t="s" vm="6">
        <v>1676</v>
      </c>
      <c r="D14" s="112" t="s" vm="7">
        <v>1676</v>
      </c>
    </row>
    <row r="15" spans="1:21">
      <c r="A15" s="55" t="s">
        <v>154</v>
      </c>
      <c r="B15" s="30" t="s">
        <v>82</v>
      </c>
      <c r="C15" s="111" vm="8">
        <v>1389549.9214399995</v>
      </c>
      <c r="D15" s="112" vm="9">
        <v>0.38626017166562127</v>
      </c>
    </row>
    <row r="16" spans="1:21">
      <c r="A16" s="55" t="s">
        <v>154</v>
      </c>
      <c r="B16" s="30" t="s">
        <v>83</v>
      </c>
      <c r="C16" s="111" vm="10">
        <v>164351.40875999996</v>
      </c>
      <c r="D16" s="112" vm="11">
        <v>4.5685586664879985E-2</v>
      </c>
    </row>
    <row r="17" spans="1:4">
      <c r="A17" s="55" t="s">
        <v>154</v>
      </c>
      <c r="B17" s="30" t="s">
        <v>84</v>
      </c>
      <c r="C17" s="111" vm="12">
        <v>156506.83459000001</v>
      </c>
      <c r="D17" s="112" vm="13">
        <v>4.3504990977891046E-2</v>
      </c>
    </row>
    <row r="18" spans="1:4">
      <c r="A18" s="55" t="s">
        <v>154</v>
      </c>
      <c r="B18" s="30" t="s">
        <v>85</v>
      </c>
      <c r="C18" s="111" vm="14">
        <v>377748.35079999996</v>
      </c>
      <c r="D18" s="112" vm="15">
        <v>0.1050046065816813</v>
      </c>
    </row>
    <row r="19" spans="1:4">
      <c r="A19" s="55" t="s">
        <v>154</v>
      </c>
      <c r="B19" s="30" t="s">
        <v>86</v>
      </c>
      <c r="C19" s="111" vm="16">
        <v>37.383189999999999</v>
      </c>
      <c r="D19" s="112" vm="17">
        <v>1.0391593107964518E-5</v>
      </c>
    </row>
    <row r="20" spans="1:4">
      <c r="A20" s="55" t="s">
        <v>154</v>
      </c>
      <c r="B20" s="30" t="s">
        <v>87</v>
      </c>
      <c r="C20" s="111" t="s" vm="18">
        <v>1676</v>
      </c>
      <c r="D20" s="112" t="s" vm="19">
        <v>1676</v>
      </c>
    </row>
    <row r="21" spans="1:4">
      <c r="A21" s="55" t="s">
        <v>154</v>
      </c>
      <c r="B21" s="30" t="s">
        <v>88</v>
      </c>
      <c r="C21" s="111" t="s" vm="20">
        <v>1676</v>
      </c>
      <c r="D21" s="112" t="s" vm="21">
        <v>1676</v>
      </c>
    </row>
    <row r="22" spans="1:4">
      <c r="A22" s="55" t="s">
        <v>154</v>
      </c>
      <c r="B22" s="30" t="s">
        <v>89</v>
      </c>
      <c r="C22" s="111" t="s" vm="22">
        <v>1676</v>
      </c>
      <c r="D22" s="112" t="s" vm="23">
        <v>1676</v>
      </c>
    </row>
    <row r="23" spans="1:4">
      <c r="B23" s="29" t="s">
        <v>211</v>
      </c>
      <c r="C23" s="111" vm="24">
        <v>34651.474900000001</v>
      </c>
      <c r="D23" s="112" vm="25">
        <v>9.6322445396352062E-3</v>
      </c>
    </row>
    <row r="24" spans="1:4">
      <c r="A24" s="55" t="s">
        <v>154</v>
      </c>
      <c r="B24" s="30" t="s">
        <v>90</v>
      </c>
      <c r="C24" s="111" t="s" vm="26">
        <v>1676</v>
      </c>
      <c r="D24" s="112" t="s" vm="27">
        <v>1676</v>
      </c>
    </row>
    <row r="25" spans="1:4">
      <c r="A25" s="55" t="s">
        <v>154</v>
      </c>
      <c r="B25" s="30" t="s">
        <v>91</v>
      </c>
      <c r="C25" s="111" t="s" vm="28">
        <v>1676</v>
      </c>
      <c r="D25" s="112" t="s" vm="29">
        <v>1676</v>
      </c>
    </row>
    <row r="26" spans="1:4">
      <c r="A26" s="55" t="s">
        <v>154</v>
      </c>
      <c r="B26" s="30" t="s">
        <v>82</v>
      </c>
      <c r="C26" s="111" vm="30">
        <v>23514.190679999996</v>
      </c>
      <c r="D26" s="112" vm="31">
        <v>6.5363577000692409E-3</v>
      </c>
    </row>
    <row r="27" spans="1:4">
      <c r="A27" s="55" t="s">
        <v>154</v>
      </c>
      <c r="B27" s="30" t="s">
        <v>92</v>
      </c>
      <c r="C27" s="111" vm="32">
        <v>2430.3797400000003</v>
      </c>
      <c r="D27" s="112" vm="33">
        <v>6.7558486463890855E-4</v>
      </c>
    </row>
    <row r="28" spans="1:4">
      <c r="A28" s="55" t="s">
        <v>154</v>
      </c>
      <c r="B28" s="30" t="s">
        <v>93</v>
      </c>
      <c r="C28" s="111" t="s" vm="34">
        <v>1676</v>
      </c>
      <c r="D28" s="112" t="s" vm="35">
        <v>1676</v>
      </c>
    </row>
    <row r="29" spans="1:4">
      <c r="A29" s="55" t="s">
        <v>154</v>
      </c>
      <c r="B29" s="30" t="s">
        <v>94</v>
      </c>
      <c r="C29" s="111" vm="36">
        <v>14.563129999999999</v>
      </c>
      <c r="D29" s="112" vm="37">
        <v>4.0481863997799894E-6</v>
      </c>
    </row>
    <row r="30" spans="1:4">
      <c r="A30" s="55" t="s">
        <v>154</v>
      </c>
      <c r="B30" s="30" t="s">
        <v>236</v>
      </c>
      <c r="C30" s="111" t="s" vm="38">
        <v>1676</v>
      </c>
      <c r="D30" s="112" t="s" vm="39">
        <v>1676</v>
      </c>
    </row>
    <row r="31" spans="1:4">
      <c r="A31" s="55" t="s">
        <v>154</v>
      </c>
      <c r="B31" s="30" t="s">
        <v>117</v>
      </c>
      <c r="C31" s="111" vm="40">
        <v>8692.341349999997</v>
      </c>
      <c r="D31" s="112" vm="41">
        <v>2.4162537885272757E-3</v>
      </c>
    </row>
    <row r="32" spans="1:4">
      <c r="A32" s="55" t="s">
        <v>154</v>
      </c>
      <c r="B32" s="30" t="s">
        <v>95</v>
      </c>
      <c r="C32" s="111" t="s" vm="42">
        <v>1676</v>
      </c>
      <c r="D32" s="112" t="s" vm="43">
        <v>1676</v>
      </c>
    </row>
    <row r="33" spans="1:4">
      <c r="A33" s="55" t="s">
        <v>154</v>
      </c>
      <c r="B33" s="29" t="s">
        <v>212</v>
      </c>
      <c r="C33" s="111">
        <v>51794.884770000004</v>
      </c>
      <c r="D33" s="112">
        <v>1.4397684296170239E-2</v>
      </c>
    </row>
    <row r="34" spans="1:4">
      <c r="A34" s="55" t="s">
        <v>154</v>
      </c>
      <c r="B34" s="29" t="s">
        <v>213</v>
      </c>
      <c r="C34" s="111" t="s" vm="44">
        <v>1676</v>
      </c>
      <c r="D34" s="112" t="s" vm="45">
        <v>1676</v>
      </c>
    </row>
    <row r="35" spans="1:4">
      <c r="A35" s="55" t="s">
        <v>154</v>
      </c>
      <c r="B35" s="29" t="s">
        <v>214</v>
      </c>
      <c r="C35" s="111" t="s" vm="46">
        <v>1676</v>
      </c>
      <c r="D35" s="112" t="s" vm="47">
        <v>1676</v>
      </c>
    </row>
    <row r="36" spans="1:4">
      <c r="A36" s="55" t="s">
        <v>154</v>
      </c>
      <c r="B36" s="56" t="s">
        <v>215</v>
      </c>
      <c r="C36" s="111" t="s" vm="48">
        <v>1676</v>
      </c>
      <c r="D36" s="112" t="s" vm="49">
        <v>1676</v>
      </c>
    </row>
    <row r="37" spans="1:4">
      <c r="A37" s="55" t="s">
        <v>154</v>
      </c>
      <c r="B37" s="29" t="s">
        <v>216</v>
      </c>
      <c r="C37" s="111"/>
      <c r="D37" s="112"/>
    </row>
    <row r="38" spans="1:4">
      <c r="A38" s="55"/>
      <c r="B38" s="67" t="s">
        <v>218</v>
      </c>
      <c r="C38" s="111"/>
      <c r="D38" s="112"/>
    </row>
    <row r="39" spans="1:4">
      <c r="A39" s="55" t="s">
        <v>154</v>
      </c>
      <c r="B39" s="68" t="s">
        <v>220</v>
      </c>
      <c r="C39" s="111" t="s" vm="50">
        <v>1676</v>
      </c>
      <c r="D39" s="112" t="s" vm="51">
        <v>1676</v>
      </c>
    </row>
    <row r="40" spans="1:4">
      <c r="A40" s="55" t="s">
        <v>154</v>
      </c>
      <c r="B40" s="68" t="s">
        <v>219</v>
      </c>
      <c r="C40" s="111" t="s" vm="52">
        <v>1676</v>
      </c>
      <c r="D40" s="112" t="s" vm="53">
        <v>1676</v>
      </c>
    </row>
    <row r="41" spans="1:4">
      <c r="A41" s="55" t="s">
        <v>154</v>
      </c>
      <c r="B41" s="68" t="s">
        <v>221</v>
      </c>
      <c r="C41" s="111" t="s" vm="54">
        <v>1676</v>
      </c>
      <c r="D41" s="112" t="s" vm="55">
        <v>1676</v>
      </c>
    </row>
    <row r="42" spans="1:4">
      <c r="B42" s="68" t="s">
        <v>96</v>
      </c>
      <c r="C42" s="111" vm="56">
        <v>3597445.5130799999</v>
      </c>
      <c r="D42" s="112" vm="57">
        <v>1.0000000000000002</v>
      </c>
    </row>
    <row r="43" spans="1:4">
      <c r="A43" s="55" t="s">
        <v>154</v>
      </c>
      <c r="B43" s="29" t="s">
        <v>217</v>
      </c>
      <c r="C43" s="111">
        <v>9579.7596765674461</v>
      </c>
      <c r="D43" s="112"/>
    </row>
    <row r="44" spans="1:4">
      <c r="B44" s="6" t="s">
        <v>122</v>
      </c>
    </row>
    <row r="45" spans="1:4">
      <c r="C45" s="65" t="s">
        <v>199</v>
      </c>
      <c r="D45" s="36" t="s">
        <v>116</v>
      </c>
    </row>
    <row r="46" spans="1:4">
      <c r="C46" s="65" t="s">
        <v>1</v>
      </c>
      <c r="D46" s="65" t="s">
        <v>2</v>
      </c>
    </row>
    <row r="47" spans="1:4">
      <c r="C47" s="113" t="s">
        <v>180</v>
      </c>
      <c r="D47" s="114">
        <v>2.8611</v>
      </c>
    </row>
    <row r="48" spans="1:4">
      <c r="C48" s="113" t="s">
        <v>189</v>
      </c>
      <c r="D48" s="114">
        <v>1.1527000000000001</v>
      </c>
    </row>
    <row r="49" spans="2:4">
      <c r="C49" s="113" t="s">
        <v>185</v>
      </c>
      <c r="D49" s="114">
        <v>2.8552</v>
      </c>
    </row>
    <row r="50" spans="2:4">
      <c r="B50" s="12"/>
      <c r="C50" s="113" t="s">
        <v>1421</v>
      </c>
      <c r="D50" s="114">
        <v>3.8805000000000001</v>
      </c>
    </row>
    <row r="51" spans="2:4">
      <c r="C51" s="113" t="s">
        <v>178</v>
      </c>
      <c r="D51" s="114">
        <v>4.2030000000000003</v>
      </c>
    </row>
    <row r="52" spans="2:4">
      <c r="C52" s="113" t="s">
        <v>179</v>
      </c>
      <c r="D52" s="114">
        <v>4.8716999999999997</v>
      </c>
    </row>
    <row r="53" spans="2:4">
      <c r="C53" s="113" t="s">
        <v>181</v>
      </c>
      <c r="D53" s="114">
        <v>0.48470000000000002</v>
      </c>
    </row>
    <row r="54" spans="2:4">
      <c r="C54" s="113" t="s">
        <v>186</v>
      </c>
      <c r="D54" s="114">
        <v>3.7198000000000002</v>
      </c>
    </row>
    <row r="55" spans="2:4">
      <c r="C55" s="113" t="s">
        <v>187</v>
      </c>
      <c r="D55" s="114">
        <v>0.1915</v>
      </c>
    </row>
    <row r="56" spans="2:4">
      <c r="C56" s="113" t="s">
        <v>184</v>
      </c>
      <c r="D56" s="114">
        <v>0.56399999999999995</v>
      </c>
    </row>
    <row r="57" spans="2:4">
      <c r="C57" s="113" t="s">
        <v>1677</v>
      </c>
      <c r="D57" s="114">
        <v>2.7281</v>
      </c>
    </row>
    <row r="58" spans="2:4">
      <c r="C58" s="113" t="s">
        <v>183</v>
      </c>
      <c r="D58" s="114">
        <v>0.43730000000000002</v>
      </c>
    </row>
    <row r="59" spans="2:4">
      <c r="C59" s="113" t="s">
        <v>176</v>
      </c>
      <c r="D59" s="114">
        <v>3.758</v>
      </c>
    </row>
    <row r="60" spans="2:4">
      <c r="C60" s="113" t="s">
        <v>190</v>
      </c>
      <c r="D60" s="114">
        <v>0.26779999999999998</v>
      </c>
    </row>
    <row r="61" spans="2:4">
      <c r="C61" s="113" t="s">
        <v>1704</v>
      </c>
      <c r="D61" s="114">
        <v>0.46739999999999998</v>
      </c>
    </row>
    <row r="62" spans="2:4">
      <c r="C62" s="113" t="s">
        <v>177</v>
      </c>
      <c r="D62" s="114">
        <v>1</v>
      </c>
    </row>
    <row r="63" spans="2:4">
      <c r="C63" s="115"/>
      <c r="D63" s="116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27.14062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1.28515625" style="1" bestFit="1" customWidth="1"/>
    <col min="8" max="8" width="7.28515625" style="1" bestFit="1" customWidth="1"/>
    <col min="9" max="10" width="6.85546875" style="1" bestFit="1" customWidth="1"/>
    <col min="11" max="11" width="9.140625" style="1" bestFit="1" customWidth="1"/>
    <col min="12" max="12" width="9.8554687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192</v>
      </c>
      <c r="C1" s="78" t="s" vm="1">
        <v>248</v>
      </c>
    </row>
    <row r="2" spans="2:60">
      <c r="B2" s="57" t="s">
        <v>191</v>
      </c>
      <c r="C2" s="78" t="s">
        <v>249</v>
      </c>
    </row>
    <row r="3" spans="2:60">
      <c r="B3" s="57" t="s">
        <v>193</v>
      </c>
      <c r="C3" s="78" t="s">
        <v>250</v>
      </c>
    </row>
    <row r="4" spans="2:60">
      <c r="B4" s="57" t="s">
        <v>194</v>
      </c>
      <c r="C4" s="78">
        <v>69</v>
      </c>
    </row>
    <row r="6" spans="2:60" ht="26.25" customHeight="1">
      <c r="B6" s="167" t="s">
        <v>223</v>
      </c>
      <c r="C6" s="168"/>
      <c r="D6" s="168"/>
      <c r="E6" s="168"/>
      <c r="F6" s="168"/>
      <c r="G6" s="168"/>
      <c r="H6" s="168"/>
      <c r="I6" s="168"/>
      <c r="J6" s="168"/>
      <c r="K6" s="168"/>
      <c r="L6" s="169"/>
    </row>
    <row r="7" spans="2:60" ht="26.25" customHeight="1">
      <c r="B7" s="167" t="s">
        <v>105</v>
      </c>
      <c r="C7" s="168"/>
      <c r="D7" s="168"/>
      <c r="E7" s="168"/>
      <c r="F7" s="168"/>
      <c r="G7" s="168"/>
      <c r="H7" s="168"/>
      <c r="I7" s="168"/>
      <c r="J7" s="168"/>
      <c r="K7" s="168"/>
      <c r="L7" s="169"/>
      <c r="BH7" s="3"/>
    </row>
    <row r="8" spans="2:60" s="3" customFormat="1" ht="63">
      <c r="B8" s="23" t="s">
        <v>129</v>
      </c>
      <c r="C8" s="31" t="s">
        <v>52</v>
      </c>
      <c r="D8" s="70" t="s">
        <v>132</v>
      </c>
      <c r="E8" s="70" t="s">
        <v>74</v>
      </c>
      <c r="F8" s="31" t="s">
        <v>114</v>
      </c>
      <c r="G8" s="31" t="s">
        <v>0</v>
      </c>
      <c r="H8" s="31" t="s">
        <v>118</v>
      </c>
      <c r="I8" s="31" t="s">
        <v>69</v>
      </c>
      <c r="J8" s="31" t="s">
        <v>66</v>
      </c>
      <c r="K8" s="70" t="s">
        <v>195</v>
      </c>
      <c r="L8" s="32" t="s">
        <v>197</v>
      </c>
      <c r="BD8" s="1"/>
      <c r="BE8" s="1"/>
    </row>
    <row r="9" spans="2:60" s="3" customFormat="1" ht="20.25">
      <c r="B9" s="16"/>
      <c r="C9" s="17"/>
      <c r="D9" s="17"/>
      <c r="E9" s="17"/>
      <c r="F9" s="17"/>
      <c r="G9" s="17" t="s">
        <v>22</v>
      </c>
      <c r="H9" s="17" t="s">
        <v>70</v>
      </c>
      <c r="I9" s="17" t="s">
        <v>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17" t="s">
        <v>56</v>
      </c>
      <c r="C11" s="118"/>
      <c r="D11" s="118"/>
      <c r="E11" s="118"/>
      <c r="F11" s="118"/>
      <c r="G11" s="119"/>
      <c r="H11" s="123"/>
      <c r="I11" s="119">
        <v>37.383189999999999</v>
      </c>
      <c r="J11" s="118"/>
      <c r="K11" s="120">
        <v>1</v>
      </c>
      <c r="L11" s="120">
        <v>1.0391593107964518E-5</v>
      </c>
      <c r="BC11" s="1"/>
      <c r="BD11" s="3"/>
      <c r="BE11" s="1"/>
      <c r="BG11" s="1"/>
    </row>
    <row r="12" spans="2:60" s="4" customFormat="1" ht="18" customHeight="1">
      <c r="B12" s="121" t="s">
        <v>30</v>
      </c>
      <c r="C12" s="118"/>
      <c r="D12" s="118"/>
      <c r="E12" s="118"/>
      <c r="F12" s="118"/>
      <c r="G12" s="119"/>
      <c r="H12" s="123"/>
      <c r="I12" s="119">
        <v>37.383189999999999</v>
      </c>
      <c r="J12" s="118"/>
      <c r="K12" s="120">
        <v>1</v>
      </c>
      <c r="L12" s="120">
        <v>1.0391593107964518E-5</v>
      </c>
      <c r="BC12" s="1"/>
      <c r="BD12" s="3"/>
      <c r="BE12" s="1"/>
      <c r="BG12" s="1"/>
    </row>
    <row r="13" spans="2:60">
      <c r="B13" s="101" t="s">
        <v>1584</v>
      </c>
      <c r="C13" s="82"/>
      <c r="D13" s="82"/>
      <c r="E13" s="82"/>
      <c r="F13" s="82"/>
      <c r="G13" s="91"/>
      <c r="H13" s="93"/>
      <c r="I13" s="91">
        <v>37.383189999999999</v>
      </c>
      <c r="J13" s="82"/>
      <c r="K13" s="92">
        <v>1</v>
      </c>
      <c r="L13" s="92">
        <v>1.0391593107964518E-5</v>
      </c>
      <c r="BD13" s="3"/>
    </row>
    <row r="14" spans="2:60" ht="20.25">
      <c r="B14" s="87" t="s">
        <v>1585</v>
      </c>
      <c r="C14" s="84" t="s">
        <v>1586</v>
      </c>
      <c r="D14" s="97" t="s">
        <v>133</v>
      </c>
      <c r="E14" s="97" t="s">
        <v>1107</v>
      </c>
      <c r="F14" s="97" t="s">
        <v>177</v>
      </c>
      <c r="G14" s="94">
        <v>27022.75</v>
      </c>
      <c r="H14" s="96">
        <v>116</v>
      </c>
      <c r="I14" s="94">
        <v>31.34639</v>
      </c>
      <c r="J14" s="95">
        <v>4.1972836304579328E-3</v>
      </c>
      <c r="K14" s="95">
        <v>0.83851565369354519</v>
      </c>
      <c r="L14" s="95">
        <v>8.7135134878422065E-6</v>
      </c>
      <c r="BD14" s="4"/>
    </row>
    <row r="15" spans="2:60">
      <c r="B15" s="87" t="s">
        <v>1587</v>
      </c>
      <c r="C15" s="84" t="s">
        <v>1588</v>
      </c>
      <c r="D15" s="97" t="s">
        <v>133</v>
      </c>
      <c r="E15" s="97" t="s">
        <v>1046</v>
      </c>
      <c r="F15" s="97" t="s">
        <v>177</v>
      </c>
      <c r="G15" s="94">
        <v>163156.85</v>
      </c>
      <c r="H15" s="96">
        <v>3.7</v>
      </c>
      <c r="I15" s="94">
        <v>6.0368000000000004</v>
      </c>
      <c r="J15" s="95">
        <v>4.6269223679546263E-3</v>
      </c>
      <c r="K15" s="95">
        <v>0.16148434630645486</v>
      </c>
      <c r="L15" s="95">
        <v>1.6780796201223116E-6</v>
      </c>
    </row>
    <row r="16" spans="2:60">
      <c r="B16" s="83"/>
      <c r="C16" s="84"/>
      <c r="D16" s="84"/>
      <c r="E16" s="84"/>
      <c r="F16" s="84"/>
      <c r="G16" s="94"/>
      <c r="H16" s="96"/>
      <c r="I16" s="84"/>
      <c r="J16" s="84"/>
      <c r="K16" s="95"/>
      <c r="L16" s="84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>
      <c r="B18" s="149" t="s">
        <v>53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56" ht="20.25">
      <c r="B19" s="149" t="s">
        <v>125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BC19" s="4"/>
    </row>
    <row r="20" spans="2:56">
      <c r="B20" s="152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BD20" s="3"/>
    </row>
    <row r="21" spans="2:5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H1:XFD2 D3:XFD1048576 D1:AF2 A1:A1048576 B1:B17 B20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192</v>
      </c>
      <c r="C1" s="78" t="s" vm="1">
        <v>248</v>
      </c>
    </row>
    <row r="2" spans="2:61">
      <c r="B2" s="57" t="s">
        <v>191</v>
      </c>
      <c r="C2" s="78" t="s">
        <v>249</v>
      </c>
    </row>
    <row r="3" spans="2:61">
      <c r="B3" s="57" t="s">
        <v>193</v>
      </c>
      <c r="C3" s="78" t="s">
        <v>250</v>
      </c>
    </row>
    <row r="4" spans="2:61">
      <c r="B4" s="57" t="s">
        <v>194</v>
      </c>
      <c r="C4" s="78">
        <v>69</v>
      </c>
    </row>
    <row r="6" spans="2:61" ht="26.25" customHeight="1">
      <c r="B6" s="167" t="s">
        <v>223</v>
      </c>
      <c r="C6" s="168"/>
      <c r="D6" s="168"/>
      <c r="E6" s="168"/>
      <c r="F6" s="168"/>
      <c r="G6" s="168"/>
      <c r="H6" s="168"/>
      <c r="I6" s="168"/>
      <c r="J6" s="168"/>
      <c r="K6" s="168"/>
      <c r="L6" s="169"/>
    </row>
    <row r="7" spans="2:61" ht="26.25" customHeight="1">
      <c r="B7" s="167" t="s">
        <v>106</v>
      </c>
      <c r="C7" s="168"/>
      <c r="D7" s="168"/>
      <c r="E7" s="168"/>
      <c r="F7" s="168"/>
      <c r="G7" s="168"/>
      <c r="H7" s="168"/>
      <c r="I7" s="168"/>
      <c r="J7" s="168"/>
      <c r="K7" s="168"/>
      <c r="L7" s="169"/>
      <c r="BI7" s="3"/>
    </row>
    <row r="8" spans="2:61" s="3" customFormat="1" ht="78.75">
      <c r="B8" s="23" t="s">
        <v>129</v>
      </c>
      <c r="C8" s="31" t="s">
        <v>52</v>
      </c>
      <c r="D8" s="70" t="s">
        <v>132</v>
      </c>
      <c r="E8" s="70" t="s">
        <v>74</v>
      </c>
      <c r="F8" s="31" t="s">
        <v>114</v>
      </c>
      <c r="G8" s="31" t="s">
        <v>0</v>
      </c>
      <c r="H8" s="31" t="s">
        <v>118</v>
      </c>
      <c r="I8" s="31" t="s">
        <v>69</v>
      </c>
      <c r="J8" s="31" t="s">
        <v>66</v>
      </c>
      <c r="K8" s="70" t="s">
        <v>195</v>
      </c>
      <c r="L8" s="32" t="s">
        <v>197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70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BD11" s="1"/>
      <c r="BE11" s="3"/>
      <c r="BF11" s="1"/>
      <c r="BH11" s="1"/>
    </row>
    <row r="12" spans="2:6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BE12" s="3"/>
    </row>
    <row r="13" spans="2:61" ht="20.25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BE13" s="4"/>
    </row>
    <row r="14" spans="2:61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61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6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 ht="20.2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BD18" s="4"/>
    </row>
    <row r="19" spans="2:5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BD21" s="3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27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192</v>
      </c>
      <c r="C1" s="78" t="s" vm="1">
        <v>248</v>
      </c>
    </row>
    <row r="2" spans="1:60">
      <c r="B2" s="57" t="s">
        <v>191</v>
      </c>
      <c r="C2" s="78" t="s">
        <v>249</v>
      </c>
    </row>
    <row r="3" spans="1:60">
      <c r="B3" s="57" t="s">
        <v>193</v>
      </c>
      <c r="C3" s="78" t="s">
        <v>250</v>
      </c>
    </row>
    <row r="4" spans="1:60">
      <c r="B4" s="57" t="s">
        <v>194</v>
      </c>
      <c r="C4" s="78">
        <v>69</v>
      </c>
    </row>
    <row r="6" spans="1:60" ht="26.25" customHeight="1">
      <c r="B6" s="167" t="s">
        <v>223</v>
      </c>
      <c r="C6" s="168"/>
      <c r="D6" s="168"/>
      <c r="E6" s="168"/>
      <c r="F6" s="168"/>
      <c r="G6" s="168"/>
      <c r="H6" s="168"/>
      <c r="I6" s="168"/>
      <c r="J6" s="168"/>
      <c r="K6" s="169"/>
      <c r="BD6" s="1" t="s">
        <v>133</v>
      </c>
      <c r="BF6" s="1" t="s">
        <v>200</v>
      </c>
      <c r="BH6" s="3" t="s">
        <v>177</v>
      </c>
    </row>
    <row r="7" spans="1:60" ht="26.25" customHeight="1">
      <c r="B7" s="167" t="s">
        <v>107</v>
      </c>
      <c r="C7" s="168"/>
      <c r="D7" s="168"/>
      <c r="E7" s="168"/>
      <c r="F7" s="168"/>
      <c r="G7" s="168"/>
      <c r="H7" s="168"/>
      <c r="I7" s="168"/>
      <c r="J7" s="168"/>
      <c r="K7" s="169"/>
      <c r="BD7" s="3" t="s">
        <v>135</v>
      </c>
      <c r="BF7" s="1" t="s">
        <v>155</v>
      </c>
      <c r="BH7" s="3" t="s">
        <v>176</v>
      </c>
    </row>
    <row r="8" spans="1:60" s="3" customFormat="1" ht="78.75">
      <c r="A8" s="2"/>
      <c r="B8" s="23" t="s">
        <v>129</v>
      </c>
      <c r="C8" s="31" t="s">
        <v>52</v>
      </c>
      <c r="D8" s="70" t="s">
        <v>132</v>
      </c>
      <c r="E8" s="70" t="s">
        <v>74</v>
      </c>
      <c r="F8" s="31" t="s">
        <v>114</v>
      </c>
      <c r="G8" s="31" t="s">
        <v>0</v>
      </c>
      <c r="H8" s="31" t="s">
        <v>118</v>
      </c>
      <c r="I8" s="31" t="s">
        <v>69</v>
      </c>
      <c r="J8" s="70" t="s">
        <v>195</v>
      </c>
      <c r="K8" s="31" t="s">
        <v>197</v>
      </c>
      <c r="BC8" s="1" t="s">
        <v>148</v>
      </c>
      <c r="BD8" s="1" t="s">
        <v>149</v>
      </c>
      <c r="BE8" s="1" t="s">
        <v>156</v>
      </c>
      <c r="BG8" s="4" t="s">
        <v>178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70</v>
      </c>
      <c r="I9" s="17" t="s">
        <v>23</v>
      </c>
      <c r="J9" s="33" t="s">
        <v>20</v>
      </c>
      <c r="K9" s="58" t="s">
        <v>20</v>
      </c>
      <c r="BC9" s="1" t="s">
        <v>145</v>
      </c>
      <c r="BE9" s="1" t="s">
        <v>157</v>
      </c>
      <c r="BG9" s="4" t="s">
        <v>179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141</v>
      </c>
      <c r="BD10" s="3"/>
      <c r="BE10" s="1" t="s">
        <v>201</v>
      </c>
      <c r="BG10" s="1" t="s">
        <v>185</v>
      </c>
    </row>
    <row r="11" spans="1:60" s="4" customFormat="1" ht="18" customHeight="1">
      <c r="A11" s="2"/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3"/>
      <c r="M11" s="3"/>
      <c r="N11" s="3"/>
      <c r="O11" s="3"/>
      <c r="BC11" s="1" t="s">
        <v>140</v>
      </c>
      <c r="BD11" s="3"/>
      <c r="BE11" s="1" t="s">
        <v>158</v>
      </c>
      <c r="BG11" s="1" t="s">
        <v>180</v>
      </c>
    </row>
    <row r="12" spans="1:60" ht="20.25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P12" s="1"/>
      <c r="BC12" s="1" t="s">
        <v>138</v>
      </c>
      <c r="BD12" s="4"/>
      <c r="BE12" s="1" t="s">
        <v>159</v>
      </c>
      <c r="BG12" s="1" t="s">
        <v>181</v>
      </c>
    </row>
    <row r="13" spans="1:60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P13" s="1"/>
      <c r="BC13" s="1" t="s">
        <v>142</v>
      </c>
      <c r="BE13" s="1" t="s">
        <v>160</v>
      </c>
      <c r="BG13" s="1" t="s">
        <v>182</v>
      </c>
    </row>
    <row r="14" spans="1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P14" s="1"/>
      <c r="BC14" s="1" t="s">
        <v>139</v>
      </c>
      <c r="BE14" s="1" t="s">
        <v>161</v>
      </c>
      <c r="BG14" s="1" t="s">
        <v>184</v>
      </c>
    </row>
    <row r="15" spans="1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P15" s="1"/>
      <c r="BC15" s="1" t="s">
        <v>150</v>
      </c>
      <c r="BE15" s="1" t="s">
        <v>202</v>
      </c>
      <c r="BG15" s="1" t="s">
        <v>186</v>
      </c>
    </row>
    <row r="16" spans="1:60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P16" s="1"/>
      <c r="BC16" s="4" t="s">
        <v>136</v>
      </c>
      <c r="BD16" s="1" t="s">
        <v>151</v>
      </c>
      <c r="BE16" s="1" t="s">
        <v>162</v>
      </c>
      <c r="BG16" s="1" t="s">
        <v>187</v>
      </c>
    </row>
    <row r="17" spans="2:6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P17" s="1"/>
      <c r="BC17" s="1" t="s">
        <v>146</v>
      </c>
      <c r="BE17" s="1" t="s">
        <v>163</v>
      </c>
      <c r="BG17" s="1" t="s">
        <v>188</v>
      </c>
    </row>
    <row r="18" spans="2:6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BD18" s="1" t="s">
        <v>134</v>
      </c>
      <c r="BF18" s="1" t="s">
        <v>164</v>
      </c>
      <c r="BH18" s="1" t="s">
        <v>32</v>
      </c>
    </row>
    <row r="19" spans="2:6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BD19" s="1" t="s">
        <v>147</v>
      </c>
      <c r="BF19" s="1" t="s">
        <v>165</v>
      </c>
    </row>
    <row r="20" spans="2:6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BD20" s="1" t="s">
        <v>152</v>
      </c>
      <c r="BF20" s="1" t="s">
        <v>166</v>
      </c>
    </row>
    <row r="21" spans="2:6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BD21" s="1" t="s">
        <v>137</v>
      </c>
      <c r="BE21" s="1" t="s">
        <v>153</v>
      </c>
      <c r="BF21" s="1" t="s">
        <v>167</v>
      </c>
    </row>
    <row r="22" spans="2:6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BD22" s="1" t="s">
        <v>143</v>
      </c>
      <c r="BF22" s="1" t="s">
        <v>168</v>
      </c>
    </row>
    <row r="23" spans="2:6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BD23" s="1" t="s">
        <v>32</v>
      </c>
      <c r="BE23" s="1" t="s">
        <v>144</v>
      </c>
      <c r="BF23" s="1" t="s">
        <v>203</v>
      </c>
    </row>
    <row r="24" spans="2:6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206</v>
      </c>
    </row>
    <row r="25" spans="2:6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169</v>
      </c>
    </row>
    <row r="26" spans="2:6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170</v>
      </c>
    </row>
    <row r="27" spans="2:6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205</v>
      </c>
    </row>
    <row r="28" spans="2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171</v>
      </c>
    </row>
    <row r="29" spans="2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172</v>
      </c>
    </row>
    <row r="30" spans="2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204</v>
      </c>
    </row>
    <row r="31" spans="2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32</v>
      </c>
    </row>
    <row r="32" spans="2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192</v>
      </c>
      <c r="C1" s="78" t="s" vm="1">
        <v>248</v>
      </c>
    </row>
    <row r="2" spans="2:81">
      <c r="B2" s="57" t="s">
        <v>191</v>
      </c>
      <c r="C2" s="78" t="s">
        <v>249</v>
      </c>
    </row>
    <row r="3" spans="2:81">
      <c r="B3" s="57" t="s">
        <v>193</v>
      </c>
      <c r="C3" s="78" t="s">
        <v>250</v>
      </c>
      <c r="E3" s="2"/>
    </row>
    <row r="4" spans="2:81">
      <c r="B4" s="57" t="s">
        <v>194</v>
      </c>
      <c r="C4" s="78">
        <v>69</v>
      </c>
    </row>
    <row r="6" spans="2:81" ht="26.25" customHeight="1">
      <c r="B6" s="167" t="s">
        <v>223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9"/>
    </row>
    <row r="7" spans="2:81" ht="26.25" customHeight="1">
      <c r="B7" s="167" t="s">
        <v>108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9"/>
    </row>
    <row r="8" spans="2:81" s="3" customFormat="1" ht="47.25">
      <c r="B8" s="23" t="s">
        <v>129</v>
      </c>
      <c r="C8" s="31" t="s">
        <v>52</v>
      </c>
      <c r="D8" s="14" t="s">
        <v>58</v>
      </c>
      <c r="E8" s="31" t="s">
        <v>15</v>
      </c>
      <c r="F8" s="31" t="s">
        <v>75</v>
      </c>
      <c r="G8" s="31" t="s">
        <v>115</v>
      </c>
      <c r="H8" s="31" t="s">
        <v>18</v>
      </c>
      <c r="I8" s="31" t="s">
        <v>114</v>
      </c>
      <c r="J8" s="31" t="s">
        <v>17</v>
      </c>
      <c r="K8" s="31" t="s">
        <v>19</v>
      </c>
      <c r="L8" s="31" t="s">
        <v>0</v>
      </c>
      <c r="M8" s="31" t="s">
        <v>118</v>
      </c>
      <c r="N8" s="31" t="s">
        <v>69</v>
      </c>
      <c r="O8" s="31" t="s">
        <v>66</v>
      </c>
      <c r="P8" s="70" t="s">
        <v>195</v>
      </c>
      <c r="Q8" s="32" t="s">
        <v>197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70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81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81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81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8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7.140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192</v>
      </c>
      <c r="C1" s="78" t="s" vm="1">
        <v>248</v>
      </c>
    </row>
    <row r="2" spans="2:72">
      <c r="B2" s="57" t="s">
        <v>191</v>
      </c>
      <c r="C2" s="78" t="s">
        <v>249</v>
      </c>
    </row>
    <row r="3" spans="2:72">
      <c r="B3" s="57" t="s">
        <v>193</v>
      </c>
      <c r="C3" s="78" t="s">
        <v>250</v>
      </c>
    </row>
    <row r="4" spans="2:72">
      <c r="B4" s="57" t="s">
        <v>194</v>
      </c>
      <c r="C4" s="78">
        <v>69</v>
      </c>
    </row>
    <row r="6" spans="2:72" ht="26.25" customHeight="1">
      <c r="B6" s="167" t="s">
        <v>224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9"/>
    </row>
    <row r="7" spans="2:72" ht="26.25" customHeight="1">
      <c r="B7" s="167" t="s">
        <v>99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9"/>
    </row>
    <row r="8" spans="2:72" s="3" customFormat="1" ht="78.75">
      <c r="B8" s="23" t="s">
        <v>129</v>
      </c>
      <c r="C8" s="31" t="s">
        <v>52</v>
      </c>
      <c r="D8" s="31" t="s">
        <v>15</v>
      </c>
      <c r="E8" s="31" t="s">
        <v>75</v>
      </c>
      <c r="F8" s="31" t="s">
        <v>115</v>
      </c>
      <c r="G8" s="31" t="s">
        <v>18</v>
      </c>
      <c r="H8" s="31" t="s">
        <v>114</v>
      </c>
      <c r="I8" s="31" t="s">
        <v>17</v>
      </c>
      <c r="J8" s="31" t="s">
        <v>19</v>
      </c>
      <c r="K8" s="31" t="s">
        <v>0</v>
      </c>
      <c r="L8" s="31" t="s">
        <v>118</v>
      </c>
      <c r="M8" s="31" t="s">
        <v>123</v>
      </c>
      <c r="N8" s="31" t="s">
        <v>66</v>
      </c>
      <c r="O8" s="70" t="s">
        <v>195</v>
      </c>
      <c r="P8" s="32" t="s">
        <v>197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70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72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72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72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72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zoomScale="115" zoomScaleNormal="115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192</v>
      </c>
      <c r="C1" s="78" t="s" vm="1">
        <v>248</v>
      </c>
    </row>
    <row r="2" spans="2:65">
      <c r="B2" s="57" t="s">
        <v>191</v>
      </c>
      <c r="C2" s="78" t="s">
        <v>249</v>
      </c>
    </row>
    <row r="3" spans="2:65">
      <c r="B3" s="57" t="s">
        <v>193</v>
      </c>
      <c r="C3" s="78" t="s">
        <v>250</v>
      </c>
    </row>
    <row r="4" spans="2:65">
      <c r="B4" s="57" t="s">
        <v>194</v>
      </c>
      <c r="C4" s="78">
        <v>69</v>
      </c>
    </row>
    <row r="6" spans="2:65" ht="26.25" customHeight="1">
      <c r="B6" s="167" t="s">
        <v>224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9"/>
    </row>
    <row r="7" spans="2:65" ht="26.25" customHeight="1">
      <c r="B7" s="167" t="s">
        <v>100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9"/>
    </row>
    <row r="8" spans="2:65" s="3" customFormat="1" ht="78.75">
      <c r="B8" s="23" t="s">
        <v>129</v>
      </c>
      <c r="C8" s="31" t="s">
        <v>52</v>
      </c>
      <c r="D8" s="70" t="s">
        <v>131</v>
      </c>
      <c r="E8" s="70" t="s">
        <v>130</v>
      </c>
      <c r="F8" s="70" t="s">
        <v>74</v>
      </c>
      <c r="G8" s="31" t="s">
        <v>15</v>
      </c>
      <c r="H8" s="31" t="s">
        <v>75</v>
      </c>
      <c r="I8" s="31" t="s">
        <v>115</v>
      </c>
      <c r="J8" s="31" t="s">
        <v>18</v>
      </c>
      <c r="K8" s="31" t="s">
        <v>114</v>
      </c>
      <c r="L8" s="31" t="s">
        <v>17</v>
      </c>
      <c r="M8" s="70" t="s">
        <v>19</v>
      </c>
      <c r="N8" s="31" t="s">
        <v>0</v>
      </c>
      <c r="O8" s="31" t="s">
        <v>118</v>
      </c>
      <c r="P8" s="31" t="s">
        <v>123</v>
      </c>
      <c r="Q8" s="31" t="s">
        <v>66</v>
      </c>
      <c r="R8" s="70" t="s">
        <v>195</v>
      </c>
      <c r="S8" s="32" t="s">
        <v>197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70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126</v>
      </c>
      <c r="R10" s="21" t="s">
        <v>127</v>
      </c>
      <c r="S10" s="21" t="s">
        <v>198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BW54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customWidth="1"/>
    <col min="3" max="3" width="15.7109375" style="2" customWidth="1"/>
    <col min="4" max="4" width="9.28515625" style="2" bestFit="1" customWidth="1"/>
    <col min="5" max="5" width="11.28515625" style="2" bestFit="1" customWidth="1"/>
    <col min="6" max="6" width="14.5703125" style="1" bestFit="1" customWidth="1"/>
    <col min="7" max="7" width="7.140625" style="1" customWidth="1"/>
    <col min="8" max="8" width="8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.140625" style="1" customWidth="1"/>
    <col min="14" max="14" width="13.140625" style="1" bestFit="1" customWidth="1"/>
    <col min="15" max="15" width="7.28515625" style="1" bestFit="1" customWidth="1"/>
    <col min="16" max="16" width="10.140625" style="1" customWidth="1"/>
    <col min="17" max="17" width="6.85546875" style="1" bestFit="1" customWidth="1"/>
    <col min="18" max="18" width="10" style="1" bestFit="1" customWidth="1"/>
    <col min="19" max="19" width="10.140625" style="1" customWidth="1"/>
    <col min="20" max="20" width="7.57031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75">
      <c r="B1" s="57" t="s">
        <v>192</v>
      </c>
      <c r="C1" s="78" t="s" vm="1">
        <v>248</v>
      </c>
    </row>
    <row r="2" spans="2:75">
      <c r="B2" s="57" t="s">
        <v>191</v>
      </c>
      <c r="C2" s="78" t="s">
        <v>249</v>
      </c>
    </row>
    <row r="3" spans="2:75">
      <c r="B3" s="57" t="s">
        <v>193</v>
      </c>
      <c r="C3" s="78" t="s">
        <v>250</v>
      </c>
    </row>
    <row r="4" spans="2:75">
      <c r="B4" s="57" t="s">
        <v>194</v>
      </c>
      <c r="C4" s="78">
        <v>69</v>
      </c>
    </row>
    <row r="6" spans="2:75" ht="26.25" customHeight="1">
      <c r="B6" s="167" t="s">
        <v>224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9"/>
    </row>
    <row r="7" spans="2:75" ht="26.25" customHeight="1">
      <c r="B7" s="167" t="s">
        <v>101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9"/>
    </row>
    <row r="8" spans="2:75" s="3" customFormat="1" ht="63">
      <c r="B8" s="23" t="s">
        <v>129</v>
      </c>
      <c r="C8" s="31" t="s">
        <v>52</v>
      </c>
      <c r="D8" s="70" t="s">
        <v>131</v>
      </c>
      <c r="E8" s="70" t="s">
        <v>130</v>
      </c>
      <c r="F8" s="70" t="s">
        <v>74</v>
      </c>
      <c r="G8" s="31" t="s">
        <v>15</v>
      </c>
      <c r="H8" s="31" t="s">
        <v>75</v>
      </c>
      <c r="I8" s="31" t="s">
        <v>115</v>
      </c>
      <c r="J8" s="31" t="s">
        <v>18</v>
      </c>
      <c r="K8" s="31" t="s">
        <v>114</v>
      </c>
      <c r="L8" s="31" t="s">
        <v>17</v>
      </c>
      <c r="M8" s="70" t="s">
        <v>19</v>
      </c>
      <c r="N8" s="31" t="s">
        <v>0</v>
      </c>
      <c r="O8" s="31" t="s">
        <v>118</v>
      </c>
      <c r="P8" s="31" t="s">
        <v>123</v>
      </c>
      <c r="Q8" s="31" t="s">
        <v>66</v>
      </c>
      <c r="R8" s="70" t="s">
        <v>195</v>
      </c>
      <c r="S8" s="32" t="s">
        <v>197</v>
      </c>
      <c r="BT8" s="1"/>
    </row>
    <row r="9" spans="2:75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70</v>
      </c>
      <c r="P9" s="33" t="s">
        <v>23</v>
      </c>
      <c r="Q9" s="33" t="s">
        <v>20</v>
      </c>
      <c r="R9" s="33" t="s">
        <v>20</v>
      </c>
      <c r="S9" s="34" t="s">
        <v>20</v>
      </c>
      <c r="BT9" s="1"/>
    </row>
    <row r="10" spans="2:7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126</v>
      </c>
      <c r="R10" s="21" t="s">
        <v>127</v>
      </c>
      <c r="S10" s="21" t="s">
        <v>198</v>
      </c>
      <c r="T10" s="5"/>
      <c r="BT10" s="1"/>
    </row>
    <row r="11" spans="2:75" s="4" customFormat="1" ht="18" customHeight="1">
      <c r="B11" s="125" t="s">
        <v>59</v>
      </c>
      <c r="C11" s="118"/>
      <c r="D11" s="118"/>
      <c r="E11" s="118"/>
      <c r="F11" s="118"/>
      <c r="G11" s="118"/>
      <c r="H11" s="118"/>
      <c r="I11" s="118"/>
      <c r="J11" s="123">
        <v>9.5289603245022274</v>
      </c>
      <c r="K11" s="118"/>
      <c r="L11" s="118"/>
      <c r="M11" s="120">
        <v>3.287908617452788E-2</v>
      </c>
      <c r="N11" s="119"/>
      <c r="O11" s="123"/>
      <c r="P11" s="119">
        <v>23514.190679999996</v>
      </c>
      <c r="Q11" s="118"/>
      <c r="R11" s="120">
        <v>1</v>
      </c>
      <c r="S11" s="120">
        <v>6.5363577000692409E-3</v>
      </c>
      <c r="T11" s="5"/>
      <c r="BT11" s="1"/>
      <c r="BW11" s="1"/>
    </row>
    <row r="12" spans="2:75" ht="17.25" customHeight="1">
      <c r="B12" s="126" t="s">
        <v>246</v>
      </c>
      <c r="C12" s="118"/>
      <c r="D12" s="118"/>
      <c r="E12" s="118"/>
      <c r="F12" s="118"/>
      <c r="G12" s="118"/>
      <c r="H12" s="118"/>
      <c r="I12" s="118"/>
      <c r="J12" s="123">
        <v>8.294007477824227</v>
      </c>
      <c r="K12" s="118"/>
      <c r="L12" s="118"/>
      <c r="M12" s="120">
        <v>3.109909416381388E-2</v>
      </c>
      <c r="N12" s="119"/>
      <c r="O12" s="123"/>
      <c r="P12" s="119">
        <v>19902.67697</v>
      </c>
      <c r="Q12" s="118"/>
      <c r="R12" s="120">
        <v>0.84641131140134163</v>
      </c>
      <c r="S12" s="120">
        <v>5.532447092703863E-3</v>
      </c>
    </row>
    <row r="13" spans="2:75">
      <c r="B13" s="106" t="s">
        <v>67</v>
      </c>
      <c r="C13" s="82"/>
      <c r="D13" s="82"/>
      <c r="E13" s="82"/>
      <c r="F13" s="82"/>
      <c r="G13" s="82"/>
      <c r="H13" s="82"/>
      <c r="I13" s="82"/>
      <c r="J13" s="93">
        <v>11.75547360869613</v>
      </c>
      <c r="K13" s="82"/>
      <c r="L13" s="82"/>
      <c r="M13" s="92">
        <v>2.3293844533700422E-2</v>
      </c>
      <c r="N13" s="91"/>
      <c r="O13" s="93"/>
      <c r="P13" s="91">
        <v>7387.7304800000002</v>
      </c>
      <c r="Q13" s="82"/>
      <c r="R13" s="92">
        <v>0.31418178837358995</v>
      </c>
      <c r="S13" s="92">
        <v>2.0536045516572395E-3</v>
      </c>
    </row>
    <row r="14" spans="2:75">
      <c r="B14" s="107" t="s">
        <v>1589</v>
      </c>
      <c r="C14" s="84" t="s">
        <v>1590</v>
      </c>
      <c r="D14" s="97" t="s">
        <v>1591</v>
      </c>
      <c r="E14" s="84" t="s">
        <v>1592</v>
      </c>
      <c r="F14" s="97" t="s">
        <v>406</v>
      </c>
      <c r="G14" s="84" t="s">
        <v>323</v>
      </c>
      <c r="H14" s="84" t="s">
        <v>175</v>
      </c>
      <c r="I14" s="110">
        <v>42639</v>
      </c>
      <c r="J14" s="96">
        <v>9.6600000000000019</v>
      </c>
      <c r="K14" s="97" t="s">
        <v>177</v>
      </c>
      <c r="L14" s="98">
        <v>4.9000000000000002E-2</v>
      </c>
      <c r="M14" s="95">
        <v>2.0099999999999996E-2</v>
      </c>
      <c r="N14" s="94">
        <v>1015542</v>
      </c>
      <c r="O14" s="96">
        <v>160.78</v>
      </c>
      <c r="P14" s="94">
        <v>1632.78838</v>
      </c>
      <c r="Q14" s="95">
        <v>5.1731656034908742E-4</v>
      </c>
      <c r="R14" s="95">
        <v>6.9438425596708667E-2</v>
      </c>
      <c r="S14" s="95">
        <v>4.5387438782973171E-4</v>
      </c>
    </row>
    <row r="15" spans="2:75">
      <c r="B15" s="107" t="s">
        <v>1593</v>
      </c>
      <c r="C15" s="84" t="s">
        <v>1594</v>
      </c>
      <c r="D15" s="97" t="s">
        <v>1591</v>
      </c>
      <c r="E15" s="84" t="s">
        <v>1592</v>
      </c>
      <c r="F15" s="97" t="s">
        <v>406</v>
      </c>
      <c r="G15" s="84" t="s">
        <v>323</v>
      </c>
      <c r="H15" s="84" t="s">
        <v>175</v>
      </c>
      <c r="I15" s="110">
        <v>42639</v>
      </c>
      <c r="J15" s="96">
        <v>12.350000000000001</v>
      </c>
      <c r="K15" s="97" t="s">
        <v>177</v>
      </c>
      <c r="L15" s="98">
        <v>4.0999999999999995E-2</v>
      </c>
      <c r="M15" s="95">
        <v>2.4199999999999999E-2</v>
      </c>
      <c r="N15" s="94">
        <v>4590000</v>
      </c>
      <c r="O15" s="96">
        <v>125.38</v>
      </c>
      <c r="P15" s="94">
        <v>5754.9420999999993</v>
      </c>
      <c r="Q15" s="95">
        <v>1.5764621449925484E-3</v>
      </c>
      <c r="R15" s="95">
        <v>0.24474336277688127</v>
      </c>
      <c r="S15" s="95">
        <v>1.5997301638275075E-3</v>
      </c>
    </row>
    <row r="16" spans="2:75">
      <c r="B16" s="107" t="s">
        <v>1595</v>
      </c>
      <c r="C16" s="84" t="s">
        <v>1596</v>
      </c>
      <c r="D16" s="97" t="s">
        <v>1591</v>
      </c>
      <c r="E16" s="84" t="s">
        <v>1597</v>
      </c>
      <c r="F16" s="97" t="s">
        <v>365</v>
      </c>
      <c r="G16" s="84" t="s">
        <v>686</v>
      </c>
      <c r="H16" s="84"/>
      <c r="I16" s="153">
        <v>36526</v>
      </c>
      <c r="J16" s="96">
        <v>0</v>
      </c>
      <c r="K16" s="97" t="s">
        <v>177</v>
      </c>
      <c r="L16" s="98">
        <v>0</v>
      </c>
      <c r="M16" s="98">
        <v>0</v>
      </c>
      <c r="N16" s="94">
        <v>9647.8700000000008</v>
      </c>
      <c r="O16" s="96">
        <v>0</v>
      </c>
      <c r="P16" s="96">
        <v>0</v>
      </c>
      <c r="Q16" s="98">
        <v>0</v>
      </c>
      <c r="R16" s="95">
        <v>0</v>
      </c>
      <c r="S16" s="95">
        <v>0</v>
      </c>
    </row>
    <row r="17" spans="2:20">
      <c r="B17" s="107" t="s">
        <v>1598</v>
      </c>
      <c r="C17" s="84" t="s">
        <v>1599</v>
      </c>
      <c r="D17" s="97" t="s">
        <v>1591</v>
      </c>
      <c r="E17" s="84" t="s">
        <v>1600</v>
      </c>
      <c r="F17" s="97" t="s">
        <v>406</v>
      </c>
      <c r="G17" s="84" t="s">
        <v>686</v>
      </c>
      <c r="H17" s="84"/>
      <c r="I17" s="153">
        <v>41334</v>
      </c>
      <c r="J17" s="96">
        <v>0</v>
      </c>
      <c r="K17" s="97" t="s">
        <v>177</v>
      </c>
      <c r="L17" s="98">
        <v>0</v>
      </c>
      <c r="M17" s="98">
        <v>0</v>
      </c>
      <c r="N17" s="94">
        <v>12052.71</v>
      </c>
      <c r="O17" s="96">
        <v>0</v>
      </c>
      <c r="P17" s="96">
        <v>0</v>
      </c>
      <c r="Q17" s="98">
        <v>0</v>
      </c>
      <c r="R17" s="95">
        <v>0</v>
      </c>
      <c r="S17" s="95">
        <v>0</v>
      </c>
    </row>
    <row r="18" spans="2:20">
      <c r="B18" s="107" t="s">
        <v>1601</v>
      </c>
      <c r="C18" s="84" t="s">
        <v>1602</v>
      </c>
      <c r="D18" s="97" t="s">
        <v>1591</v>
      </c>
      <c r="E18" s="84" t="s">
        <v>1600</v>
      </c>
      <c r="F18" s="97" t="s">
        <v>406</v>
      </c>
      <c r="G18" s="84" t="s">
        <v>686</v>
      </c>
      <c r="H18" s="84"/>
      <c r="I18" s="153">
        <v>39071</v>
      </c>
      <c r="J18" s="96">
        <v>0</v>
      </c>
      <c r="K18" s="97" t="s">
        <v>177</v>
      </c>
      <c r="L18" s="98">
        <v>0</v>
      </c>
      <c r="M18" s="98">
        <v>0</v>
      </c>
      <c r="N18" s="94">
        <v>96694.51</v>
      </c>
      <c r="O18" s="96">
        <v>0</v>
      </c>
      <c r="P18" s="96">
        <v>0</v>
      </c>
      <c r="Q18" s="98">
        <v>0</v>
      </c>
      <c r="R18" s="95">
        <v>0</v>
      </c>
      <c r="S18" s="95">
        <v>0</v>
      </c>
    </row>
    <row r="19" spans="2:20">
      <c r="B19" s="107" t="s">
        <v>1603</v>
      </c>
      <c r="C19" s="84" t="s">
        <v>1604</v>
      </c>
      <c r="D19" s="97" t="s">
        <v>1591</v>
      </c>
      <c r="E19" s="84" t="s">
        <v>1597</v>
      </c>
      <c r="F19" s="97" t="s">
        <v>365</v>
      </c>
      <c r="G19" s="84" t="s">
        <v>686</v>
      </c>
      <c r="H19" s="84"/>
      <c r="I19" s="153">
        <v>38833</v>
      </c>
      <c r="J19" s="96">
        <v>0</v>
      </c>
      <c r="K19" s="97" t="s">
        <v>177</v>
      </c>
      <c r="L19" s="98">
        <v>0</v>
      </c>
      <c r="M19" s="98">
        <v>0</v>
      </c>
      <c r="N19" s="94">
        <v>57887.29</v>
      </c>
      <c r="O19" s="96">
        <v>0</v>
      </c>
      <c r="P19" s="96">
        <v>0</v>
      </c>
      <c r="Q19" s="98">
        <v>0</v>
      </c>
      <c r="R19" s="95">
        <v>0</v>
      </c>
      <c r="S19" s="95">
        <v>0</v>
      </c>
    </row>
    <row r="20" spans="2:20">
      <c r="B20" s="108"/>
      <c r="C20" s="84"/>
      <c r="D20" s="84"/>
      <c r="E20" s="84"/>
      <c r="F20" s="84"/>
      <c r="G20" s="84"/>
      <c r="H20" s="84"/>
      <c r="I20" s="84"/>
      <c r="J20" s="96"/>
      <c r="K20" s="84"/>
      <c r="L20" s="84"/>
      <c r="M20" s="95"/>
      <c r="N20" s="94"/>
      <c r="O20" s="96"/>
      <c r="P20" s="84"/>
      <c r="Q20" s="84"/>
      <c r="R20" s="95"/>
      <c r="S20" s="84"/>
    </row>
    <row r="21" spans="2:20">
      <c r="B21" s="106" t="s">
        <v>68</v>
      </c>
      <c r="C21" s="82"/>
      <c r="D21" s="82"/>
      <c r="E21" s="82"/>
      <c r="F21" s="82"/>
      <c r="G21" s="82"/>
      <c r="H21" s="82"/>
      <c r="I21" s="82"/>
      <c r="J21" s="93">
        <v>6.63</v>
      </c>
      <c r="K21" s="82"/>
      <c r="L21" s="82"/>
      <c r="M21" s="92">
        <v>3.1800000000000002E-2</v>
      </c>
      <c r="N21" s="91"/>
      <c r="O21" s="93"/>
      <c r="P21" s="91">
        <v>8972.1</v>
      </c>
      <c r="Q21" s="82"/>
      <c r="R21" s="92">
        <v>0.38156108037480635</v>
      </c>
      <c r="S21" s="92">
        <v>2.4940197057546037E-3</v>
      </c>
    </row>
    <row r="22" spans="2:20">
      <c r="B22" s="107" t="s">
        <v>1605</v>
      </c>
      <c r="C22" s="84" t="s">
        <v>1606</v>
      </c>
      <c r="D22" s="97" t="s">
        <v>1591</v>
      </c>
      <c r="E22" s="84" t="s">
        <v>1607</v>
      </c>
      <c r="F22" s="97" t="s">
        <v>365</v>
      </c>
      <c r="G22" s="84" t="s">
        <v>377</v>
      </c>
      <c r="H22" s="84" t="s">
        <v>173</v>
      </c>
      <c r="I22" s="110">
        <v>42598</v>
      </c>
      <c r="J22" s="96">
        <v>6.63</v>
      </c>
      <c r="K22" s="97" t="s">
        <v>177</v>
      </c>
      <c r="L22" s="98">
        <v>3.1E-2</v>
      </c>
      <c r="M22" s="95">
        <v>3.1800000000000002E-2</v>
      </c>
      <c r="N22" s="94">
        <v>9000000</v>
      </c>
      <c r="O22" s="96">
        <v>99.69</v>
      </c>
      <c r="P22" s="94">
        <v>8972.1</v>
      </c>
      <c r="Q22" s="95">
        <v>2.2499999999999999E-2</v>
      </c>
      <c r="R22" s="95">
        <v>0.38156108037480635</v>
      </c>
      <c r="S22" s="95">
        <v>2.4940197057546037E-3</v>
      </c>
    </row>
    <row r="23" spans="2:20">
      <c r="B23" s="108"/>
      <c r="C23" s="84"/>
      <c r="D23" s="84"/>
      <c r="E23" s="84"/>
      <c r="F23" s="84"/>
      <c r="G23" s="84"/>
      <c r="H23" s="84"/>
      <c r="I23" s="84"/>
      <c r="J23" s="96"/>
      <c r="K23" s="84"/>
      <c r="L23" s="84"/>
      <c r="M23" s="95"/>
      <c r="N23" s="94"/>
      <c r="O23" s="96"/>
      <c r="P23" s="84"/>
      <c r="Q23" s="84"/>
      <c r="R23" s="95"/>
      <c r="S23" s="84"/>
    </row>
    <row r="24" spans="2:20">
      <c r="B24" s="106" t="s">
        <v>55</v>
      </c>
      <c r="C24" s="82"/>
      <c r="D24" s="82"/>
      <c r="E24" s="82"/>
      <c r="F24" s="82"/>
      <c r="G24" s="82"/>
      <c r="H24" s="82"/>
      <c r="I24" s="82"/>
      <c r="J24" s="93">
        <v>5.29</v>
      </c>
      <c r="K24" s="82"/>
      <c r="L24" s="82"/>
      <c r="M24" s="92">
        <v>4.5599999999999995E-2</v>
      </c>
      <c r="N24" s="91"/>
      <c r="O24" s="93"/>
      <c r="P24" s="91">
        <v>3542.8464900000004</v>
      </c>
      <c r="Q24" s="82"/>
      <c r="R24" s="92">
        <v>0.15066844265294529</v>
      </c>
      <c r="S24" s="92">
        <v>9.8482283529201979E-4</v>
      </c>
    </row>
    <row r="25" spans="2:20">
      <c r="B25" s="107" t="s">
        <v>1608</v>
      </c>
      <c r="C25" s="84" t="s">
        <v>1609</v>
      </c>
      <c r="D25" s="97" t="s">
        <v>1591</v>
      </c>
      <c r="E25" s="84" t="s">
        <v>992</v>
      </c>
      <c r="F25" s="97" t="s">
        <v>950</v>
      </c>
      <c r="G25" s="84" t="s">
        <v>514</v>
      </c>
      <c r="H25" s="84" t="s">
        <v>175</v>
      </c>
      <c r="I25" s="110">
        <v>42625</v>
      </c>
      <c r="J25" s="96">
        <v>5.29</v>
      </c>
      <c r="K25" s="97" t="s">
        <v>176</v>
      </c>
      <c r="L25" s="98">
        <v>4.4500000000000005E-2</v>
      </c>
      <c r="M25" s="95">
        <v>4.5599999999999995E-2</v>
      </c>
      <c r="N25" s="94">
        <v>943786</v>
      </c>
      <c r="O25" s="96">
        <v>99.89</v>
      </c>
      <c r="P25" s="94">
        <v>3542.8464900000004</v>
      </c>
      <c r="Q25" s="95">
        <v>6.8825089364739009E-3</v>
      </c>
      <c r="R25" s="95">
        <v>0.15066844265294529</v>
      </c>
      <c r="S25" s="95">
        <v>9.8482283529201979E-4</v>
      </c>
    </row>
    <row r="26" spans="2:20">
      <c r="B26" s="108"/>
      <c r="C26" s="84"/>
      <c r="D26" s="84"/>
      <c r="E26" s="84"/>
      <c r="F26" s="84"/>
      <c r="G26" s="84"/>
      <c r="H26" s="84"/>
      <c r="I26" s="84"/>
      <c r="J26" s="96"/>
      <c r="K26" s="84"/>
      <c r="L26" s="84"/>
      <c r="M26" s="95"/>
      <c r="N26" s="94"/>
      <c r="O26" s="96"/>
      <c r="P26" s="84"/>
      <c r="Q26" s="84"/>
      <c r="R26" s="95"/>
      <c r="S26" s="84"/>
    </row>
    <row r="27" spans="2:20">
      <c r="B27" s="126" t="s">
        <v>245</v>
      </c>
      <c r="C27" s="118"/>
      <c r="D27" s="118"/>
      <c r="E27" s="118"/>
      <c r="F27" s="118"/>
      <c r="G27" s="118"/>
      <c r="H27" s="118"/>
      <c r="I27" s="118"/>
      <c r="J27" s="123">
        <v>16.334657202395057</v>
      </c>
      <c r="K27" s="118"/>
      <c r="L27" s="118"/>
      <c r="M27" s="120">
        <v>4.2688437278561517E-2</v>
      </c>
      <c r="N27" s="119"/>
      <c r="O27" s="123"/>
      <c r="P27" s="119">
        <v>3611.5137100000002</v>
      </c>
      <c r="Q27" s="118"/>
      <c r="R27" s="120">
        <v>0.15358868859865862</v>
      </c>
      <c r="S27" s="120">
        <v>1.0039106073653791E-3</v>
      </c>
    </row>
    <row r="28" spans="2:20">
      <c r="B28" s="106" t="s">
        <v>79</v>
      </c>
      <c r="C28" s="82"/>
      <c r="D28" s="82"/>
      <c r="E28" s="82"/>
      <c r="F28" s="82"/>
      <c r="G28" s="82"/>
      <c r="H28" s="82"/>
      <c r="I28" s="82"/>
      <c r="J28" s="93">
        <v>16.334657202395057</v>
      </c>
      <c r="K28" s="82"/>
      <c r="L28" s="82"/>
      <c r="M28" s="92">
        <v>4.2688437278561517E-2</v>
      </c>
      <c r="N28" s="91"/>
      <c r="O28" s="93"/>
      <c r="P28" s="91">
        <v>3611.5137100000002</v>
      </c>
      <c r="Q28" s="82"/>
      <c r="R28" s="92">
        <v>0.15358868859865862</v>
      </c>
      <c r="S28" s="92">
        <v>1.0039106073653791E-3</v>
      </c>
    </row>
    <row r="29" spans="2:20">
      <c r="B29" s="107" t="s">
        <v>1610</v>
      </c>
      <c r="C29" s="84" t="s">
        <v>1611</v>
      </c>
      <c r="D29" s="97" t="s">
        <v>1591</v>
      </c>
      <c r="E29" s="84"/>
      <c r="F29" s="97" t="s">
        <v>1369</v>
      </c>
      <c r="G29" s="84" t="s">
        <v>665</v>
      </c>
      <c r="H29" s="84" t="s">
        <v>862</v>
      </c>
      <c r="I29" s="110">
        <v>42467</v>
      </c>
      <c r="J29" s="96">
        <v>18.09</v>
      </c>
      <c r="K29" s="97" t="s">
        <v>185</v>
      </c>
      <c r="L29" s="98">
        <v>4.555E-2</v>
      </c>
      <c r="M29" s="95">
        <v>4.3800000000000006E-2</v>
      </c>
      <c r="N29" s="94">
        <v>653000</v>
      </c>
      <c r="O29" s="96">
        <v>103.99</v>
      </c>
      <c r="P29" s="94">
        <v>1938.8370400000001</v>
      </c>
      <c r="Q29" s="95">
        <v>3.9200619525870612E-3</v>
      </c>
      <c r="R29" s="95">
        <v>8.2453913314953206E-2</v>
      </c>
      <c r="S29" s="95">
        <v>5.38948271197036E-4</v>
      </c>
    </row>
    <row r="30" spans="2:20">
      <c r="B30" s="107" t="s">
        <v>1612</v>
      </c>
      <c r="C30" s="84" t="s">
        <v>1613</v>
      </c>
      <c r="D30" s="97" t="s">
        <v>1591</v>
      </c>
      <c r="E30" s="84"/>
      <c r="F30" s="97" t="s">
        <v>1369</v>
      </c>
      <c r="G30" s="84" t="s">
        <v>686</v>
      </c>
      <c r="H30" s="84"/>
      <c r="I30" s="110">
        <v>42640</v>
      </c>
      <c r="J30" s="96">
        <v>14.299999999999999</v>
      </c>
      <c r="K30" s="97" t="s">
        <v>185</v>
      </c>
      <c r="L30" s="98">
        <v>3.9510000000000003E-2</v>
      </c>
      <c r="M30" s="95">
        <v>4.1400000000000006E-2</v>
      </c>
      <c r="N30" s="94">
        <v>568000</v>
      </c>
      <c r="O30" s="96">
        <v>103.14</v>
      </c>
      <c r="P30" s="94">
        <v>1672.6766699999998</v>
      </c>
      <c r="Q30" s="95">
        <v>1.4396256973186971E-3</v>
      </c>
      <c r="R30" s="95">
        <v>7.1134775283705404E-2</v>
      </c>
      <c r="S30" s="95">
        <v>4.6496233616834302E-4</v>
      </c>
    </row>
    <row r="31" spans="2:20">
      <c r="B31" s="108"/>
      <c r="C31" s="84"/>
      <c r="D31" s="84"/>
      <c r="E31" s="84"/>
      <c r="F31" s="84"/>
      <c r="G31" s="84"/>
      <c r="H31" s="84"/>
      <c r="I31" s="84"/>
      <c r="J31" s="96"/>
      <c r="K31" s="84"/>
      <c r="L31" s="84"/>
      <c r="M31" s="95"/>
      <c r="N31" s="94"/>
      <c r="O31" s="96"/>
      <c r="P31" s="84"/>
      <c r="Q31" s="84"/>
      <c r="R31" s="95"/>
      <c r="S31" s="84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24"/>
    </row>
    <row r="33" spans="2:19">
      <c r="B33" s="149" t="s">
        <v>53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49" t="s">
        <v>125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99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</row>
    <row r="112" spans="2:19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</row>
    <row r="113" spans="2:19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</row>
    <row r="114" spans="2:19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</row>
    <row r="115" spans="2:19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</row>
    <row r="116" spans="2:19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</row>
    <row r="117" spans="2:19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</row>
    <row r="118" spans="2:19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</row>
    <row r="119" spans="2:19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</row>
    <row r="120" spans="2:19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</row>
    <row r="121" spans="2:19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</row>
    <row r="122" spans="2:19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</row>
    <row r="123" spans="2:19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</row>
    <row r="124" spans="2:19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</row>
    <row r="125" spans="2:19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</row>
    <row r="126" spans="2:19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</row>
    <row r="127" spans="2:19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</row>
    <row r="128" spans="2:19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</row>
    <row r="129" spans="2:19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</row>
    <row r="130" spans="2:19"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</row>
    <row r="131" spans="2:19">
      <c r="C131" s="1"/>
      <c r="D131" s="1"/>
      <c r="E131" s="1"/>
    </row>
    <row r="132" spans="2:19">
      <c r="C132" s="1"/>
      <c r="D132" s="1"/>
      <c r="E132" s="1"/>
    </row>
    <row r="133" spans="2:19">
      <c r="C133" s="1"/>
      <c r="D133" s="1"/>
      <c r="E133" s="1"/>
    </row>
    <row r="134" spans="2:19">
      <c r="C134" s="1"/>
      <c r="D134" s="1"/>
      <c r="E134" s="1"/>
    </row>
    <row r="135" spans="2:19">
      <c r="C135" s="1"/>
      <c r="D135" s="1"/>
      <c r="E135" s="1"/>
    </row>
    <row r="136" spans="2:19">
      <c r="C136" s="1"/>
      <c r="D136" s="1"/>
      <c r="E136" s="1"/>
    </row>
    <row r="137" spans="2:19">
      <c r="C137" s="1"/>
      <c r="D137" s="1"/>
      <c r="E137" s="1"/>
    </row>
    <row r="138" spans="2:19">
      <c r="C138" s="1"/>
      <c r="D138" s="1"/>
      <c r="E138" s="1"/>
    </row>
    <row r="139" spans="2:19">
      <c r="C139" s="1"/>
      <c r="D139" s="1"/>
      <c r="E139" s="1"/>
    </row>
    <row r="140" spans="2:19">
      <c r="C140" s="1"/>
      <c r="D140" s="1"/>
      <c r="E140" s="1"/>
    </row>
    <row r="141" spans="2:19">
      <c r="C141" s="1"/>
      <c r="D141" s="1"/>
      <c r="E141" s="1"/>
    </row>
    <row r="142" spans="2:19">
      <c r="C142" s="1"/>
      <c r="D142" s="1"/>
      <c r="E142" s="1"/>
    </row>
    <row r="143" spans="2:19">
      <c r="C143" s="1"/>
      <c r="D143" s="1"/>
      <c r="E143" s="1"/>
    </row>
    <row r="144" spans="2:19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12:B32 B36:B130">
    <cfRule type="cellIs" dxfId="56" priority="2" operator="equal">
      <formula>"NR3"</formula>
    </cfRule>
  </conditionalFormatting>
  <conditionalFormatting sqref="B33">
    <cfRule type="cellIs" dxfId="55" priority="1" operator="equal">
      <formula>"NR3"</formula>
    </cfRule>
  </conditionalFormatting>
  <dataValidations count="1">
    <dataValidation allowBlank="1" showInputMessage="1" showErrorMessage="1" sqref="C5:C1048576 AB1:XFD2 B35:B1048576 A1:A1048576 B1:B32 D3:N1048576 P16:P19 O20:Q1048576 O3:Q15 D1:Z2 R3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N40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7.5703125" style="2" customWidth="1"/>
    <col min="5" max="5" width="9" style="2" bestFit="1" customWidth="1"/>
    <col min="6" max="6" width="11.85546875" style="1" bestFit="1" customWidth="1"/>
    <col min="7" max="7" width="12" style="1" bestFit="1" customWidth="1"/>
    <col min="8" max="8" width="11.28515625" style="1" bestFit="1" customWidth="1"/>
    <col min="9" max="9" width="7.28515625" style="1" bestFit="1" customWidth="1"/>
    <col min="10" max="10" width="9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8" style="1" customWidth="1"/>
    <col min="16" max="16" width="8.710937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92">
      <c r="B1" s="57" t="s">
        <v>192</v>
      </c>
      <c r="C1" s="78" t="s" vm="1">
        <v>248</v>
      </c>
    </row>
    <row r="2" spans="2:92">
      <c r="B2" s="57" t="s">
        <v>191</v>
      </c>
      <c r="C2" s="78" t="s">
        <v>249</v>
      </c>
    </row>
    <row r="3" spans="2:92">
      <c r="B3" s="57" t="s">
        <v>193</v>
      </c>
      <c r="C3" s="78" t="s">
        <v>250</v>
      </c>
    </row>
    <row r="4" spans="2:92">
      <c r="B4" s="57" t="s">
        <v>194</v>
      </c>
      <c r="C4" s="78">
        <v>69</v>
      </c>
    </row>
    <row r="6" spans="2:92" ht="26.25" customHeight="1">
      <c r="B6" s="167" t="s">
        <v>224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9"/>
    </row>
    <row r="7" spans="2:92" ht="26.25" customHeight="1">
      <c r="B7" s="167" t="s">
        <v>102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9"/>
    </row>
    <row r="8" spans="2:92" s="3" customFormat="1" ht="63">
      <c r="B8" s="23" t="s">
        <v>129</v>
      </c>
      <c r="C8" s="31" t="s">
        <v>52</v>
      </c>
      <c r="D8" s="70" t="s">
        <v>131</v>
      </c>
      <c r="E8" s="70" t="s">
        <v>130</v>
      </c>
      <c r="F8" s="70" t="s">
        <v>74</v>
      </c>
      <c r="G8" s="31" t="s">
        <v>114</v>
      </c>
      <c r="H8" s="31" t="s">
        <v>0</v>
      </c>
      <c r="I8" s="31" t="s">
        <v>118</v>
      </c>
      <c r="J8" s="31" t="s">
        <v>123</v>
      </c>
      <c r="K8" s="31" t="s">
        <v>66</v>
      </c>
      <c r="L8" s="70" t="s">
        <v>195</v>
      </c>
      <c r="M8" s="32" t="s">
        <v>197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CN8" s="1"/>
    </row>
    <row r="9" spans="2:92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70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CN9" s="1"/>
    </row>
    <row r="10" spans="2:9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CN10" s="1"/>
    </row>
    <row r="11" spans="2:92" s="4" customFormat="1" ht="18" customHeight="1">
      <c r="B11" s="117" t="s">
        <v>36</v>
      </c>
      <c r="C11" s="118"/>
      <c r="D11" s="118"/>
      <c r="E11" s="118"/>
      <c r="F11" s="118"/>
      <c r="G11" s="118"/>
      <c r="H11" s="119"/>
      <c r="I11" s="123"/>
      <c r="J11" s="119">
        <v>2430.3797400000003</v>
      </c>
      <c r="K11" s="118"/>
      <c r="L11" s="120">
        <v>1</v>
      </c>
      <c r="M11" s="120">
        <v>6.7558486463890855E-4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CN11" s="1"/>
    </row>
    <row r="12" spans="2:92" ht="17.25" customHeight="1">
      <c r="B12" s="121" t="s">
        <v>245</v>
      </c>
      <c r="C12" s="118"/>
      <c r="D12" s="118"/>
      <c r="E12" s="118"/>
      <c r="F12" s="118"/>
      <c r="G12" s="118"/>
      <c r="H12" s="119"/>
      <c r="I12" s="123"/>
      <c r="J12" s="119">
        <v>2430.3797400000003</v>
      </c>
      <c r="K12" s="118"/>
      <c r="L12" s="120">
        <v>1</v>
      </c>
      <c r="M12" s="120">
        <v>6.7558486463890855E-4</v>
      </c>
    </row>
    <row r="13" spans="2:92">
      <c r="B13" s="83" t="s">
        <v>1719</v>
      </c>
      <c r="C13" s="84">
        <v>4811</v>
      </c>
      <c r="D13" s="97" t="s">
        <v>32</v>
      </c>
      <c r="E13" s="84"/>
      <c r="F13" s="97" t="s">
        <v>758</v>
      </c>
      <c r="G13" s="97" t="s">
        <v>176</v>
      </c>
      <c r="H13" s="94">
        <v>240900</v>
      </c>
      <c r="I13" s="96">
        <v>268.4606</v>
      </c>
      <c r="J13" s="94">
        <v>2430.3797400000003</v>
      </c>
      <c r="K13" s="95">
        <v>1.2436610765293827E-2</v>
      </c>
      <c r="L13" s="95">
        <v>1</v>
      </c>
      <c r="M13" s="95">
        <v>6.7558486463890855E-4</v>
      </c>
    </row>
    <row r="14" spans="2:92">
      <c r="B14" s="100"/>
      <c r="C14" s="84"/>
      <c r="D14" s="84"/>
      <c r="E14" s="84"/>
      <c r="F14" s="84"/>
      <c r="G14" s="84"/>
      <c r="H14" s="94"/>
      <c r="I14" s="96"/>
      <c r="J14" s="84"/>
      <c r="K14" s="84"/>
      <c r="L14" s="95"/>
      <c r="M14" s="84"/>
    </row>
    <row r="15" spans="2:92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</row>
    <row r="16" spans="2:92">
      <c r="B16" s="149" t="s">
        <v>53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</row>
    <row r="17" spans="2:13">
      <c r="B17" s="149" t="s">
        <v>125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</row>
    <row r="18" spans="2:13">
      <c r="B18" s="152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</row>
    <row r="19" spans="2:1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</row>
    <row r="20" spans="2:1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</row>
    <row r="21" spans="2:1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</row>
    <row r="22" spans="2:1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</row>
    <row r="23" spans="2:1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</row>
    <row r="24" spans="2:1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</row>
    <row r="25" spans="2:1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</row>
    <row r="26" spans="2:1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</row>
    <row r="27" spans="2:1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2:1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2:1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</row>
    <row r="30" spans="2:1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</row>
    <row r="31" spans="2:1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</row>
    <row r="32" spans="2:1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</row>
    <row r="33" spans="2:1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</row>
    <row r="34" spans="2:1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</row>
    <row r="35" spans="2:1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</row>
    <row r="36" spans="2:1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</row>
    <row r="37" spans="2:1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</row>
    <row r="38" spans="2:1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</row>
    <row r="39" spans="2:1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</row>
    <row r="40" spans="2:1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</row>
    <row r="41" spans="2:1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</row>
    <row r="42" spans="2:1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</row>
    <row r="43" spans="2:1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</row>
    <row r="44" spans="2:1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</row>
    <row r="45" spans="2:1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</row>
    <row r="46" spans="2:1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</row>
    <row r="47" spans="2:1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</row>
    <row r="48" spans="2:1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</row>
    <row r="49" spans="2:13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</row>
    <row r="50" spans="2:13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</row>
    <row r="51" spans="2:13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</row>
    <row r="52" spans="2:13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</row>
    <row r="53" spans="2:13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</row>
    <row r="54" spans="2:13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</row>
    <row r="55" spans="2:13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</row>
    <row r="56" spans="2:13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</row>
    <row r="57" spans="2:13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</row>
    <row r="58" spans="2:13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</row>
    <row r="59" spans="2:13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</row>
    <row r="60" spans="2:13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</row>
    <row r="61" spans="2:13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</row>
    <row r="62" spans="2:13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</row>
    <row r="63" spans="2:13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</row>
    <row r="64" spans="2:13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</row>
    <row r="65" spans="2:13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</row>
    <row r="66" spans="2:13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</row>
    <row r="67" spans="2:13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</row>
    <row r="68" spans="2:13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</row>
    <row r="69" spans="2:13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</row>
    <row r="70" spans="2:13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</row>
    <row r="71" spans="2:13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</row>
    <row r="72" spans="2:13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</row>
    <row r="73" spans="2:13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</row>
    <row r="74" spans="2:13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</row>
    <row r="75" spans="2:13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</row>
    <row r="76" spans="2:13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</row>
    <row r="77" spans="2:13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</row>
    <row r="78" spans="2:13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</row>
    <row r="79" spans="2:13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</row>
    <row r="80" spans="2:13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</row>
    <row r="81" spans="2:13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</row>
    <row r="82" spans="2:13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</row>
    <row r="83" spans="2:13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</row>
    <row r="84" spans="2:13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</row>
    <row r="85" spans="2:13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</row>
    <row r="86" spans="2:13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</row>
    <row r="87" spans="2:13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</row>
    <row r="88" spans="2:13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</row>
    <row r="89" spans="2:13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</row>
    <row r="90" spans="2:13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</row>
    <row r="91" spans="2:13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</row>
    <row r="92" spans="2:13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</row>
    <row r="93" spans="2:13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</row>
    <row r="94" spans="2:13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</row>
    <row r="95" spans="2:13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</row>
    <row r="96" spans="2:13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</row>
    <row r="97" spans="2:13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</row>
    <row r="98" spans="2:13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</row>
    <row r="99" spans="2:13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</row>
    <row r="100" spans="2:13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</row>
    <row r="101" spans="2:13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</row>
    <row r="102" spans="2:13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</row>
    <row r="103" spans="2:13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</row>
    <row r="104" spans="2:13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</row>
    <row r="105" spans="2:13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</row>
    <row r="106" spans="2:13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</row>
    <row r="107" spans="2:13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</row>
    <row r="108" spans="2:13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</row>
    <row r="109" spans="2:13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</row>
    <row r="110" spans="2:13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</row>
    <row r="111" spans="2:13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</row>
    <row r="112" spans="2:13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</row>
    <row r="113" spans="2:13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</row>
    <row r="114" spans="2:13">
      <c r="C114" s="1"/>
      <c r="D114" s="1"/>
      <c r="E114" s="1"/>
    </row>
    <row r="115" spans="2:13">
      <c r="C115" s="1"/>
      <c r="D115" s="1"/>
      <c r="E115" s="1"/>
    </row>
    <row r="116" spans="2:13">
      <c r="C116" s="1"/>
      <c r="D116" s="1"/>
      <c r="E116" s="1"/>
    </row>
    <row r="117" spans="2:13">
      <c r="C117" s="1"/>
      <c r="D117" s="1"/>
      <c r="E117" s="1"/>
    </row>
    <row r="118" spans="2:13">
      <c r="C118" s="1"/>
      <c r="D118" s="1"/>
      <c r="E118" s="1"/>
    </row>
    <row r="119" spans="2:13">
      <c r="C119" s="1"/>
      <c r="D119" s="1"/>
      <c r="E119" s="1"/>
    </row>
    <row r="120" spans="2:13">
      <c r="C120" s="1"/>
      <c r="D120" s="1"/>
      <c r="E120" s="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conditionalFormatting sqref="B16">
    <cfRule type="cellIs" dxfId="54" priority="1" operator="equal">
      <formula>"NR3"</formula>
    </cfRule>
  </conditionalFormatting>
  <dataValidations count="1">
    <dataValidation allowBlank="1" showInputMessage="1" showErrorMessage="1" sqref="C5:C1048576 AB1:XFD2 B1:B15 A1:A1048576 B18:B1048576 D1:Z2 D3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8" style="1" bestFit="1" customWidth="1"/>
    <col min="5" max="5" width="7.140625" style="1" bestFit="1" customWidth="1"/>
    <col min="6" max="6" width="7.7109375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192</v>
      </c>
      <c r="C1" s="78" t="s" vm="1">
        <v>248</v>
      </c>
    </row>
    <row r="2" spans="2:55">
      <c r="B2" s="57" t="s">
        <v>191</v>
      </c>
      <c r="C2" s="78" t="s">
        <v>249</v>
      </c>
    </row>
    <row r="3" spans="2:55">
      <c r="B3" s="57" t="s">
        <v>193</v>
      </c>
      <c r="C3" s="78" t="s">
        <v>250</v>
      </c>
    </row>
    <row r="4" spans="2:55">
      <c r="B4" s="57" t="s">
        <v>194</v>
      </c>
      <c r="C4" s="78">
        <v>69</v>
      </c>
    </row>
    <row r="6" spans="2:55" ht="26.25" customHeight="1">
      <c r="B6" s="167" t="s">
        <v>224</v>
      </c>
      <c r="C6" s="168"/>
      <c r="D6" s="168"/>
      <c r="E6" s="168"/>
      <c r="F6" s="168"/>
      <c r="G6" s="168"/>
      <c r="H6" s="168"/>
      <c r="I6" s="168"/>
      <c r="J6" s="168"/>
      <c r="K6" s="169"/>
    </row>
    <row r="7" spans="2:55" ht="26.25" customHeight="1">
      <c r="B7" s="167" t="s">
        <v>109</v>
      </c>
      <c r="C7" s="168"/>
      <c r="D7" s="168"/>
      <c r="E7" s="168"/>
      <c r="F7" s="168"/>
      <c r="G7" s="168"/>
      <c r="H7" s="168"/>
      <c r="I7" s="168"/>
      <c r="J7" s="168"/>
      <c r="K7" s="169"/>
    </row>
    <row r="8" spans="2:55" s="3" customFormat="1" ht="78.75">
      <c r="B8" s="23" t="s">
        <v>129</v>
      </c>
      <c r="C8" s="31" t="s">
        <v>52</v>
      </c>
      <c r="D8" s="31" t="s">
        <v>114</v>
      </c>
      <c r="E8" s="31" t="s">
        <v>115</v>
      </c>
      <c r="F8" s="31" t="s">
        <v>0</v>
      </c>
      <c r="G8" s="31" t="s">
        <v>118</v>
      </c>
      <c r="H8" s="31" t="s">
        <v>123</v>
      </c>
      <c r="I8" s="31" t="s">
        <v>66</v>
      </c>
      <c r="J8" s="70" t="s">
        <v>195</v>
      </c>
      <c r="K8" s="32" t="s">
        <v>197</v>
      </c>
      <c r="BC8" s="1"/>
    </row>
    <row r="9" spans="2:55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70</v>
      </c>
      <c r="H9" s="33" t="s">
        <v>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V12" s="1"/>
    </row>
    <row r="13" spans="2:55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V13" s="1"/>
    </row>
    <row r="14" spans="2:55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V14" s="1"/>
    </row>
    <row r="15" spans="2:55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V15" s="1"/>
    </row>
    <row r="16" spans="2:5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V16" s="1"/>
    </row>
    <row r="17" spans="2:22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V17" s="1"/>
    </row>
    <row r="18" spans="2:22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V18" s="1"/>
    </row>
    <row r="19" spans="2:22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V19" s="1"/>
    </row>
    <row r="20" spans="2:2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V20" s="1"/>
    </row>
    <row r="21" spans="2:2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V21" s="1"/>
    </row>
    <row r="22" spans="2:22" ht="16.5" customHeight="1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V22" s="1"/>
    </row>
    <row r="23" spans="2:22" ht="16.5" customHeight="1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V23" s="1"/>
    </row>
    <row r="24" spans="2:22" ht="16.5" customHeight="1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V24" s="1"/>
    </row>
    <row r="25" spans="2:2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V25" s="1"/>
    </row>
    <row r="26" spans="2:2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V26" s="1"/>
    </row>
    <row r="27" spans="2:2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V27" s="1"/>
    </row>
    <row r="28" spans="2:2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V28" s="1"/>
    </row>
    <row r="29" spans="2:2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V29" s="1"/>
    </row>
    <row r="30" spans="2:2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V30" s="1"/>
    </row>
    <row r="31" spans="2:2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V31" s="1"/>
    </row>
    <row r="32" spans="2:2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V32" s="1"/>
    </row>
    <row r="33" spans="2:2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V33" s="1"/>
    </row>
    <row r="34" spans="2:2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V34" s="1"/>
    </row>
    <row r="35" spans="2:2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V35" s="1"/>
    </row>
    <row r="36" spans="2:2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V36" s="1"/>
    </row>
    <row r="37" spans="2:22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22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22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22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22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22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22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22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22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22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22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22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7.85546875" style="2" bestFit="1" customWidth="1"/>
    <col min="3" max="3" width="27.140625" style="2" bestFit="1" customWidth="1"/>
    <col min="4" max="4" width="10.42578125" style="2" bestFit="1" customWidth="1"/>
    <col min="5" max="5" width="9" style="1" bestFit="1" customWidth="1"/>
    <col min="6" max="7" width="11.2851562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9.140625" style="1" bestFit="1" customWidth="1"/>
    <col min="12" max="12" width="10.8554687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192</v>
      </c>
      <c r="C1" s="78" t="s" vm="1">
        <v>248</v>
      </c>
    </row>
    <row r="2" spans="2:59">
      <c r="B2" s="57" t="s">
        <v>191</v>
      </c>
      <c r="C2" s="78" t="s">
        <v>249</v>
      </c>
    </row>
    <row r="3" spans="2:59">
      <c r="B3" s="57" t="s">
        <v>193</v>
      </c>
      <c r="C3" s="78" t="s">
        <v>250</v>
      </c>
    </row>
    <row r="4" spans="2:59">
      <c r="B4" s="57" t="s">
        <v>194</v>
      </c>
      <c r="C4" s="78">
        <v>69</v>
      </c>
    </row>
    <row r="6" spans="2:59" ht="26.25" customHeight="1">
      <c r="B6" s="167" t="s">
        <v>224</v>
      </c>
      <c r="C6" s="168"/>
      <c r="D6" s="168"/>
      <c r="E6" s="168"/>
      <c r="F6" s="168"/>
      <c r="G6" s="168"/>
      <c r="H6" s="168"/>
      <c r="I6" s="168"/>
      <c r="J6" s="168"/>
      <c r="K6" s="168"/>
      <c r="L6" s="169"/>
    </row>
    <row r="7" spans="2:59" ht="26.25" customHeight="1">
      <c r="B7" s="167" t="s">
        <v>110</v>
      </c>
      <c r="C7" s="168"/>
      <c r="D7" s="168"/>
      <c r="E7" s="168"/>
      <c r="F7" s="168"/>
      <c r="G7" s="168"/>
      <c r="H7" s="168"/>
      <c r="I7" s="168"/>
      <c r="J7" s="168"/>
      <c r="K7" s="168"/>
      <c r="L7" s="169"/>
    </row>
    <row r="8" spans="2:59" s="3" customFormat="1" ht="63">
      <c r="B8" s="23" t="s">
        <v>129</v>
      </c>
      <c r="C8" s="31" t="s">
        <v>52</v>
      </c>
      <c r="D8" s="70" t="s">
        <v>74</v>
      </c>
      <c r="E8" s="31" t="s">
        <v>114</v>
      </c>
      <c r="F8" s="31" t="s">
        <v>115</v>
      </c>
      <c r="G8" s="31" t="s">
        <v>0</v>
      </c>
      <c r="H8" s="31" t="s">
        <v>118</v>
      </c>
      <c r="I8" s="31" t="s">
        <v>123</v>
      </c>
      <c r="J8" s="31" t="s">
        <v>66</v>
      </c>
      <c r="K8" s="70" t="s">
        <v>195</v>
      </c>
      <c r="L8" s="32" t="s">
        <v>197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70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17" t="s">
        <v>56</v>
      </c>
      <c r="C11" s="118"/>
      <c r="D11" s="118"/>
      <c r="E11" s="118"/>
      <c r="F11" s="118"/>
      <c r="G11" s="119"/>
      <c r="H11" s="123"/>
      <c r="I11" s="119">
        <v>14.563129999999999</v>
      </c>
      <c r="J11" s="118"/>
      <c r="K11" s="120">
        <v>1</v>
      </c>
      <c r="L11" s="120">
        <v>4.0481863997799894E-6</v>
      </c>
      <c r="M11" s="1"/>
      <c r="N11" s="1"/>
      <c r="O11" s="1"/>
      <c r="P11" s="1"/>
      <c r="BG11" s="1"/>
    </row>
    <row r="12" spans="2:59" ht="18" customHeight="1">
      <c r="B12" s="121" t="s">
        <v>1614</v>
      </c>
      <c r="C12" s="118"/>
      <c r="D12" s="118"/>
      <c r="E12" s="118"/>
      <c r="F12" s="118"/>
      <c r="G12" s="119"/>
      <c r="H12" s="123"/>
      <c r="I12" s="119">
        <v>14.563129999999999</v>
      </c>
      <c r="J12" s="118"/>
      <c r="K12" s="120">
        <v>1</v>
      </c>
      <c r="L12" s="120">
        <v>4.0481863997799894E-6</v>
      </c>
    </row>
    <row r="13" spans="2:59">
      <c r="B13" s="83" t="s">
        <v>1615</v>
      </c>
      <c r="C13" s="84" t="s">
        <v>1616</v>
      </c>
      <c r="D13" s="97" t="s">
        <v>1046</v>
      </c>
      <c r="E13" s="97" t="s">
        <v>177</v>
      </c>
      <c r="F13" s="110">
        <v>41879</v>
      </c>
      <c r="G13" s="94">
        <v>269116.92</v>
      </c>
      <c r="H13" s="96">
        <v>2.9999999999999997E-4</v>
      </c>
      <c r="I13" s="94">
        <v>7.4279999999999999E-2</v>
      </c>
      <c r="J13" s="95">
        <v>7.8899986965169557E-3</v>
      </c>
      <c r="K13" s="95">
        <v>5.1005518731206826E-3</v>
      </c>
      <c r="L13" s="95">
        <v>2.0647984724139497E-8</v>
      </c>
    </row>
    <row r="14" spans="2:59">
      <c r="B14" s="83" t="s">
        <v>1617</v>
      </c>
      <c r="C14" s="84" t="s">
        <v>1618</v>
      </c>
      <c r="D14" s="97" t="s">
        <v>1046</v>
      </c>
      <c r="E14" s="97" t="s">
        <v>177</v>
      </c>
      <c r="F14" s="110">
        <v>41660</v>
      </c>
      <c r="G14" s="94">
        <v>24334.07</v>
      </c>
      <c r="H14" s="96">
        <v>0.59540000000000004</v>
      </c>
      <c r="I14" s="94">
        <v>14.488850000000001</v>
      </c>
      <c r="J14" s="95">
        <v>5.8166829847572463E-3</v>
      </c>
      <c r="K14" s="95">
        <v>0.99489944812687947</v>
      </c>
      <c r="L14" s="95">
        <v>4.0275384150558501E-6</v>
      </c>
    </row>
    <row r="15" spans="2:59">
      <c r="B15" s="100"/>
      <c r="C15" s="84"/>
      <c r="D15" s="84"/>
      <c r="E15" s="84"/>
      <c r="F15" s="84"/>
      <c r="G15" s="94"/>
      <c r="H15" s="96"/>
      <c r="I15" s="84"/>
      <c r="J15" s="84"/>
      <c r="K15" s="95"/>
      <c r="L15" s="84"/>
    </row>
    <row r="16" spans="2:59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12">
      <c r="B17" s="149" t="s">
        <v>53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149" t="s">
        <v>125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12">
      <c r="B19" s="152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1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conditionalFormatting sqref="B17">
    <cfRule type="cellIs" dxfId="53" priority="1" operator="equal">
      <formula>"NR3"</formula>
    </cfRule>
  </conditionalFormatting>
  <dataValidations count="1">
    <dataValidation allowBlank="1" showInputMessage="1" showErrorMessage="1" sqref="C5:C1048576 AH1:XFD2 B19:B1048576 D1:AF2 A1:A1048576 B1:B16 D3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97</v>
      </c>
      <c r="C6" s="14" t="s">
        <v>52</v>
      </c>
      <c r="E6" s="14" t="s">
        <v>130</v>
      </c>
      <c r="I6" s="14" t="s">
        <v>15</v>
      </c>
      <c r="J6" s="14" t="s">
        <v>75</v>
      </c>
      <c r="M6" s="14" t="s">
        <v>114</v>
      </c>
      <c r="Q6" s="14" t="s">
        <v>17</v>
      </c>
      <c r="R6" s="14" t="s">
        <v>19</v>
      </c>
      <c r="U6" s="14" t="s">
        <v>69</v>
      </c>
      <c r="W6" s="15" t="s">
        <v>65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99</v>
      </c>
      <c r="C8" s="31" t="s">
        <v>52</v>
      </c>
      <c r="D8" s="31" t="s">
        <v>132</v>
      </c>
      <c r="I8" s="31" t="s">
        <v>15</v>
      </c>
      <c r="J8" s="31" t="s">
        <v>75</v>
      </c>
      <c r="K8" s="31" t="s">
        <v>115</v>
      </c>
      <c r="L8" s="31" t="s">
        <v>18</v>
      </c>
      <c r="M8" s="31" t="s">
        <v>114</v>
      </c>
      <c r="Q8" s="31" t="s">
        <v>17</v>
      </c>
      <c r="R8" s="31" t="s">
        <v>19</v>
      </c>
      <c r="S8" s="31" t="s">
        <v>0</v>
      </c>
      <c r="T8" s="31" t="s">
        <v>118</v>
      </c>
      <c r="U8" s="31" t="s">
        <v>69</v>
      </c>
      <c r="V8" s="31" t="s">
        <v>66</v>
      </c>
      <c r="W8" s="32" t="s">
        <v>124</v>
      </c>
    </row>
    <row r="9" spans="2:25" ht="31.5">
      <c r="B9" s="49" t="str">
        <f>'תעודות חוב מסחריות '!B7:T7</f>
        <v>2. תעודות חוב מסחריות</v>
      </c>
      <c r="C9" s="14" t="s">
        <v>52</v>
      </c>
      <c r="D9" s="14" t="s">
        <v>132</v>
      </c>
      <c r="E9" s="42" t="s">
        <v>130</v>
      </c>
      <c r="G9" s="14" t="s">
        <v>74</v>
      </c>
      <c r="I9" s="14" t="s">
        <v>15</v>
      </c>
      <c r="J9" s="14" t="s">
        <v>75</v>
      </c>
      <c r="K9" s="14" t="s">
        <v>115</v>
      </c>
      <c r="L9" s="14" t="s">
        <v>18</v>
      </c>
      <c r="M9" s="14" t="s">
        <v>114</v>
      </c>
      <c r="Q9" s="14" t="s">
        <v>17</v>
      </c>
      <c r="R9" s="14" t="s">
        <v>19</v>
      </c>
      <c r="S9" s="14" t="s">
        <v>0</v>
      </c>
      <c r="T9" s="14" t="s">
        <v>118</v>
      </c>
      <c r="U9" s="14" t="s">
        <v>69</v>
      </c>
      <c r="V9" s="14" t="s">
        <v>66</v>
      </c>
      <c r="W9" s="39" t="s">
        <v>124</v>
      </c>
    </row>
    <row r="10" spans="2:25" ht="31.5">
      <c r="B10" s="49" t="str">
        <f>'אג"ח קונצרני'!B7:T7</f>
        <v>3. אג"ח קונצרני</v>
      </c>
      <c r="C10" s="31" t="s">
        <v>52</v>
      </c>
      <c r="D10" s="14" t="s">
        <v>132</v>
      </c>
      <c r="E10" s="42" t="s">
        <v>130</v>
      </c>
      <c r="G10" s="31" t="s">
        <v>74</v>
      </c>
      <c r="I10" s="31" t="s">
        <v>15</v>
      </c>
      <c r="J10" s="31" t="s">
        <v>75</v>
      </c>
      <c r="K10" s="31" t="s">
        <v>115</v>
      </c>
      <c r="L10" s="31" t="s">
        <v>18</v>
      </c>
      <c r="M10" s="31" t="s">
        <v>114</v>
      </c>
      <c r="Q10" s="31" t="s">
        <v>17</v>
      </c>
      <c r="R10" s="31" t="s">
        <v>19</v>
      </c>
      <c r="S10" s="31" t="s">
        <v>0</v>
      </c>
      <c r="T10" s="31" t="s">
        <v>118</v>
      </c>
      <c r="U10" s="31" t="s">
        <v>69</v>
      </c>
      <c r="V10" s="14" t="s">
        <v>66</v>
      </c>
      <c r="W10" s="32" t="s">
        <v>124</v>
      </c>
    </row>
    <row r="11" spans="2:25" ht="31.5">
      <c r="B11" s="49" t="str">
        <f>מניות!B7</f>
        <v>4. מניות</v>
      </c>
      <c r="C11" s="31" t="s">
        <v>52</v>
      </c>
      <c r="D11" s="14" t="s">
        <v>132</v>
      </c>
      <c r="E11" s="42" t="s">
        <v>130</v>
      </c>
      <c r="H11" s="31" t="s">
        <v>114</v>
      </c>
      <c r="S11" s="31" t="s">
        <v>0</v>
      </c>
      <c r="T11" s="14" t="s">
        <v>118</v>
      </c>
      <c r="U11" s="14" t="s">
        <v>69</v>
      </c>
      <c r="V11" s="14" t="s">
        <v>66</v>
      </c>
      <c r="W11" s="15" t="s">
        <v>124</v>
      </c>
    </row>
    <row r="12" spans="2:25" ht="31.5">
      <c r="B12" s="49" t="str">
        <f>'תעודות סל'!B7:M7</f>
        <v>5. תעודות סל</v>
      </c>
      <c r="C12" s="31" t="s">
        <v>52</v>
      </c>
      <c r="D12" s="14" t="s">
        <v>132</v>
      </c>
      <c r="E12" s="42" t="s">
        <v>130</v>
      </c>
      <c r="H12" s="31" t="s">
        <v>114</v>
      </c>
      <c r="S12" s="31" t="s">
        <v>0</v>
      </c>
      <c r="T12" s="31" t="s">
        <v>118</v>
      </c>
      <c r="U12" s="31" t="s">
        <v>69</v>
      </c>
      <c r="V12" s="31" t="s">
        <v>66</v>
      </c>
      <c r="W12" s="32" t="s">
        <v>124</v>
      </c>
    </row>
    <row r="13" spans="2:25" ht="31.5">
      <c r="B13" s="49" t="str">
        <f>'קרנות נאמנות'!B7:O7</f>
        <v>6. קרנות נאמנות</v>
      </c>
      <c r="C13" s="31" t="s">
        <v>52</v>
      </c>
      <c r="D13" s="31" t="s">
        <v>132</v>
      </c>
      <c r="G13" s="31" t="s">
        <v>74</v>
      </c>
      <c r="H13" s="31" t="s">
        <v>114</v>
      </c>
      <c r="S13" s="31" t="s">
        <v>0</v>
      </c>
      <c r="T13" s="31" t="s">
        <v>118</v>
      </c>
      <c r="U13" s="31" t="s">
        <v>69</v>
      </c>
      <c r="V13" s="31" t="s">
        <v>66</v>
      </c>
      <c r="W13" s="32" t="s">
        <v>124</v>
      </c>
    </row>
    <row r="14" spans="2:25" ht="31.5">
      <c r="B14" s="49" t="str">
        <f>'כתבי אופציה'!B7:L7</f>
        <v>7. כתבי אופציה</v>
      </c>
      <c r="C14" s="31" t="s">
        <v>52</v>
      </c>
      <c r="D14" s="31" t="s">
        <v>132</v>
      </c>
      <c r="G14" s="31" t="s">
        <v>74</v>
      </c>
      <c r="H14" s="31" t="s">
        <v>114</v>
      </c>
      <c r="S14" s="31" t="s">
        <v>0</v>
      </c>
      <c r="T14" s="31" t="s">
        <v>118</v>
      </c>
      <c r="U14" s="31" t="s">
        <v>69</v>
      </c>
      <c r="V14" s="31" t="s">
        <v>66</v>
      </c>
      <c r="W14" s="32" t="s">
        <v>124</v>
      </c>
    </row>
    <row r="15" spans="2:25" ht="31.5">
      <c r="B15" s="49" t="str">
        <f>אופציות!B7</f>
        <v>8. אופציות</v>
      </c>
      <c r="C15" s="31" t="s">
        <v>52</v>
      </c>
      <c r="D15" s="31" t="s">
        <v>132</v>
      </c>
      <c r="G15" s="31" t="s">
        <v>74</v>
      </c>
      <c r="H15" s="31" t="s">
        <v>114</v>
      </c>
      <c r="S15" s="31" t="s">
        <v>0</v>
      </c>
      <c r="T15" s="31" t="s">
        <v>118</v>
      </c>
      <c r="U15" s="31" t="s">
        <v>69</v>
      </c>
      <c r="V15" s="31" t="s">
        <v>66</v>
      </c>
      <c r="W15" s="32" t="s">
        <v>124</v>
      </c>
    </row>
    <row r="16" spans="2:25" ht="31.5">
      <c r="B16" s="49" t="str">
        <f>'חוזים עתידיים'!B7:I7</f>
        <v>9. חוזים עתידיים</v>
      </c>
      <c r="C16" s="31" t="s">
        <v>52</v>
      </c>
      <c r="D16" s="31" t="s">
        <v>132</v>
      </c>
      <c r="G16" s="31" t="s">
        <v>74</v>
      </c>
      <c r="H16" s="31" t="s">
        <v>114</v>
      </c>
      <c r="S16" s="31" t="s">
        <v>0</v>
      </c>
      <c r="T16" s="32" t="s">
        <v>118</v>
      </c>
    </row>
    <row r="17" spans="2:25" ht="31.5">
      <c r="B17" s="49" t="str">
        <f>'מוצרים מובנים'!B7:Q7</f>
        <v>10. מוצרים מובנים</v>
      </c>
      <c r="C17" s="31" t="s">
        <v>52</v>
      </c>
      <c r="F17" s="14" t="s">
        <v>58</v>
      </c>
      <c r="I17" s="31" t="s">
        <v>15</v>
      </c>
      <c r="J17" s="31" t="s">
        <v>75</v>
      </c>
      <c r="K17" s="31" t="s">
        <v>115</v>
      </c>
      <c r="L17" s="31" t="s">
        <v>18</v>
      </c>
      <c r="M17" s="31" t="s">
        <v>114</v>
      </c>
      <c r="Q17" s="31" t="s">
        <v>17</v>
      </c>
      <c r="R17" s="31" t="s">
        <v>19</v>
      </c>
      <c r="S17" s="31" t="s">
        <v>0</v>
      </c>
      <c r="T17" s="31" t="s">
        <v>118</v>
      </c>
      <c r="U17" s="31" t="s">
        <v>69</v>
      </c>
      <c r="V17" s="31" t="s">
        <v>66</v>
      </c>
      <c r="W17" s="32" t="s">
        <v>124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52</v>
      </c>
      <c r="I19" s="31" t="s">
        <v>15</v>
      </c>
      <c r="J19" s="31" t="s">
        <v>75</v>
      </c>
      <c r="K19" s="31" t="s">
        <v>115</v>
      </c>
      <c r="L19" s="31" t="s">
        <v>18</v>
      </c>
      <c r="M19" s="31" t="s">
        <v>114</v>
      </c>
      <c r="Q19" s="31" t="s">
        <v>17</v>
      </c>
      <c r="R19" s="31" t="s">
        <v>19</v>
      </c>
      <c r="S19" s="31" t="s">
        <v>0</v>
      </c>
      <c r="T19" s="31" t="s">
        <v>118</v>
      </c>
      <c r="U19" s="31" t="s">
        <v>123</v>
      </c>
      <c r="V19" s="31" t="s">
        <v>66</v>
      </c>
      <c r="W19" s="32" t="s">
        <v>124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52</v>
      </c>
      <c r="D20" s="42" t="s">
        <v>131</v>
      </c>
      <c r="E20" s="42" t="s">
        <v>130</v>
      </c>
      <c r="G20" s="31" t="s">
        <v>74</v>
      </c>
      <c r="I20" s="31" t="s">
        <v>15</v>
      </c>
      <c r="J20" s="31" t="s">
        <v>75</v>
      </c>
      <c r="K20" s="31" t="s">
        <v>115</v>
      </c>
      <c r="L20" s="31" t="s">
        <v>18</v>
      </c>
      <c r="M20" s="31" t="s">
        <v>114</v>
      </c>
      <c r="Q20" s="31" t="s">
        <v>17</v>
      </c>
      <c r="R20" s="31" t="s">
        <v>19</v>
      </c>
      <c r="S20" s="31" t="s">
        <v>0</v>
      </c>
      <c r="T20" s="31" t="s">
        <v>118</v>
      </c>
      <c r="U20" s="31" t="s">
        <v>123</v>
      </c>
      <c r="V20" s="31" t="s">
        <v>66</v>
      </c>
      <c r="W20" s="32" t="s">
        <v>124</v>
      </c>
    </row>
    <row r="21" spans="2:25" ht="31.5">
      <c r="B21" s="49" t="str">
        <f>'לא סחיר - אג"ח קונצרני'!B7:S7</f>
        <v>3. אג"ח קונצרני</v>
      </c>
      <c r="C21" s="31" t="s">
        <v>52</v>
      </c>
      <c r="D21" s="42" t="s">
        <v>131</v>
      </c>
      <c r="E21" s="42" t="s">
        <v>130</v>
      </c>
      <c r="G21" s="31" t="s">
        <v>74</v>
      </c>
      <c r="I21" s="31" t="s">
        <v>15</v>
      </c>
      <c r="J21" s="31" t="s">
        <v>75</v>
      </c>
      <c r="K21" s="31" t="s">
        <v>115</v>
      </c>
      <c r="L21" s="31" t="s">
        <v>18</v>
      </c>
      <c r="M21" s="31" t="s">
        <v>114</v>
      </c>
      <c r="Q21" s="31" t="s">
        <v>17</v>
      </c>
      <c r="R21" s="31" t="s">
        <v>19</v>
      </c>
      <c r="S21" s="31" t="s">
        <v>0</v>
      </c>
      <c r="T21" s="31" t="s">
        <v>118</v>
      </c>
      <c r="U21" s="31" t="s">
        <v>123</v>
      </c>
      <c r="V21" s="31" t="s">
        <v>66</v>
      </c>
      <c r="W21" s="32" t="s">
        <v>124</v>
      </c>
    </row>
    <row r="22" spans="2:25" ht="31.5">
      <c r="B22" s="49" t="str">
        <f>'לא סחיר - מניות'!B7:M7</f>
        <v>4. מניות</v>
      </c>
      <c r="C22" s="31" t="s">
        <v>52</v>
      </c>
      <c r="D22" s="42" t="s">
        <v>131</v>
      </c>
      <c r="E22" s="42" t="s">
        <v>130</v>
      </c>
      <c r="G22" s="31" t="s">
        <v>74</v>
      </c>
      <c r="H22" s="31" t="s">
        <v>114</v>
      </c>
      <c r="S22" s="31" t="s">
        <v>0</v>
      </c>
      <c r="T22" s="31" t="s">
        <v>118</v>
      </c>
      <c r="U22" s="31" t="s">
        <v>123</v>
      </c>
      <c r="V22" s="31" t="s">
        <v>66</v>
      </c>
      <c r="W22" s="32" t="s">
        <v>124</v>
      </c>
    </row>
    <row r="23" spans="2:25" ht="31.5">
      <c r="B23" s="49" t="str">
        <f>'לא סחיר - קרנות השקעה'!B7:K7</f>
        <v>5. קרנות השקעה</v>
      </c>
      <c r="C23" s="31" t="s">
        <v>52</v>
      </c>
      <c r="G23" s="31" t="s">
        <v>74</v>
      </c>
      <c r="H23" s="31" t="s">
        <v>114</v>
      </c>
      <c r="K23" s="31" t="s">
        <v>115</v>
      </c>
      <c r="S23" s="31" t="s">
        <v>0</v>
      </c>
      <c r="T23" s="31" t="s">
        <v>118</v>
      </c>
      <c r="U23" s="31" t="s">
        <v>123</v>
      </c>
      <c r="V23" s="31" t="s">
        <v>66</v>
      </c>
      <c r="W23" s="32" t="s">
        <v>124</v>
      </c>
    </row>
    <row r="24" spans="2:25" ht="31.5">
      <c r="B24" s="49" t="str">
        <f>'לא סחיר - כתבי אופציה'!B7:L7</f>
        <v>6. כתבי אופציה</v>
      </c>
      <c r="C24" s="31" t="s">
        <v>52</v>
      </c>
      <c r="G24" s="31" t="s">
        <v>74</v>
      </c>
      <c r="H24" s="31" t="s">
        <v>114</v>
      </c>
      <c r="K24" s="31" t="s">
        <v>115</v>
      </c>
      <c r="S24" s="31" t="s">
        <v>0</v>
      </c>
      <c r="T24" s="31" t="s">
        <v>118</v>
      </c>
      <c r="U24" s="31" t="s">
        <v>123</v>
      </c>
      <c r="V24" s="31" t="s">
        <v>66</v>
      </c>
      <c r="W24" s="32" t="s">
        <v>124</v>
      </c>
    </row>
    <row r="25" spans="2:25" ht="31.5">
      <c r="B25" s="49" t="str">
        <f>'לא סחיר - אופציות'!B7:L7</f>
        <v>7. אופציות</v>
      </c>
      <c r="C25" s="31" t="s">
        <v>52</v>
      </c>
      <c r="G25" s="31" t="s">
        <v>74</v>
      </c>
      <c r="H25" s="31" t="s">
        <v>114</v>
      </c>
      <c r="K25" s="31" t="s">
        <v>115</v>
      </c>
      <c r="S25" s="31" t="s">
        <v>0</v>
      </c>
      <c r="T25" s="31" t="s">
        <v>118</v>
      </c>
      <c r="U25" s="31" t="s">
        <v>123</v>
      </c>
      <c r="V25" s="31" t="s">
        <v>66</v>
      </c>
      <c r="W25" s="32" t="s">
        <v>124</v>
      </c>
    </row>
    <row r="26" spans="2:25" ht="31.5">
      <c r="B26" s="49" t="str">
        <f>'לא סחיר - חוזים עתידיים'!B7:K7</f>
        <v>8. חוזים עתידיים</v>
      </c>
      <c r="C26" s="31" t="s">
        <v>52</v>
      </c>
      <c r="G26" s="31" t="s">
        <v>74</v>
      </c>
      <c r="H26" s="31" t="s">
        <v>114</v>
      </c>
      <c r="K26" s="31" t="s">
        <v>115</v>
      </c>
      <c r="S26" s="31" t="s">
        <v>0</v>
      </c>
      <c r="T26" s="31" t="s">
        <v>118</v>
      </c>
      <c r="U26" s="31" t="s">
        <v>123</v>
      </c>
      <c r="V26" s="32" t="s">
        <v>124</v>
      </c>
    </row>
    <row r="27" spans="2:25" ht="31.5">
      <c r="B27" s="49" t="str">
        <f>'לא סחיר - מוצרים מובנים'!B7:Q7</f>
        <v>9. מוצרים מובנים</v>
      </c>
      <c r="C27" s="31" t="s">
        <v>52</v>
      </c>
      <c r="F27" s="31" t="s">
        <v>58</v>
      </c>
      <c r="I27" s="31" t="s">
        <v>15</v>
      </c>
      <c r="J27" s="31" t="s">
        <v>75</v>
      </c>
      <c r="K27" s="31" t="s">
        <v>115</v>
      </c>
      <c r="L27" s="31" t="s">
        <v>18</v>
      </c>
      <c r="M27" s="31" t="s">
        <v>114</v>
      </c>
      <c r="Q27" s="31" t="s">
        <v>17</v>
      </c>
      <c r="R27" s="31" t="s">
        <v>19</v>
      </c>
      <c r="S27" s="31" t="s">
        <v>0</v>
      </c>
      <c r="T27" s="31" t="s">
        <v>118</v>
      </c>
      <c r="U27" s="31" t="s">
        <v>123</v>
      </c>
      <c r="V27" s="31" t="s">
        <v>66</v>
      </c>
      <c r="W27" s="32" t="s">
        <v>124</v>
      </c>
    </row>
    <row r="28" spans="2:25" ht="31.5">
      <c r="B28" s="53" t="str">
        <f>הלוואות!B6</f>
        <v>1.ד. הלוואות:</v>
      </c>
      <c r="C28" s="31" t="s">
        <v>52</v>
      </c>
      <c r="I28" s="31" t="s">
        <v>15</v>
      </c>
      <c r="J28" s="31" t="s">
        <v>75</v>
      </c>
      <c r="L28" s="31" t="s">
        <v>18</v>
      </c>
      <c r="M28" s="31" t="s">
        <v>114</v>
      </c>
      <c r="Q28" s="14" t="s">
        <v>43</v>
      </c>
      <c r="R28" s="31" t="s">
        <v>19</v>
      </c>
      <c r="S28" s="31" t="s">
        <v>0</v>
      </c>
      <c r="T28" s="31" t="s">
        <v>118</v>
      </c>
      <c r="U28" s="31" t="s">
        <v>123</v>
      </c>
      <c r="V28" s="32" t="s">
        <v>124</v>
      </c>
    </row>
    <row r="29" spans="2:25" ht="47.25">
      <c r="B29" s="53" t="str">
        <f>'פקדונות מעל 3 חודשים'!B6:O6</f>
        <v>1.ה. פקדונות מעל 3 חודשים:</v>
      </c>
      <c r="C29" s="31" t="s">
        <v>52</v>
      </c>
      <c r="E29" s="31" t="s">
        <v>130</v>
      </c>
      <c r="I29" s="31" t="s">
        <v>15</v>
      </c>
      <c r="J29" s="31" t="s">
        <v>75</v>
      </c>
      <c r="L29" s="31" t="s">
        <v>18</v>
      </c>
      <c r="M29" s="31" t="s">
        <v>114</v>
      </c>
      <c r="O29" s="50" t="s">
        <v>60</v>
      </c>
      <c r="P29" s="51"/>
      <c r="R29" s="31" t="s">
        <v>19</v>
      </c>
      <c r="S29" s="31" t="s">
        <v>0</v>
      </c>
      <c r="T29" s="31" t="s">
        <v>118</v>
      </c>
      <c r="U29" s="31" t="s">
        <v>123</v>
      </c>
      <c r="V29" s="32" t="s">
        <v>124</v>
      </c>
    </row>
    <row r="30" spans="2:25" ht="63">
      <c r="B30" s="53" t="str">
        <f>'זכויות מקרקעין'!B6</f>
        <v>1. ו. זכויות במקרקעין:</v>
      </c>
      <c r="C30" s="14" t="s">
        <v>62</v>
      </c>
      <c r="N30" s="50" t="s">
        <v>98</v>
      </c>
      <c r="P30" s="51" t="s">
        <v>63</v>
      </c>
      <c r="U30" s="31" t="s">
        <v>123</v>
      </c>
      <c r="V30" s="15" t="s">
        <v>65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64</v>
      </c>
      <c r="R31" s="14" t="s">
        <v>61</v>
      </c>
      <c r="U31" s="31" t="s">
        <v>123</v>
      </c>
      <c r="V31" s="15" t="s">
        <v>65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120</v>
      </c>
      <c r="Y32" s="15" t="s">
        <v>119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192</v>
      </c>
      <c r="C1" s="78" t="s" vm="1">
        <v>248</v>
      </c>
    </row>
    <row r="2" spans="2:54">
      <c r="B2" s="57" t="s">
        <v>191</v>
      </c>
      <c r="C2" s="78" t="s">
        <v>249</v>
      </c>
    </row>
    <row r="3" spans="2:54">
      <c r="B3" s="57" t="s">
        <v>193</v>
      </c>
      <c r="C3" s="78" t="s">
        <v>250</v>
      </c>
    </row>
    <row r="4" spans="2:54">
      <c r="B4" s="57" t="s">
        <v>194</v>
      </c>
      <c r="C4" s="78">
        <v>69</v>
      </c>
    </row>
    <row r="6" spans="2:54" ht="26.25" customHeight="1">
      <c r="B6" s="167" t="s">
        <v>224</v>
      </c>
      <c r="C6" s="168"/>
      <c r="D6" s="168"/>
      <c r="E6" s="168"/>
      <c r="F6" s="168"/>
      <c r="G6" s="168"/>
      <c r="H6" s="168"/>
      <c r="I6" s="168"/>
      <c r="J6" s="168"/>
      <c r="K6" s="168"/>
      <c r="L6" s="169"/>
    </row>
    <row r="7" spans="2:54" ht="26.25" customHeight="1">
      <c r="B7" s="167" t="s">
        <v>111</v>
      </c>
      <c r="C7" s="168"/>
      <c r="D7" s="168"/>
      <c r="E7" s="168"/>
      <c r="F7" s="168"/>
      <c r="G7" s="168"/>
      <c r="H7" s="168"/>
      <c r="I7" s="168"/>
      <c r="J7" s="168"/>
      <c r="K7" s="168"/>
      <c r="L7" s="169"/>
    </row>
    <row r="8" spans="2:54" s="3" customFormat="1" ht="78.75">
      <c r="B8" s="23" t="s">
        <v>129</v>
      </c>
      <c r="C8" s="31" t="s">
        <v>52</v>
      </c>
      <c r="D8" s="70" t="s">
        <v>74</v>
      </c>
      <c r="E8" s="31" t="s">
        <v>114</v>
      </c>
      <c r="F8" s="31" t="s">
        <v>115</v>
      </c>
      <c r="G8" s="31" t="s">
        <v>0</v>
      </c>
      <c r="H8" s="31" t="s">
        <v>118</v>
      </c>
      <c r="I8" s="31" t="s">
        <v>123</v>
      </c>
      <c r="J8" s="31" t="s">
        <v>66</v>
      </c>
      <c r="K8" s="70" t="s">
        <v>195</v>
      </c>
      <c r="L8" s="32" t="s">
        <v>197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70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109" t="s">
        <v>125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" style="2" bestFit="1" customWidth="1"/>
    <col min="3" max="3" width="27.140625" style="2" bestFit="1" customWidth="1"/>
    <col min="4" max="4" width="8.5703125" style="2" bestFit="1" customWidth="1"/>
    <col min="5" max="5" width="12.28515625" style="1" bestFit="1" customWidth="1"/>
    <col min="6" max="6" width="11.28515625" style="1" bestFit="1" customWidth="1"/>
    <col min="7" max="7" width="15.42578125" style="1" bestFit="1" customWidth="1"/>
    <col min="8" max="8" width="5.7109375" style="1" bestFit="1" customWidth="1"/>
    <col min="9" max="9" width="9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192</v>
      </c>
      <c r="C1" s="78" t="s" vm="1">
        <v>248</v>
      </c>
    </row>
    <row r="2" spans="2:51">
      <c r="B2" s="57" t="s">
        <v>191</v>
      </c>
      <c r="C2" s="78" t="s">
        <v>249</v>
      </c>
    </row>
    <row r="3" spans="2:51">
      <c r="B3" s="57" t="s">
        <v>193</v>
      </c>
      <c r="C3" s="78" t="s">
        <v>250</v>
      </c>
    </row>
    <row r="4" spans="2:51">
      <c r="B4" s="57" t="s">
        <v>194</v>
      </c>
      <c r="C4" s="78">
        <v>69</v>
      </c>
    </row>
    <row r="6" spans="2:51" ht="26.25" customHeight="1">
      <c r="B6" s="167" t="s">
        <v>224</v>
      </c>
      <c r="C6" s="168"/>
      <c r="D6" s="168"/>
      <c r="E6" s="168"/>
      <c r="F6" s="168"/>
      <c r="G6" s="168"/>
      <c r="H6" s="168"/>
      <c r="I6" s="168"/>
      <c r="J6" s="168"/>
      <c r="K6" s="169"/>
    </row>
    <row r="7" spans="2:51" ht="26.25" customHeight="1">
      <c r="B7" s="167" t="s">
        <v>112</v>
      </c>
      <c r="C7" s="168"/>
      <c r="D7" s="168"/>
      <c r="E7" s="168"/>
      <c r="F7" s="168"/>
      <c r="G7" s="168"/>
      <c r="H7" s="168"/>
      <c r="I7" s="168"/>
      <c r="J7" s="168"/>
      <c r="K7" s="169"/>
    </row>
    <row r="8" spans="2:51" s="3" customFormat="1" ht="63">
      <c r="B8" s="23" t="s">
        <v>129</v>
      </c>
      <c r="C8" s="31" t="s">
        <v>52</v>
      </c>
      <c r="D8" s="70" t="s">
        <v>74</v>
      </c>
      <c r="E8" s="31" t="s">
        <v>114</v>
      </c>
      <c r="F8" s="31" t="s">
        <v>115</v>
      </c>
      <c r="G8" s="31" t="s">
        <v>0</v>
      </c>
      <c r="H8" s="31" t="s">
        <v>118</v>
      </c>
      <c r="I8" s="31" t="s">
        <v>123</v>
      </c>
      <c r="J8" s="70" t="s">
        <v>195</v>
      </c>
      <c r="K8" s="32" t="s">
        <v>197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70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9" t="s">
        <v>57</v>
      </c>
      <c r="C11" s="80"/>
      <c r="D11" s="80"/>
      <c r="E11" s="80"/>
      <c r="F11" s="80"/>
      <c r="G11" s="88"/>
      <c r="H11" s="90"/>
      <c r="I11" s="88">
        <v>8692.341349999997</v>
      </c>
      <c r="J11" s="89">
        <v>1</v>
      </c>
      <c r="K11" s="89">
        <v>2.4162537885272757E-3</v>
      </c>
      <c r="AW11" s="1"/>
    </row>
    <row r="12" spans="2:51" ht="19.5" customHeight="1">
      <c r="B12" s="81" t="s">
        <v>42</v>
      </c>
      <c r="C12" s="82"/>
      <c r="D12" s="82"/>
      <c r="E12" s="82"/>
      <c r="F12" s="82"/>
      <c r="G12" s="91"/>
      <c r="H12" s="93"/>
      <c r="I12" s="91">
        <v>8692.341349999997</v>
      </c>
      <c r="J12" s="92">
        <v>1</v>
      </c>
      <c r="K12" s="92">
        <v>2.4162537885272757E-3</v>
      </c>
    </row>
    <row r="13" spans="2:51">
      <c r="B13" s="142" t="s">
        <v>242</v>
      </c>
      <c r="C13" s="118"/>
      <c r="D13" s="118"/>
      <c r="E13" s="118"/>
      <c r="F13" s="118"/>
      <c r="G13" s="119"/>
      <c r="H13" s="123"/>
      <c r="I13" s="119">
        <v>0.32038</v>
      </c>
      <c r="J13" s="120">
        <v>3.6857733388484575E-5</v>
      </c>
      <c r="K13" s="120">
        <v>8.9057637936454119E-8</v>
      </c>
    </row>
    <row r="14" spans="2:51">
      <c r="B14" s="87" t="s">
        <v>1619</v>
      </c>
      <c r="C14" s="84" t="s">
        <v>1620</v>
      </c>
      <c r="D14" s="97"/>
      <c r="E14" s="84" t="s">
        <v>177</v>
      </c>
      <c r="F14" s="110">
        <v>42495</v>
      </c>
      <c r="G14" s="94">
        <v>2506930.77</v>
      </c>
      <c r="H14" s="96">
        <v>1.2800000000000001E-2</v>
      </c>
      <c r="I14" s="94">
        <v>0.32038</v>
      </c>
      <c r="J14" s="95">
        <v>3.6857733388484575E-5</v>
      </c>
      <c r="K14" s="95">
        <v>8.9057637936454119E-8</v>
      </c>
    </row>
    <row r="15" spans="2:51">
      <c r="B15" s="83"/>
      <c r="C15" s="84"/>
      <c r="D15" s="84"/>
      <c r="E15" s="84"/>
      <c r="F15" s="84"/>
      <c r="G15" s="94"/>
      <c r="H15" s="96"/>
      <c r="I15" s="84"/>
      <c r="J15" s="95"/>
      <c r="K15" s="84"/>
    </row>
    <row r="16" spans="2:51" s="7" customFormat="1">
      <c r="B16" s="101" t="s">
        <v>41</v>
      </c>
      <c r="C16" s="82"/>
      <c r="D16" s="82"/>
      <c r="E16" s="82"/>
      <c r="F16" s="82"/>
      <c r="G16" s="91"/>
      <c r="H16" s="93"/>
      <c r="I16" s="91">
        <v>8199.2470699999976</v>
      </c>
      <c r="J16" s="92">
        <v>0.94327255912470587</v>
      </c>
      <c r="K16" s="92">
        <v>2.2791858945988893E-3</v>
      </c>
      <c r="AW16" s="1"/>
      <c r="AY16" s="1"/>
    </row>
    <row r="17" spans="2:51" s="7" customFormat="1">
      <c r="B17" s="87" t="s">
        <v>1621</v>
      </c>
      <c r="C17" s="84" t="s">
        <v>1622</v>
      </c>
      <c r="D17" s="97"/>
      <c r="E17" s="97" t="s">
        <v>178</v>
      </c>
      <c r="F17" s="110">
        <v>42565</v>
      </c>
      <c r="G17" s="94">
        <v>47143800</v>
      </c>
      <c r="H17" s="96">
        <v>1.8920999999999999</v>
      </c>
      <c r="I17" s="94">
        <v>892.02147000000002</v>
      </c>
      <c r="J17" s="95">
        <v>0.10262154166322522</v>
      </c>
      <c r="K17" s="95">
        <v>2.4795968882827758E-4</v>
      </c>
      <c r="AW17" s="1"/>
      <c r="AY17" s="1"/>
    </row>
    <row r="18" spans="2:51" s="7" customFormat="1">
      <c r="B18" s="87" t="s">
        <v>1623</v>
      </c>
      <c r="C18" s="84" t="s">
        <v>1624</v>
      </c>
      <c r="D18" s="97"/>
      <c r="E18" s="97" t="s">
        <v>176</v>
      </c>
      <c r="F18" s="110">
        <v>42628</v>
      </c>
      <c r="G18" s="94">
        <v>123507900</v>
      </c>
      <c r="H18" s="96">
        <v>0.66080000000000005</v>
      </c>
      <c r="I18" s="94">
        <v>816.16802000000007</v>
      </c>
      <c r="J18" s="95">
        <v>9.3895072355850401E-2</v>
      </c>
      <c r="K18" s="95">
        <v>2.2687432430386616E-4</v>
      </c>
      <c r="AW18" s="1"/>
      <c r="AY18" s="1"/>
    </row>
    <row r="19" spans="2:51">
      <c r="B19" s="87" t="s">
        <v>1625</v>
      </c>
      <c r="C19" s="84" t="s">
        <v>1626</v>
      </c>
      <c r="D19" s="97"/>
      <c r="E19" s="97" t="s">
        <v>176</v>
      </c>
      <c r="F19" s="110">
        <v>42583</v>
      </c>
      <c r="G19" s="94">
        <v>109820000</v>
      </c>
      <c r="H19" s="96">
        <v>1.1679999999999999</v>
      </c>
      <c r="I19" s="94">
        <v>1282.7462</v>
      </c>
      <c r="J19" s="95">
        <v>0.14757200026434772</v>
      </c>
      <c r="K19" s="95">
        <v>3.5657140471927819E-4</v>
      </c>
    </row>
    <row r="20" spans="2:51">
      <c r="B20" s="87" t="s">
        <v>1627</v>
      </c>
      <c r="C20" s="84" t="s">
        <v>1628</v>
      </c>
      <c r="D20" s="97"/>
      <c r="E20" s="97" t="s">
        <v>176</v>
      </c>
      <c r="F20" s="110">
        <v>42584</v>
      </c>
      <c r="G20" s="94">
        <v>115520000</v>
      </c>
      <c r="H20" s="96">
        <v>1.17</v>
      </c>
      <c r="I20" s="94">
        <v>1351.5926999999999</v>
      </c>
      <c r="J20" s="95">
        <v>0.15549236340103009</v>
      </c>
      <c r="K20" s="95">
        <v>3.7570901215479882E-4</v>
      </c>
    </row>
    <row r="21" spans="2:51">
      <c r="B21" s="87" t="s">
        <v>1629</v>
      </c>
      <c r="C21" s="84" t="s">
        <v>1630</v>
      </c>
      <c r="D21" s="97"/>
      <c r="E21" s="97" t="s">
        <v>176</v>
      </c>
      <c r="F21" s="110">
        <v>42577</v>
      </c>
      <c r="G21" s="94">
        <v>9583250</v>
      </c>
      <c r="H21" s="96">
        <v>1.9774</v>
      </c>
      <c r="I21" s="94">
        <v>189.49722</v>
      </c>
      <c r="J21" s="95">
        <v>2.1800480718581084E-2</v>
      </c>
      <c r="K21" s="95">
        <v>5.2675494127987367E-5</v>
      </c>
    </row>
    <row r="22" spans="2:51">
      <c r="B22" s="87" t="s">
        <v>1631</v>
      </c>
      <c r="C22" s="84" t="s">
        <v>1632</v>
      </c>
      <c r="D22" s="97"/>
      <c r="E22" s="97" t="s">
        <v>176</v>
      </c>
      <c r="F22" s="110">
        <v>42564</v>
      </c>
      <c r="G22" s="94">
        <v>11569500</v>
      </c>
      <c r="H22" s="96">
        <v>2.5670000000000002</v>
      </c>
      <c r="I22" s="94">
        <v>296.99419</v>
      </c>
      <c r="J22" s="95">
        <v>3.4167340885663686E-2</v>
      </c>
      <c r="K22" s="95">
        <v>8.2556966858887766E-5</v>
      </c>
    </row>
    <row r="23" spans="2:51">
      <c r="B23" s="87" t="s">
        <v>1633</v>
      </c>
      <c r="C23" s="84" t="s">
        <v>1634</v>
      </c>
      <c r="D23" s="97"/>
      <c r="E23" s="97" t="s">
        <v>176</v>
      </c>
      <c r="F23" s="110">
        <v>42564</v>
      </c>
      <c r="G23" s="94">
        <v>117943500</v>
      </c>
      <c r="H23" s="96">
        <v>2.8315999999999999</v>
      </c>
      <c r="I23" s="94">
        <v>3339.6794799999998</v>
      </c>
      <c r="J23" s="95">
        <v>0.38420942592182034</v>
      </c>
      <c r="K23" s="95">
        <v>9.2834748097148805E-4</v>
      </c>
    </row>
    <row r="24" spans="2:51">
      <c r="B24" s="87" t="s">
        <v>1635</v>
      </c>
      <c r="C24" s="84" t="s">
        <v>1636</v>
      </c>
      <c r="D24" s="97"/>
      <c r="E24" s="97" t="s">
        <v>176</v>
      </c>
      <c r="F24" s="110">
        <v>42639</v>
      </c>
      <c r="G24" s="94">
        <v>56370000</v>
      </c>
      <c r="H24" s="96">
        <v>5.4199999999999998E-2</v>
      </c>
      <c r="I24" s="94">
        <v>30.547789999999999</v>
      </c>
      <c r="J24" s="95">
        <v>3.5143339141875752E-3</v>
      </c>
      <c r="K24" s="95">
        <v>8.4915226343056168E-6</v>
      </c>
    </row>
    <row r="25" spans="2:51">
      <c r="B25" s="83"/>
      <c r="C25" s="84"/>
      <c r="D25" s="84"/>
      <c r="E25" s="84"/>
      <c r="F25" s="84"/>
      <c r="G25" s="94"/>
      <c r="H25" s="96"/>
      <c r="I25" s="84"/>
      <c r="J25" s="95"/>
      <c r="K25" s="84"/>
    </row>
    <row r="26" spans="2:51">
      <c r="B26" s="101" t="s">
        <v>244</v>
      </c>
      <c r="C26" s="82"/>
      <c r="D26" s="82"/>
      <c r="E26" s="82"/>
      <c r="F26" s="82"/>
      <c r="G26" s="91"/>
      <c r="H26" s="93"/>
      <c r="I26" s="91">
        <v>743.55157999999994</v>
      </c>
      <c r="J26" s="92">
        <v>8.5541000987035584E-2</v>
      </c>
      <c r="K26" s="92">
        <v>2.0668876770934015E-4</v>
      </c>
    </row>
    <row r="27" spans="2:51">
      <c r="B27" s="87" t="s">
        <v>1637</v>
      </c>
      <c r="C27" s="84" t="s">
        <v>1638</v>
      </c>
      <c r="D27" s="97"/>
      <c r="E27" s="97" t="s">
        <v>178</v>
      </c>
      <c r="F27" s="110">
        <v>42632</v>
      </c>
      <c r="G27" s="94">
        <v>3782700</v>
      </c>
      <c r="H27" s="96">
        <v>7.7100000000000002E-2</v>
      </c>
      <c r="I27" s="94">
        <v>2.9156900000000001</v>
      </c>
      <c r="J27" s="95">
        <v>3.354320639973488E-4</v>
      </c>
      <c r="K27" s="95">
        <v>8.1048899542711754E-7</v>
      </c>
    </row>
    <row r="28" spans="2:51">
      <c r="B28" s="87" t="s">
        <v>1639</v>
      </c>
      <c r="C28" s="84" t="s">
        <v>1640</v>
      </c>
      <c r="D28" s="97"/>
      <c r="E28" s="97" t="s">
        <v>178</v>
      </c>
      <c r="F28" s="110">
        <v>42642</v>
      </c>
      <c r="G28" s="94">
        <v>7145100</v>
      </c>
      <c r="H28" s="96">
        <v>-0.41139999999999999</v>
      </c>
      <c r="I28" s="94">
        <v>-29.391959999999997</v>
      </c>
      <c r="J28" s="95">
        <v>-3.3813628361477094E-3</v>
      </c>
      <c r="K28" s="95">
        <v>-8.1702307632272353E-6</v>
      </c>
    </row>
    <row r="29" spans="2:51">
      <c r="B29" s="87" t="s">
        <v>1641</v>
      </c>
      <c r="C29" s="84" t="s">
        <v>1642</v>
      </c>
      <c r="D29" s="97"/>
      <c r="E29" s="97" t="s">
        <v>179</v>
      </c>
      <c r="F29" s="110">
        <v>42641</v>
      </c>
      <c r="G29" s="94">
        <v>8622909</v>
      </c>
      <c r="H29" s="96">
        <v>-0.50460000000000005</v>
      </c>
      <c r="I29" s="94">
        <v>-43.510330000000003</v>
      </c>
      <c r="J29" s="95">
        <v>-5.0055938035613408E-3</v>
      </c>
      <c r="K29" s="95">
        <v>-1.2094784991683743E-5</v>
      </c>
    </row>
    <row r="30" spans="2:51">
      <c r="B30" s="87" t="s">
        <v>1643</v>
      </c>
      <c r="C30" s="84" t="s">
        <v>1644</v>
      </c>
      <c r="D30" s="97"/>
      <c r="E30" s="97" t="s">
        <v>179</v>
      </c>
      <c r="F30" s="110">
        <v>42619</v>
      </c>
      <c r="G30" s="94">
        <v>11204910</v>
      </c>
      <c r="H30" s="96">
        <v>-3.0926999999999998</v>
      </c>
      <c r="I30" s="94">
        <v>-346.53928999999999</v>
      </c>
      <c r="J30" s="95">
        <v>-3.9867197576174351E-2</v>
      </c>
      <c r="K30" s="95">
        <v>-9.6329267181396696E-5</v>
      </c>
    </row>
    <row r="31" spans="2:51">
      <c r="B31" s="87" t="s">
        <v>1645</v>
      </c>
      <c r="C31" s="84" t="s">
        <v>1646</v>
      </c>
      <c r="D31" s="97"/>
      <c r="E31" s="97" t="s">
        <v>178</v>
      </c>
      <c r="F31" s="110">
        <v>42591</v>
      </c>
      <c r="G31" s="94">
        <v>9840717.5899999999</v>
      </c>
      <c r="H31" s="96">
        <v>-0.47499999999999998</v>
      </c>
      <c r="I31" s="94">
        <v>-46.743310000000001</v>
      </c>
      <c r="J31" s="95">
        <v>-5.3775281155979933E-3</v>
      </c>
      <c r="K31" s="95">
        <v>-1.2993472682225591E-5</v>
      </c>
    </row>
    <row r="32" spans="2:51">
      <c r="B32" s="87" t="s">
        <v>1647</v>
      </c>
      <c r="C32" s="84" t="s">
        <v>1648</v>
      </c>
      <c r="D32" s="97"/>
      <c r="E32" s="97" t="s">
        <v>178</v>
      </c>
      <c r="F32" s="110">
        <v>42614</v>
      </c>
      <c r="G32" s="94">
        <v>29301680</v>
      </c>
      <c r="H32" s="96">
        <v>-0.2848</v>
      </c>
      <c r="I32" s="94">
        <v>-83.45478</v>
      </c>
      <c r="J32" s="95">
        <v>-9.6009552132924492E-3</v>
      </c>
      <c r="K32" s="95">
        <v>-2.3198344407598578E-5</v>
      </c>
    </row>
    <row r="33" spans="2:11">
      <c r="B33" s="87" t="s">
        <v>1649</v>
      </c>
      <c r="C33" s="84" t="s">
        <v>1650</v>
      </c>
      <c r="D33" s="97"/>
      <c r="E33" s="97" t="s">
        <v>178</v>
      </c>
      <c r="F33" s="110">
        <v>42619</v>
      </c>
      <c r="G33" s="94">
        <v>841716.84</v>
      </c>
      <c r="H33" s="96">
        <v>-6.0299999999999999E-2</v>
      </c>
      <c r="I33" s="94">
        <v>-0.50788999999999995</v>
      </c>
      <c r="J33" s="95">
        <v>-5.8429596762211843E-5</v>
      </c>
      <c r="K33" s="95">
        <v>-1.4118073453881541E-7</v>
      </c>
    </row>
    <row r="34" spans="2:11">
      <c r="B34" s="87" t="s">
        <v>1651</v>
      </c>
      <c r="C34" s="84" t="s">
        <v>1652</v>
      </c>
      <c r="D34" s="97"/>
      <c r="E34" s="97" t="s">
        <v>178</v>
      </c>
      <c r="F34" s="110">
        <v>42592</v>
      </c>
      <c r="G34" s="94">
        <v>589438.54</v>
      </c>
      <c r="H34" s="96">
        <v>6.7199999999999996E-2</v>
      </c>
      <c r="I34" s="94">
        <v>0.39626</v>
      </c>
      <c r="J34" s="95">
        <v>4.5587257108811098E-5</v>
      </c>
      <c r="K34" s="95">
        <v>1.1015038269773178E-7</v>
      </c>
    </row>
    <row r="35" spans="2:11">
      <c r="B35" s="87" t="s">
        <v>1653</v>
      </c>
      <c r="C35" s="84" t="s">
        <v>1654</v>
      </c>
      <c r="D35" s="97"/>
      <c r="E35" s="97" t="s">
        <v>178</v>
      </c>
      <c r="F35" s="110">
        <v>42641</v>
      </c>
      <c r="G35" s="94">
        <v>6341061.2999999998</v>
      </c>
      <c r="H35" s="96">
        <v>0.35649999999999998</v>
      </c>
      <c r="I35" s="94">
        <v>22.606860000000001</v>
      </c>
      <c r="J35" s="95">
        <v>2.6007791330008006E-3</v>
      </c>
      <c r="K35" s="95">
        <v>6.2841424332358671E-6</v>
      </c>
    </row>
    <row r="36" spans="2:11">
      <c r="B36" s="87" t="s">
        <v>1655</v>
      </c>
      <c r="C36" s="84" t="s">
        <v>1656</v>
      </c>
      <c r="D36" s="97"/>
      <c r="E36" s="97" t="s">
        <v>178</v>
      </c>
      <c r="F36" s="110">
        <v>42625</v>
      </c>
      <c r="G36" s="94">
        <v>25098278.390000001</v>
      </c>
      <c r="H36" s="96">
        <v>0.72660000000000002</v>
      </c>
      <c r="I36" s="94">
        <v>182.36308</v>
      </c>
      <c r="J36" s="95">
        <v>2.0979742126671089E-2</v>
      </c>
      <c r="K36" s="95">
        <v>5.06923813958943E-5</v>
      </c>
    </row>
    <row r="37" spans="2:11">
      <c r="B37" s="87" t="s">
        <v>1657</v>
      </c>
      <c r="C37" s="84" t="s">
        <v>1658</v>
      </c>
      <c r="D37" s="97"/>
      <c r="E37" s="97" t="s">
        <v>178</v>
      </c>
      <c r="F37" s="110">
        <v>42598</v>
      </c>
      <c r="G37" s="94">
        <v>637601.06999999995</v>
      </c>
      <c r="H37" s="96">
        <v>1.0164</v>
      </c>
      <c r="I37" s="94">
        <v>6.4804200000000005</v>
      </c>
      <c r="J37" s="95">
        <v>7.4553215745490743E-4</v>
      </c>
      <c r="K37" s="95">
        <v>1.8013948999193332E-6</v>
      </c>
    </row>
    <row r="38" spans="2:11">
      <c r="B38" s="87" t="s">
        <v>1659</v>
      </c>
      <c r="C38" s="84" t="s">
        <v>1660</v>
      </c>
      <c r="D38" s="97"/>
      <c r="E38" s="97" t="s">
        <v>179</v>
      </c>
      <c r="F38" s="110">
        <v>42593</v>
      </c>
      <c r="G38" s="94">
        <v>10226488.880000001</v>
      </c>
      <c r="H38" s="96">
        <v>0.1348</v>
      </c>
      <c r="I38" s="94">
        <v>13.783959999999999</v>
      </c>
      <c r="J38" s="95">
        <v>1.5857591694785438E-3</v>
      </c>
      <c r="K38" s="95">
        <v>3.8315966009443971E-6</v>
      </c>
    </row>
    <row r="39" spans="2:11">
      <c r="B39" s="87" t="s">
        <v>1661</v>
      </c>
      <c r="C39" s="84" t="s">
        <v>1662</v>
      </c>
      <c r="D39" s="97"/>
      <c r="E39" s="97" t="s">
        <v>179</v>
      </c>
      <c r="F39" s="110">
        <v>42604</v>
      </c>
      <c r="G39" s="94">
        <v>1481516.34</v>
      </c>
      <c r="H39" s="96">
        <v>1.2862</v>
      </c>
      <c r="I39" s="94">
        <v>19.05518</v>
      </c>
      <c r="J39" s="95">
        <v>2.1921803611635671E-3</v>
      </c>
      <c r="K39" s="95">
        <v>5.2968641027965596E-6</v>
      </c>
    </row>
    <row r="40" spans="2:11">
      <c r="B40" s="87" t="s">
        <v>1663</v>
      </c>
      <c r="C40" s="84" t="s">
        <v>1664</v>
      </c>
      <c r="D40" s="97"/>
      <c r="E40" s="97" t="s">
        <v>179</v>
      </c>
      <c r="F40" s="110">
        <v>42571</v>
      </c>
      <c r="G40" s="94">
        <v>9651913.7899999991</v>
      </c>
      <c r="H40" s="96">
        <v>1.5185999999999999</v>
      </c>
      <c r="I40" s="94">
        <v>146.57396</v>
      </c>
      <c r="J40" s="95">
        <v>1.6862425680049951E-2</v>
      </c>
      <c r="K40" s="95">
        <v>4.074389993318031E-5</v>
      </c>
    </row>
    <row r="41" spans="2:11">
      <c r="B41" s="87" t="s">
        <v>1665</v>
      </c>
      <c r="C41" s="84" t="s">
        <v>1666</v>
      </c>
      <c r="D41" s="97"/>
      <c r="E41" s="97" t="s">
        <v>179</v>
      </c>
      <c r="F41" s="110">
        <v>42583</v>
      </c>
      <c r="G41" s="94">
        <v>1738629.31</v>
      </c>
      <c r="H41" s="96">
        <v>1.8713</v>
      </c>
      <c r="I41" s="94">
        <v>32.535640000000001</v>
      </c>
      <c r="J41" s="95">
        <v>3.7430237366368512E-3</v>
      </c>
      <c r="K41" s="95">
        <v>9.0440952841963098E-6</v>
      </c>
    </row>
    <row r="42" spans="2:11">
      <c r="B42" s="87" t="s">
        <v>1667</v>
      </c>
      <c r="C42" s="84" t="s">
        <v>1668</v>
      </c>
      <c r="D42" s="97"/>
      <c r="E42" s="97" t="s">
        <v>179</v>
      </c>
      <c r="F42" s="110">
        <v>42606</v>
      </c>
      <c r="G42" s="94">
        <v>897500.59</v>
      </c>
      <c r="H42" s="96">
        <v>2.2299000000000002</v>
      </c>
      <c r="I42" s="94">
        <v>20.013189999999998</v>
      </c>
      <c r="J42" s="95">
        <v>2.3023934742277471E-3</v>
      </c>
      <c r="K42" s="95">
        <v>5.5631669547832697E-6</v>
      </c>
    </row>
    <row r="43" spans="2:11">
      <c r="B43" s="87" t="s">
        <v>1669</v>
      </c>
      <c r="C43" s="84" t="s">
        <v>1670</v>
      </c>
      <c r="D43" s="97"/>
      <c r="E43" s="97" t="s">
        <v>179</v>
      </c>
      <c r="F43" s="110">
        <v>42625</v>
      </c>
      <c r="G43" s="94">
        <v>37445135.75</v>
      </c>
      <c r="H43" s="96">
        <v>2.3776999999999999</v>
      </c>
      <c r="I43" s="94">
        <v>890.34343000000001</v>
      </c>
      <c r="J43" s="95">
        <v>0.10242849356117387</v>
      </c>
      <c r="K43" s="95">
        <v>2.4749323562032799E-4</v>
      </c>
    </row>
    <row r="44" spans="2:11">
      <c r="B44" s="87" t="s">
        <v>1671</v>
      </c>
      <c r="C44" s="84" t="s">
        <v>1672</v>
      </c>
      <c r="D44" s="97"/>
      <c r="E44" s="97" t="s">
        <v>176</v>
      </c>
      <c r="F44" s="110">
        <v>42633</v>
      </c>
      <c r="G44" s="94">
        <v>8982803.4299999997</v>
      </c>
      <c r="H44" s="96">
        <v>-0.48280000000000001</v>
      </c>
      <c r="I44" s="94">
        <v>-43.36853</v>
      </c>
      <c r="J44" s="95">
        <v>-4.9892805923918322E-3</v>
      </c>
      <c r="K44" s="95">
        <v>-1.2055368133392372E-5</v>
      </c>
    </row>
    <row r="45" spans="2:11">
      <c r="B45" s="83"/>
      <c r="C45" s="84"/>
      <c r="D45" s="84"/>
      <c r="E45" s="84"/>
      <c r="F45" s="84"/>
      <c r="G45" s="94"/>
      <c r="H45" s="96"/>
      <c r="I45" s="84"/>
      <c r="J45" s="95"/>
      <c r="K45" s="84"/>
    </row>
    <row r="46" spans="2:11">
      <c r="B46" s="101" t="s">
        <v>243</v>
      </c>
      <c r="C46" s="82"/>
      <c r="D46" s="82"/>
      <c r="E46" s="82"/>
      <c r="F46" s="82"/>
      <c r="G46" s="91"/>
      <c r="H46" s="93"/>
      <c r="I46" s="91">
        <v>-250.77767999999998</v>
      </c>
      <c r="J46" s="92">
        <v>-2.8850417845129848E-2</v>
      </c>
      <c r="K46" s="92">
        <v>-6.9709931418889898E-5</v>
      </c>
    </row>
    <row r="47" spans="2:11">
      <c r="B47" s="87" t="s">
        <v>1673</v>
      </c>
      <c r="C47" s="84" t="s">
        <v>1674</v>
      </c>
      <c r="D47" s="97"/>
      <c r="E47" s="97" t="s">
        <v>176</v>
      </c>
      <c r="F47" s="110">
        <v>42562</v>
      </c>
      <c r="G47" s="94">
        <v>5261200</v>
      </c>
      <c r="H47" s="96">
        <v>-5.8159999999999998</v>
      </c>
      <c r="I47" s="94">
        <v>-305.99221999999997</v>
      </c>
      <c r="J47" s="95">
        <v>-3.52025084702869E-2</v>
      </c>
      <c r="K47" s="95">
        <v>-8.5058194456994233E-5</v>
      </c>
    </row>
    <row r="48" spans="2:11">
      <c r="B48" s="87" t="s">
        <v>1673</v>
      </c>
      <c r="C48" s="84" t="s">
        <v>1675</v>
      </c>
      <c r="D48" s="97"/>
      <c r="E48" s="97" t="s">
        <v>176</v>
      </c>
      <c r="F48" s="110">
        <v>42562</v>
      </c>
      <c r="G48" s="94">
        <v>5261200</v>
      </c>
      <c r="H48" s="96">
        <v>1.0495000000000001</v>
      </c>
      <c r="I48" s="94">
        <v>55.21454</v>
      </c>
      <c r="J48" s="95">
        <v>6.3520906251570549E-3</v>
      </c>
      <c r="K48" s="95">
        <v>1.5348263038104325E-5</v>
      </c>
    </row>
    <row r="49" spans="2:11">
      <c r="B49" s="147"/>
      <c r="C49" s="148"/>
      <c r="D49" s="148"/>
      <c r="E49" s="148"/>
      <c r="F49" s="148"/>
      <c r="G49" s="148"/>
      <c r="H49" s="148"/>
      <c r="I49" s="148"/>
      <c r="J49" s="148"/>
      <c r="K49" s="148"/>
    </row>
    <row r="50" spans="2:11">
      <c r="B50" s="147"/>
      <c r="C50" s="148"/>
      <c r="D50" s="148"/>
      <c r="E50" s="148"/>
      <c r="F50" s="148"/>
      <c r="G50" s="148"/>
      <c r="H50" s="148"/>
      <c r="I50" s="148"/>
      <c r="J50" s="148"/>
      <c r="K50" s="148"/>
    </row>
    <row r="51" spans="2:11">
      <c r="B51" s="149" t="s">
        <v>53</v>
      </c>
      <c r="C51" s="148"/>
      <c r="D51" s="148"/>
      <c r="E51" s="148"/>
      <c r="F51" s="148"/>
      <c r="G51" s="148"/>
      <c r="H51" s="148"/>
      <c r="I51" s="148"/>
      <c r="J51" s="148"/>
      <c r="K51" s="148"/>
    </row>
    <row r="52" spans="2:11">
      <c r="B52" s="149" t="s">
        <v>125</v>
      </c>
      <c r="C52" s="148"/>
      <c r="D52" s="148"/>
      <c r="E52" s="148"/>
      <c r="F52" s="148"/>
      <c r="G52" s="148"/>
      <c r="H52" s="148"/>
      <c r="I52" s="148"/>
      <c r="J52" s="148"/>
      <c r="K52" s="148"/>
    </row>
    <row r="53" spans="2:11">
      <c r="B53" s="99"/>
      <c r="C53" s="1"/>
      <c r="D53" s="1"/>
    </row>
    <row r="54" spans="2:11">
      <c r="C54" s="1"/>
      <c r="D54" s="1"/>
    </row>
    <row r="55" spans="2:11">
      <c r="C55" s="1"/>
      <c r="D55" s="1"/>
    </row>
    <row r="56" spans="2:11">
      <c r="C56" s="1"/>
      <c r="D56" s="1"/>
    </row>
    <row r="57" spans="2:11">
      <c r="C57" s="1"/>
      <c r="D57" s="1"/>
    </row>
    <row r="58" spans="2:11">
      <c r="C58" s="1"/>
      <c r="D58" s="1"/>
    </row>
    <row r="59" spans="2:11">
      <c r="C59" s="1"/>
      <c r="D59" s="1"/>
    </row>
    <row r="60" spans="2:11">
      <c r="C60" s="1"/>
      <c r="D60" s="1"/>
    </row>
    <row r="61" spans="2:11">
      <c r="C61" s="1"/>
      <c r="D61" s="1"/>
    </row>
    <row r="62" spans="2:11">
      <c r="C62" s="1"/>
      <c r="D62" s="1"/>
    </row>
    <row r="63" spans="2:11">
      <c r="C63" s="1"/>
      <c r="D63" s="1"/>
    </row>
    <row r="64" spans="2:11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conditionalFormatting sqref="B51">
    <cfRule type="cellIs" dxfId="52" priority="1" operator="equal">
      <formula>"NR3"</formula>
    </cfRule>
  </conditionalFormatting>
  <dataValidations count="1">
    <dataValidation allowBlank="1" showInputMessage="1" showErrorMessage="1" sqref="C5:C1048576 D3:XFD1048576 AH1:XFD2 D1:AF2 A1:A1048576 B1:B50 B53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192</v>
      </c>
      <c r="C1" s="78" t="s" vm="1">
        <v>248</v>
      </c>
    </row>
    <row r="2" spans="2:78">
      <c r="B2" s="57" t="s">
        <v>191</v>
      </c>
      <c r="C2" s="78" t="s">
        <v>249</v>
      </c>
    </row>
    <row r="3" spans="2:78">
      <c r="B3" s="57" t="s">
        <v>193</v>
      </c>
      <c r="C3" s="78" t="s">
        <v>250</v>
      </c>
    </row>
    <row r="4" spans="2:78">
      <c r="B4" s="57" t="s">
        <v>194</v>
      </c>
      <c r="C4" s="78">
        <v>69</v>
      </c>
    </row>
    <row r="6" spans="2:78" ht="26.25" customHeight="1">
      <c r="B6" s="167" t="s">
        <v>224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9"/>
    </row>
    <row r="7" spans="2:78" ht="26.25" customHeight="1">
      <c r="B7" s="167" t="s">
        <v>113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9"/>
    </row>
    <row r="8" spans="2:78" s="3" customFormat="1" ht="47.25">
      <c r="B8" s="23" t="s">
        <v>129</v>
      </c>
      <c r="C8" s="31" t="s">
        <v>52</v>
      </c>
      <c r="D8" s="31" t="s">
        <v>58</v>
      </c>
      <c r="E8" s="31" t="s">
        <v>15</v>
      </c>
      <c r="F8" s="31" t="s">
        <v>75</v>
      </c>
      <c r="G8" s="31" t="s">
        <v>115</v>
      </c>
      <c r="H8" s="31" t="s">
        <v>18</v>
      </c>
      <c r="I8" s="31" t="s">
        <v>114</v>
      </c>
      <c r="J8" s="31" t="s">
        <v>17</v>
      </c>
      <c r="K8" s="31" t="s">
        <v>19</v>
      </c>
      <c r="L8" s="31" t="s">
        <v>0</v>
      </c>
      <c r="M8" s="31" t="s">
        <v>118</v>
      </c>
      <c r="N8" s="31" t="s">
        <v>123</v>
      </c>
      <c r="O8" s="31" t="s">
        <v>66</v>
      </c>
      <c r="P8" s="70" t="s">
        <v>195</v>
      </c>
      <c r="Q8" s="32" t="s">
        <v>197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70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126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51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BG52"/>
  <sheetViews>
    <sheetView rightToLeft="1" topLeftCell="A13" zoomScale="85" zoomScaleNormal="85" workbookViewId="0"/>
  </sheetViews>
  <sheetFormatPr defaultColWidth="9.140625" defaultRowHeight="18"/>
  <cols>
    <col min="1" max="1" width="6.28515625" style="1" customWidth="1"/>
    <col min="2" max="2" width="46" style="2" bestFit="1" customWidth="1"/>
    <col min="3" max="3" width="12.85546875" style="2" customWidth="1"/>
    <col min="4" max="4" width="8.140625" style="2" bestFit="1" customWidth="1"/>
    <col min="5" max="5" width="5.85546875" style="1" customWidth="1"/>
    <col min="6" max="6" width="7.85546875" style="1" bestFit="1" customWidth="1"/>
    <col min="7" max="7" width="6" style="1" customWidth="1"/>
    <col min="8" max="8" width="12" style="1" bestFit="1" customWidth="1"/>
    <col min="9" max="9" width="9.140625" style="1" bestFit="1" customWidth="1"/>
    <col min="10" max="10" width="8.42578125" style="1" customWidth="1"/>
    <col min="11" max="11" width="15.42578125" style="1" bestFit="1" customWidth="1"/>
    <col min="12" max="12" width="9.85546875" style="1" bestFit="1" customWidth="1"/>
    <col min="13" max="13" width="10.42578125" style="1" bestFit="1" customWidth="1"/>
    <col min="14" max="14" width="9.42578125" style="1" bestFit="1" customWidth="1"/>
    <col min="15" max="15" width="10.710937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57" t="s">
        <v>192</v>
      </c>
      <c r="C1" s="78" t="s" vm="1">
        <v>248</v>
      </c>
    </row>
    <row r="2" spans="2:59">
      <c r="B2" s="57" t="s">
        <v>191</v>
      </c>
      <c r="C2" s="78" t="s">
        <v>249</v>
      </c>
    </row>
    <row r="3" spans="2:59">
      <c r="B3" s="57" t="s">
        <v>193</v>
      </c>
      <c r="C3" s="78" t="s">
        <v>250</v>
      </c>
    </row>
    <row r="4" spans="2:59">
      <c r="B4" s="57" t="s">
        <v>194</v>
      </c>
      <c r="C4" s="78">
        <v>69</v>
      </c>
    </row>
    <row r="6" spans="2:59" ht="26.25" customHeight="1">
      <c r="B6" s="167" t="s">
        <v>225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9"/>
    </row>
    <row r="7" spans="2:59" s="3" customFormat="1" ht="63">
      <c r="B7" s="23" t="s">
        <v>129</v>
      </c>
      <c r="C7" s="31" t="s">
        <v>238</v>
      </c>
      <c r="D7" s="31" t="s">
        <v>52</v>
      </c>
      <c r="E7" s="31" t="s">
        <v>15</v>
      </c>
      <c r="F7" s="31" t="s">
        <v>75</v>
      </c>
      <c r="G7" s="31" t="s">
        <v>18</v>
      </c>
      <c r="H7" s="31" t="s">
        <v>114</v>
      </c>
      <c r="I7" s="14" t="s">
        <v>43</v>
      </c>
      <c r="J7" s="70" t="s">
        <v>19</v>
      </c>
      <c r="K7" s="31" t="s">
        <v>0</v>
      </c>
      <c r="L7" s="31" t="s">
        <v>118</v>
      </c>
      <c r="M7" s="31" t="s">
        <v>123</v>
      </c>
      <c r="N7" s="70" t="s">
        <v>195</v>
      </c>
      <c r="O7" s="32" t="s">
        <v>197</v>
      </c>
      <c r="P7" s="1"/>
      <c r="Q7" s="1"/>
      <c r="R7" s="1"/>
      <c r="S7" s="1"/>
      <c r="T7" s="1"/>
      <c r="U7" s="1"/>
      <c r="BF7" s="3" t="s">
        <v>175</v>
      </c>
      <c r="BG7" s="3" t="s">
        <v>177</v>
      </c>
    </row>
    <row r="8" spans="2:59" s="3" customFormat="1" ht="24" customHeight="1">
      <c r="B8" s="16"/>
      <c r="C8" s="69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70</v>
      </c>
      <c r="M8" s="17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  <c r="BF8" s="3" t="s">
        <v>173</v>
      </c>
      <c r="BG8" s="3" t="s">
        <v>176</v>
      </c>
    </row>
    <row r="9" spans="2:5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  <c r="BF9" s="4" t="s">
        <v>174</v>
      </c>
      <c r="BG9" s="4" t="s">
        <v>178</v>
      </c>
    </row>
    <row r="10" spans="2:59" s="4" customFormat="1" ht="18" customHeight="1">
      <c r="B10" s="79" t="s">
        <v>48</v>
      </c>
      <c r="C10" s="80"/>
      <c r="D10" s="80"/>
      <c r="E10" s="80"/>
      <c r="F10" s="80"/>
      <c r="G10" s="88">
        <v>4.8659224632833142</v>
      </c>
      <c r="H10" s="80"/>
      <c r="I10" s="80"/>
      <c r="J10" s="102">
        <v>3.0454840951846807E-2</v>
      </c>
      <c r="K10" s="88"/>
      <c r="L10" s="90"/>
      <c r="M10" s="88">
        <v>51794.884770000004</v>
      </c>
      <c r="N10" s="89">
        <v>1</v>
      </c>
      <c r="O10" s="89">
        <v>1.4397684296170239E-2</v>
      </c>
      <c r="P10" s="1"/>
      <c r="Q10" s="1"/>
      <c r="R10" s="1"/>
      <c r="S10" s="1"/>
      <c r="T10" s="1"/>
      <c r="U10" s="1"/>
      <c r="BF10" s="1" t="s">
        <v>32</v>
      </c>
      <c r="BG10" s="4" t="s">
        <v>179</v>
      </c>
    </row>
    <row r="11" spans="2:59" ht="18.75" customHeight="1">
      <c r="B11" s="81" t="s">
        <v>46</v>
      </c>
      <c r="C11" s="82"/>
      <c r="D11" s="82"/>
      <c r="E11" s="82"/>
      <c r="F11" s="82"/>
      <c r="G11" s="82">
        <v>5.0161483722964828</v>
      </c>
      <c r="H11" s="82"/>
      <c r="I11" s="82"/>
      <c r="J11" s="103">
        <v>2.4063262454807811E-2</v>
      </c>
      <c r="K11" s="91"/>
      <c r="L11" s="93"/>
      <c r="M11" s="91">
        <v>38341.66906</v>
      </c>
      <c r="N11" s="92">
        <v>0.74025976175562014</v>
      </c>
      <c r="O11" s="92">
        <v>1.0658026346915615E-2</v>
      </c>
      <c r="BG11" s="1" t="s">
        <v>185</v>
      </c>
    </row>
    <row r="12" spans="2:59">
      <c r="B12" s="101" t="s">
        <v>44</v>
      </c>
      <c r="C12" s="82"/>
      <c r="D12" s="82"/>
      <c r="E12" s="82"/>
      <c r="F12" s="82"/>
      <c r="G12" s="82">
        <v>8.31</v>
      </c>
      <c r="H12" s="82"/>
      <c r="I12" s="145">
        <v>2.5625000000000002E-2</v>
      </c>
      <c r="J12" s="145">
        <v>2.5625000000000002E-2</v>
      </c>
      <c r="K12" s="91"/>
      <c r="L12" s="93"/>
      <c r="M12" s="91">
        <v>31802.394930000002</v>
      </c>
      <c r="N12" s="92">
        <v>0.61400648097242594</v>
      </c>
      <c r="O12" s="92">
        <v>8.8402714688434487E-3</v>
      </c>
      <c r="BG12" s="1" t="s">
        <v>180</v>
      </c>
    </row>
    <row r="13" spans="2:59">
      <c r="B13" s="87" t="s">
        <v>1707</v>
      </c>
      <c r="C13" s="97" t="s">
        <v>1698</v>
      </c>
      <c r="D13" s="84">
        <v>5025</v>
      </c>
      <c r="E13" s="84" t="s">
        <v>686</v>
      </c>
      <c r="F13" s="84"/>
      <c r="G13" s="96">
        <v>10.35</v>
      </c>
      <c r="H13" s="97" t="s">
        <v>177</v>
      </c>
      <c r="I13" s="98">
        <v>3.1E-2</v>
      </c>
      <c r="J13" s="146">
        <v>3.1E-2</v>
      </c>
      <c r="K13" s="94">
        <v>4541991</v>
      </c>
      <c r="L13" s="96">
        <v>99.38</v>
      </c>
      <c r="M13" s="94">
        <v>4513.8306600000005</v>
      </c>
      <c r="N13" s="95">
        <v>8.7148193881385866E-2</v>
      </c>
      <c r="O13" s="95">
        <v>1.2547321824856288E-3</v>
      </c>
      <c r="BG13" s="1" t="s">
        <v>181</v>
      </c>
    </row>
    <row r="14" spans="2:59">
      <c r="B14" s="87" t="s">
        <v>1707</v>
      </c>
      <c r="C14" s="97" t="s">
        <v>1698</v>
      </c>
      <c r="D14" s="84">
        <v>5024</v>
      </c>
      <c r="E14" s="84" t="s">
        <v>686</v>
      </c>
      <c r="F14" s="84"/>
      <c r="G14" s="96">
        <v>7.7</v>
      </c>
      <c r="H14" s="97" t="s">
        <v>177</v>
      </c>
      <c r="I14" s="98">
        <v>3.9199999999999999E-2</v>
      </c>
      <c r="J14" s="146">
        <v>3.9199999999999999E-2</v>
      </c>
      <c r="K14" s="94">
        <v>3855587.83</v>
      </c>
      <c r="L14" s="96">
        <v>102.99</v>
      </c>
      <c r="M14" s="94">
        <v>3970.8699100000003</v>
      </c>
      <c r="N14" s="95">
        <v>7.6665290938149916E-2</v>
      </c>
      <c r="O14" s="95">
        <v>1.1038026554015235E-3</v>
      </c>
      <c r="BG14" s="1" t="s">
        <v>182</v>
      </c>
    </row>
    <row r="15" spans="2:59">
      <c r="B15" s="87" t="s">
        <v>1707</v>
      </c>
      <c r="C15" s="97" t="s">
        <v>1698</v>
      </c>
      <c r="D15" s="84">
        <v>5023</v>
      </c>
      <c r="E15" s="84" t="s">
        <v>686</v>
      </c>
      <c r="F15" s="84"/>
      <c r="G15" s="96">
        <v>10.49</v>
      </c>
      <c r="H15" s="97" t="s">
        <v>177</v>
      </c>
      <c r="I15" s="98">
        <v>2.5700000000000001E-2</v>
      </c>
      <c r="J15" s="146">
        <v>2.5700000000000001E-2</v>
      </c>
      <c r="K15" s="94">
        <v>4076287.83</v>
      </c>
      <c r="L15" s="96">
        <v>100.2</v>
      </c>
      <c r="M15" s="94">
        <v>4084.4385699999998</v>
      </c>
      <c r="N15" s="95">
        <v>7.8857952636391185E-2</v>
      </c>
      <c r="O15" s="95">
        <v>1.135371906301106E-3</v>
      </c>
      <c r="BG15" s="1" t="s">
        <v>184</v>
      </c>
    </row>
    <row r="16" spans="2:59">
      <c r="B16" s="87" t="s">
        <v>1707</v>
      </c>
      <c r="C16" s="97" t="s">
        <v>1698</v>
      </c>
      <c r="D16" s="84">
        <v>5022</v>
      </c>
      <c r="E16" s="84" t="s">
        <v>686</v>
      </c>
      <c r="F16" s="84"/>
      <c r="G16" s="96">
        <v>8.85</v>
      </c>
      <c r="H16" s="97" t="s">
        <v>177</v>
      </c>
      <c r="I16" s="98">
        <v>2.8299999999999999E-2</v>
      </c>
      <c r="J16" s="146">
        <v>2.8299999999999999E-2</v>
      </c>
      <c r="K16" s="94">
        <v>3151319.21</v>
      </c>
      <c r="L16" s="96">
        <v>99.85</v>
      </c>
      <c r="M16" s="94">
        <v>3146.59139</v>
      </c>
      <c r="N16" s="95">
        <v>6.0751006667409943E-2</v>
      </c>
      <c r="O16" s="95">
        <v>8.7467381467190163E-4</v>
      </c>
      <c r="BG16" s="1" t="s">
        <v>183</v>
      </c>
    </row>
    <row r="17" spans="2:59">
      <c r="B17" s="87" t="s">
        <v>1707</v>
      </c>
      <c r="C17" s="97" t="s">
        <v>1698</v>
      </c>
      <c r="D17" s="84">
        <v>5209</v>
      </c>
      <c r="E17" s="84" t="s">
        <v>686</v>
      </c>
      <c r="F17" s="84"/>
      <c r="G17" s="84">
        <v>7.42</v>
      </c>
      <c r="H17" s="97" t="s">
        <v>177</v>
      </c>
      <c r="I17" s="98">
        <v>1.8499999999999999E-2</v>
      </c>
      <c r="J17" s="98">
        <v>1.8499999999999999E-2</v>
      </c>
      <c r="K17" s="94">
        <v>2859315</v>
      </c>
      <c r="L17" s="96">
        <v>104.821659</v>
      </c>
      <c r="M17" s="94">
        <v>2997.1814300000001</v>
      </c>
      <c r="N17" s="95">
        <v>5.7866359647468328E-2</v>
      </c>
      <c r="O17" s="95">
        <v>8.3314157757289394E-4</v>
      </c>
      <c r="Q17" s="122"/>
    </row>
    <row r="18" spans="2:59">
      <c r="B18" s="87" t="s">
        <v>1707</v>
      </c>
      <c r="C18" s="97" t="s">
        <v>1698</v>
      </c>
      <c r="D18" s="84">
        <v>5210</v>
      </c>
      <c r="E18" s="84" t="s">
        <v>686</v>
      </c>
      <c r="F18" s="84"/>
      <c r="G18" s="96">
        <v>5</v>
      </c>
      <c r="H18" s="97" t="s">
        <v>177</v>
      </c>
      <c r="I18" s="98">
        <v>1.61E-2</v>
      </c>
      <c r="J18" s="98">
        <v>1.61E-2</v>
      </c>
      <c r="K18" s="94">
        <v>3399902</v>
      </c>
      <c r="L18" s="96">
        <v>102.75722399999999</v>
      </c>
      <c r="M18" s="94">
        <v>3493.6449299999999</v>
      </c>
      <c r="N18" s="95">
        <v>6.745154363242345E-2</v>
      </c>
      <c r="O18" s="95">
        <v>9.7114603050898476E-4</v>
      </c>
    </row>
    <row r="19" spans="2:59">
      <c r="B19" s="87" t="s">
        <v>1707</v>
      </c>
      <c r="C19" s="97" t="s">
        <v>1698</v>
      </c>
      <c r="D19" s="84">
        <v>5211</v>
      </c>
      <c r="E19" s="84" t="s">
        <v>686</v>
      </c>
      <c r="F19" s="84"/>
      <c r="G19" s="96">
        <v>6.5</v>
      </c>
      <c r="H19" s="97" t="s">
        <v>177</v>
      </c>
      <c r="I19" s="98">
        <v>2.9100000000000001E-2</v>
      </c>
      <c r="J19" s="98">
        <v>2.9100000000000001E-2</v>
      </c>
      <c r="K19" s="94">
        <v>5096694</v>
      </c>
      <c r="L19" s="96">
        <v>105.643804</v>
      </c>
      <c r="M19" s="94">
        <v>5384.3414199999997</v>
      </c>
      <c r="N19" s="95">
        <v>0.10395508058198542</v>
      </c>
      <c r="O19" s="95">
        <v>1.4967124312023632E-3</v>
      </c>
    </row>
    <row r="20" spans="2:59">
      <c r="B20" s="87" t="s">
        <v>1707</v>
      </c>
      <c r="C20" s="97" t="s">
        <v>1698</v>
      </c>
      <c r="D20" s="84">
        <v>5212</v>
      </c>
      <c r="E20" s="84" t="s">
        <v>686</v>
      </c>
      <c r="F20" s="84"/>
      <c r="G20" s="96">
        <v>10.17</v>
      </c>
      <c r="H20" s="97" t="s">
        <v>177</v>
      </c>
      <c r="I20" s="98">
        <v>1.7100000000000001E-2</v>
      </c>
      <c r="J20" s="98">
        <v>1.7100000000000001E-2</v>
      </c>
      <c r="K20" s="94">
        <v>4599026</v>
      </c>
      <c r="L20" s="96">
        <v>91.573663999999994</v>
      </c>
      <c r="M20" s="94">
        <v>4211.4966199999999</v>
      </c>
      <c r="N20" s="95">
        <v>8.1311052987211807E-2</v>
      </c>
      <c r="O20" s="95">
        <v>1.1706908706990455E-3</v>
      </c>
    </row>
    <row r="21" spans="2:59">
      <c r="B21" s="83"/>
      <c r="C21" s="84"/>
      <c r="D21" s="84"/>
      <c r="E21" s="84"/>
      <c r="F21" s="84"/>
      <c r="G21" s="84"/>
      <c r="H21" s="84"/>
      <c r="I21" s="84"/>
      <c r="J21" s="84"/>
      <c r="K21" s="94"/>
      <c r="L21" s="96"/>
      <c r="M21" s="84"/>
      <c r="N21" s="95"/>
      <c r="O21" s="84"/>
      <c r="BG21" s="1" t="s">
        <v>186</v>
      </c>
    </row>
    <row r="22" spans="2:59">
      <c r="B22" s="101" t="s">
        <v>45</v>
      </c>
      <c r="C22" s="82"/>
      <c r="D22" s="82"/>
      <c r="E22" s="82"/>
      <c r="F22" s="82"/>
      <c r="G22" s="91">
        <v>1.7222967445929658</v>
      </c>
      <c r="H22" s="82"/>
      <c r="I22" s="82"/>
      <c r="J22" s="103">
        <v>2.2501524909615621E-2</v>
      </c>
      <c r="K22" s="91"/>
      <c r="L22" s="93"/>
      <c r="M22" s="91">
        <v>6539.2741299999998</v>
      </c>
      <c r="N22" s="92">
        <v>0.1262532807831942</v>
      </c>
      <c r="O22" s="92">
        <v>1.817754878072167E-3</v>
      </c>
      <c r="BG22" s="1" t="s">
        <v>187</v>
      </c>
    </row>
    <row r="23" spans="2:59">
      <c r="B23" s="87" t="s">
        <v>1708</v>
      </c>
      <c r="C23" s="97" t="s">
        <v>1695</v>
      </c>
      <c r="D23" s="84" t="s">
        <v>1696</v>
      </c>
      <c r="E23" s="84" t="s">
        <v>423</v>
      </c>
      <c r="F23" s="84" t="s">
        <v>174</v>
      </c>
      <c r="G23" s="94">
        <v>0.23999999999999996</v>
      </c>
      <c r="H23" s="97" t="s">
        <v>177</v>
      </c>
      <c r="I23" s="98">
        <v>0.02</v>
      </c>
      <c r="J23" s="98">
        <v>1.7699999999999997E-2</v>
      </c>
      <c r="K23" s="94">
        <v>1121534.96</v>
      </c>
      <c r="L23" s="96">
        <v>100.07</v>
      </c>
      <c r="M23" s="94">
        <v>1122.32007</v>
      </c>
      <c r="N23" s="95">
        <v>2.1668550378744281E-2</v>
      </c>
      <c r="O23" s="95">
        <v>3.1197694750882021E-4</v>
      </c>
      <c r="BG23" s="1" t="s">
        <v>188</v>
      </c>
    </row>
    <row r="24" spans="2:59">
      <c r="B24" s="87" t="s">
        <v>1708</v>
      </c>
      <c r="C24" s="97" t="s">
        <v>1695</v>
      </c>
      <c r="D24" s="84" t="s">
        <v>1697</v>
      </c>
      <c r="E24" s="84" t="s">
        <v>423</v>
      </c>
      <c r="F24" s="84" t="s">
        <v>174</v>
      </c>
      <c r="G24" s="94">
        <v>0.24</v>
      </c>
      <c r="H24" s="97" t="s">
        <v>177</v>
      </c>
      <c r="I24" s="98">
        <v>0.02</v>
      </c>
      <c r="J24" s="98">
        <v>2.1799999999999996E-2</v>
      </c>
      <c r="K24" s="94">
        <v>1181127.1399999999</v>
      </c>
      <c r="L24" s="96">
        <v>99.97</v>
      </c>
      <c r="M24" s="94">
        <v>1180.7728500000001</v>
      </c>
      <c r="N24" s="95">
        <v>2.2797093868310192E-2</v>
      </c>
      <c r="O24" s="95">
        <v>3.2822536038608851E-4</v>
      </c>
      <c r="BG24" s="1" t="s">
        <v>189</v>
      </c>
    </row>
    <row r="25" spans="2:59">
      <c r="B25" s="87" t="s">
        <v>1713</v>
      </c>
      <c r="C25" s="97" t="s">
        <v>1698</v>
      </c>
      <c r="D25" s="84" t="s">
        <v>1699</v>
      </c>
      <c r="E25" s="84" t="s">
        <v>514</v>
      </c>
      <c r="F25" s="84" t="s">
        <v>174</v>
      </c>
      <c r="G25" s="94">
        <v>2.08</v>
      </c>
      <c r="H25" s="97" t="s">
        <v>177</v>
      </c>
      <c r="I25" s="98">
        <v>2.75E-2</v>
      </c>
      <c r="J25" s="98">
        <v>2.2799999999999997E-2</v>
      </c>
      <c r="K25" s="94">
        <v>1461104.78</v>
      </c>
      <c r="L25" s="96">
        <v>101.61</v>
      </c>
      <c r="M25" s="94">
        <v>1484.6285600000001</v>
      </c>
      <c r="N25" s="95">
        <v>2.8663613532352299E-2</v>
      </c>
      <c r="O25" s="95">
        <v>4.1268965842624147E-4</v>
      </c>
      <c r="BG25" s="1" t="s">
        <v>190</v>
      </c>
    </row>
    <row r="26" spans="2:59">
      <c r="B26" s="87" t="s">
        <v>1713</v>
      </c>
      <c r="C26" s="97" t="s">
        <v>1698</v>
      </c>
      <c r="D26" s="84" t="s">
        <v>1700</v>
      </c>
      <c r="E26" s="84" t="s">
        <v>514</v>
      </c>
      <c r="F26" s="84" t="s">
        <v>174</v>
      </c>
      <c r="G26" s="94">
        <v>2.77</v>
      </c>
      <c r="H26" s="97" t="s">
        <v>177</v>
      </c>
      <c r="I26" s="98">
        <v>3.1699999999999999E-2</v>
      </c>
      <c r="J26" s="98">
        <v>2.46E-2</v>
      </c>
      <c r="K26" s="94">
        <v>2678692.09</v>
      </c>
      <c r="L26" s="96">
        <v>102.72</v>
      </c>
      <c r="M26" s="94">
        <v>2751.5526500000001</v>
      </c>
      <c r="N26" s="95">
        <v>5.3124023003787442E-2</v>
      </c>
      <c r="O26" s="95">
        <v>7.6486291175101697E-4</v>
      </c>
      <c r="BG26" s="1" t="s">
        <v>32</v>
      </c>
    </row>
    <row r="27" spans="2:59">
      <c r="B27" s="83"/>
      <c r="C27" s="84"/>
      <c r="D27" s="84"/>
      <c r="E27" s="84"/>
      <c r="F27" s="84"/>
      <c r="G27" s="84"/>
      <c r="H27" s="84"/>
      <c r="I27" s="84"/>
      <c r="J27" s="84"/>
      <c r="K27" s="94"/>
      <c r="L27" s="96"/>
      <c r="M27" s="84"/>
      <c r="N27" s="95"/>
      <c r="O27" s="84"/>
    </row>
    <row r="28" spans="2:59">
      <c r="B28" s="81" t="s">
        <v>47</v>
      </c>
      <c r="C28" s="82"/>
      <c r="D28" s="82"/>
      <c r="E28" s="82"/>
      <c r="F28" s="82"/>
      <c r="G28" s="91">
        <v>4.7156965542701457</v>
      </c>
      <c r="H28" s="82"/>
      <c r="I28" s="82"/>
      <c r="J28" s="103">
        <v>3.6846419448885802E-2</v>
      </c>
      <c r="K28" s="91"/>
      <c r="L28" s="93"/>
      <c r="M28" s="91">
        <v>13453.215710000002</v>
      </c>
      <c r="N28" s="92">
        <v>0.25974023824437986</v>
      </c>
      <c r="O28" s="92">
        <v>3.7396579492546241E-3</v>
      </c>
    </row>
    <row r="29" spans="2:59">
      <c r="B29" s="142" t="s">
        <v>45</v>
      </c>
      <c r="C29" s="118"/>
      <c r="D29" s="118"/>
      <c r="E29" s="118"/>
      <c r="F29" s="118"/>
      <c r="G29" s="119">
        <v>4.7156965542701457</v>
      </c>
      <c r="H29" s="118"/>
      <c r="I29" s="118"/>
      <c r="J29" s="143">
        <v>3.6846419448885802E-2</v>
      </c>
      <c r="K29" s="119"/>
      <c r="L29" s="123"/>
      <c r="M29" s="119">
        <v>13453.215710000002</v>
      </c>
      <c r="N29" s="120">
        <v>0.25974023824437986</v>
      </c>
      <c r="O29" s="120">
        <v>3.7396579492546241E-3</v>
      </c>
    </row>
    <row r="30" spans="2:59">
      <c r="B30" s="87" t="s">
        <v>1709</v>
      </c>
      <c r="C30" s="97" t="s">
        <v>1695</v>
      </c>
      <c r="D30" s="84">
        <v>4931</v>
      </c>
      <c r="E30" s="84" t="s">
        <v>423</v>
      </c>
      <c r="F30" s="84" t="s">
        <v>174</v>
      </c>
      <c r="G30" s="94">
        <v>5.78</v>
      </c>
      <c r="H30" s="97" t="s">
        <v>176</v>
      </c>
      <c r="I30" s="98">
        <v>4.0244000000000002E-2</v>
      </c>
      <c r="J30" s="98">
        <v>3.7599999999999995E-2</v>
      </c>
      <c r="K30" s="94">
        <v>564188.11</v>
      </c>
      <c r="L30" s="96">
        <v>102.24</v>
      </c>
      <c r="M30" s="94">
        <v>2167.7118100000002</v>
      </c>
      <c r="N30" s="95">
        <v>4.1851851193914727E-2</v>
      </c>
      <c r="O30" s="95">
        <v>6.0256974070027971E-4</v>
      </c>
    </row>
    <row r="31" spans="2:59">
      <c r="B31" s="87" t="s">
        <v>1709</v>
      </c>
      <c r="C31" s="97" t="s">
        <v>1695</v>
      </c>
      <c r="D31" s="84" t="s">
        <v>1701</v>
      </c>
      <c r="E31" s="84" t="s">
        <v>423</v>
      </c>
      <c r="F31" s="84" t="s">
        <v>174</v>
      </c>
      <c r="G31" s="94">
        <v>5.7799999999999994</v>
      </c>
      <c r="H31" s="97" t="s">
        <v>176</v>
      </c>
      <c r="I31" s="98">
        <v>4.0244000000000002E-2</v>
      </c>
      <c r="J31" s="98">
        <v>3.7600000000000001E-2</v>
      </c>
      <c r="K31" s="94">
        <v>21066.59</v>
      </c>
      <c r="L31" s="96">
        <v>102.24</v>
      </c>
      <c r="M31" s="94">
        <v>80.941609999999997</v>
      </c>
      <c r="N31" s="95">
        <v>1.5627336629751901E-3</v>
      </c>
      <c r="O31" s="95">
        <v>2.2499745918514492E-5</v>
      </c>
    </row>
    <row r="32" spans="2:59">
      <c r="B32" s="87" t="s">
        <v>1709</v>
      </c>
      <c r="C32" s="97" t="s">
        <v>1695</v>
      </c>
      <c r="D32" s="84">
        <v>5046</v>
      </c>
      <c r="E32" s="84" t="s">
        <v>423</v>
      </c>
      <c r="F32" s="84" t="s">
        <v>174</v>
      </c>
      <c r="G32" s="94">
        <v>5.78</v>
      </c>
      <c r="H32" s="97" t="s">
        <v>176</v>
      </c>
      <c r="I32" s="98">
        <v>4.0266999999999997E-2</v>
      </c>
      <c r="J32" s="98">
        <v>3.8100000000000002E-2</v>
      </c>
      <c r="K32" s="94">
        <v>100605.4</v>
      </c>
      <c r="L32" s="96">
        <v>101.92</v>
      </c>
      <c r="M32" s="94">
        <v>385.33411999999998</v>
      </c>
      <c r="N32" s="95">
        <v>7.4396172848170614E-3</v>
      </c>
      <c r="O32" s="95">
        <v>1.0711326095112727E-4</v>
      </c>
    </row>
    <row r="33" spans="2:15">
      <c r="B33" s="87" t="s">
        <v>1709</v>
      </c>
      <c r="C33" s="97" t="s">
        <v>1695</v>
      </c>
      <c r="D33" s="84">
        <v>5101</v>
      </c>
      <c r="E33" s="84" t="s">
        <v>423</v>
      </c>
      <c r="F33" s="84" t="s">
        <v>174</v>
      </c>
      <c r="G33" s="94">
        <v>5.830000000000001</v>
      </c>
      <c r="H33" s="97" t="s">
        <v>176</v>
      </c>
      <c r="I33" s="98">
        <v>3.7767000000000002E-2</v>
      </c>
      <c r="J33" s="98">
        <v>3.6200000000000003E-2</v>
      </c>
      <c r="K33" s="94">
        <v>74584.160000000003</v>
      </c>
      <c r="L33" s="96">
        <v>101.54</v>
      </c>
      <c r="M33" s="94">
        <v>284.60366999999997</v>
      </c>
      <c r="N33" s="95">
        <v>5.4948219551758633E-3</v>
      </c>
      <c r="O33" s="95">
        <v>7.9112711774286982E-5</v>
      </c>
    </row>
    <row r="34" spans="2:15">
      <c r="B34" s="87" t="s">
        <v>1709</v>
      </c>
      <c r="C34" s="97" t="s">
        <v>1695</v>
      </c>
      <c r="D34" s="84">
        <v>5178</v>
      </c>
      <c r="E34" s="84" t="s">
        <v>423</v>
      </c>
      <c r="F34" s="84" t="s">
        <v>174</v>
      </c>
      <c r="G34" s="94">
        <v>5.8099999999999987</v>
      </c>
      <c r="H34" s="97" t="s">
        <v>176</v>
      </c>
      <c r="I34" s="98">
        <v>3.7744E-2</v>
      </c>
      <c r="J34" s="98">
        <v>3.9E-2</v>
      </c>
      <c r="K34" s="94">
        <v>78124.800000000003</v>
      </c>
      <c r="L34" s="96">
        <v>100</v>
      </c>
      <c r="M34" s="94">
        <v>293.62378000000001</v>
      </c>
      <c r="N34" s="95">
        <v>5.6689725501632773E-3</v>
      </c>
      <c r="O34" s="95">
        <v>8.1620077060905964E-5</v>
      </c>
    </row>
    <row r="35" spans="2:15">
      <c r="B35" s="87" t="s">
        <v>1712</v>
      </c>
      <c r="C35" s="97" t="s">
        <v>1695</v>
      </c>
      <c r="D35" s="84" t="s">
        <v>1702</v>
      </c>
      <c r="E35" s="84" t="s">
        <v>423</v>
      </c>
      <c r="F35" s="84" t="s">
        <v>174</v>
      </c>
      <c r="G35" s="94">
        <v>5.28</v>
      </c>
      <c r="H35" s="97" t="s">
        <v>176</v>
      </c>
      <c r="I35" s="98">
        <v>0.05</v>
      </c>
      <c r="J35" s="98">
        <v>3.6200000000000003E-2</v>
      </c>
      <c r="K35" s="94">
        <v>467715</v>
      </c>
      <c r="L35" s="96">
        <v>97.56</v>
      </c>
      <c r="M35" s="94">
        <v>1714.78574</v>
      </c>
      <c r="N35" s="95">
        <v>3.3107241141951863E-2</v>
      </c>
      <c r="O35" s="95">
        <v>4.766676058790016E-4</v>
      </c>
    </row>
    <row r="36" spans="2:15">
      <c r="B36" s="87" t="s">
        <v>1714</v>
      </c>
      <c r="C36" s="97" t="s">
        <v>1695</v>
      </c>
      <c r="D36" s="84">
        <v>5069</v>
      </c>
      <c r="E36" s="84" t="s">
        <v>423</v>
      </c>
      <c r="F36" s="84" t="s">
        <v>174</v>
      </c>
      <c r="G36" s="94">
        <v>2.2000000000000002</v>
      </c>
      <c r="H36" s="97" t="s">
        <v>176</v>
      </c>
      <c r="I36" s="98">
        <v>4.9000000000000002E-2</v>
      </c>
      <c r="J36" s="98">
        <v>4.8000000000000008E-2</v>
      </c>
      <c r="K36" s="94">
        <v>681589</v>
      </c>
      <c r="L36" s="96">
        <v>100.98</v>
      </c>
      <c r="M36" s="94">
        <v>2586.5132599999997</v>
      </c>
      <c r="N36" s="95">
        <v>4.9937619737656563E-2</v>
      </c>
      <c r="O36" s="95">
        <v>7.1898608348497893E-4</v>
      </c>
    </row>
    <row r="37" spans="2:15">
      <c r="B37" s="87" t="s">
        <v>1710</v>
      </c>
      <c r="C37" s="97" t="s">
        <v>1695</v>
      </c>
      <c r="D37" s="84">
        <v>4901</v>
      </c>
      <c r="E37" s="84" t="s">
        <v>423</v>
      </c>
      <c r="F37" s="84" t="s">
        <v>174</v>
      </c>
      <c r="G37" s="94">
        <v>5.42</v>
      </c>
      <c r="H37" s="97" t="s">
        <v>176</v>
      </c>
      <c r="I37" s="98">
        <v>2.9939E-2</v>
      </c>
      <c r="J37" s="98">
        <v>3.1099999999999999E-2</v>
      </c>
      <c r="K37" s="94">
        <v>194636.74</v>
      </c>
      <c r="L37" s="96">
        <v>101.24</v>
      </c>
      <c r="M37" s="94">
        <v>740.51476000000002</v>
      </c>
      <c r="N37" s="95">
        <v>1.4297063566958873E-2</v>
      </c>
      <c r="O37" s="95">
        <v>2.0584460759935142E-4</v>
      </c>
    </row>
    <row r="38" spans="2:15">
      <c r="B38" s="87" t="s">
        <v>1710</v>
      </c>
      <c r="C38" s="97" t="s">
        <v>1695</v>
      </c>
      <c r="D38" s="84">
        <v>4934</v>
      </c>
      <c r="E38" s="84" t="s">
        <v>423</v>
      </c>
      <c r="F38" s="84" t="s">
        <v>174</v>
      </c>
      <c r="G38" s="94">
        <v>5.419999999999999</v>
      </c>
      <c r="H38" s="97" t="s">
        <v>176</v>
      </c>
      <c r="I38" s="98">
        <v>2.9939E-2</v>
      </c>
      <c r="J38" s="98">
        <v>3.1099999999999999E-2</v>
      </c>
      <c r="K38" s="94">
        <v>64132.4</v>
      </c>
      <c r="L38" s="96">
        <v>101.24</v>
      </c>
      <c r="M38" s="94">
        <v>243.99807000000001</v>
      </c>
      <c r="N38" s="95">
        <v>4.7108526466174434E-3</v>
      </c>
      <c r="O38" s="95">
        <v>6.7825369171775976E-5</v>
      </c>
    </row>
    <row r="39" spans="2:15">
      <c r="B39" s="87" t="s">
        <v>1710</v>
      </c>
      <c r="C39" s="97" t="s">
        <v>1695</v>
      </c>
      <c r="D39" s="84">
        <v>4978</v>
      </c>
      <c r="E39" s="84" t="s">
        <v>423</v>
      </c>
      <c r="F39" s="84" t="s">
        <v>174</v>
      </c>
      <c r="G39" s="94">
        <v>5.3999999999999995</v>
      </c>
      <c r="H39" s="97" t="s">
        <v>176</v>
      </c>
      <c r="I39" s="98">
        <v>2.9939E-2</v>
      </c>
      <c r="J39" s="98">
        <v>3.1599999999999996E-2</v>
      </c>
      <c r="K39" s="94">
        <v>75330.12</v>
      </c>
      <c r="L39" s="96">
        <v>101.24</v>
      </c>
      <c r="M39" s="94">
        <v>286.60093999999998</v>
      </c>
      <c r="N39" s="95">
        <v>5.5333830989812618E-3</v>
      </c>
      <c r="O39" s="95">
        <v>7.9667902948896325E-5</v>
      </c>
    </row>
    <row r="40" spans="2:15">
      <c r="B40" s="87" t="s">
        <v>1710</v>
      </c>
      <c r="C40" s="97" t="s">
        <v>1695</v>
      </c>
      <c r="D40" s="84">
        <v>5099</v>
      </c>
      <c r="E40" s="84" t="s">
        <v>423</v>
      </c>
      <c r="F40" s="84" t="s">
        <v>174</v>
      </c>
      <c r="G40" s="94">
        <v>5.41</v>
      </c>
      <c r="H40" s="97" t="s">
        <v>176</v>
      </c>
      <c r="I40" s="98">
        <v>2.9588E-2</v>
      </c>
      <c r="J40" s="98">
        <v>3.2199999999999999E-2</v>
      </c>
      <c r="K40" s="94">
        <v>80216.399999999994</v>
      </c>
      <c r="L40" s="96">
        <v>100.67</v>
      </c>
      <c r="M40" s="94">
        <v>303.49829999999997</v>
      </c>
      <c r="N40" s="95">
        <v>5.8596191756717358E-3</v>
      </c>
      <c r="O40" s="95">
        <v>8.4364946987106957E-5</v>
      </c>
    </row>
    <row r="41" spans="2:15">
      <c r="B41" s="87" t="s">
        <v>1711</v>
      </c>
      <c r="C41" s="97" t="s">
        <v>1695</v>
      </c>
      <c r="D41" s="84" t="s">
        <v>1703</v>
      </c>
      <c r="E41" s="84" t="s">
        <v>514</v>
      </c>
      <c r="F41" s="84" t="s">
        <v>174</v>
      </c>
      <c r="G41" s="94">
        <v>4.9599999999999991</v>
      </c>
      <c r="H41" s="97" t="s">
        <v>176</v>
      </c>
      <c r="I41" s="98">
        <v>3.6521999999999999E-2</v>
      </c>
      <c r="J41" s="98">
        <v>3.1099999999999996E-2</v>
      </c>
      <c r="K41" s="94">
        <v>222235.59</v>
      </c>
      <c r="L41" s="96">
        <v>103.62</v>
      </c>
      <c r="M41" s="94">
        <v>865.39416000000006</v>
      </c>
      <c r="N41" s="95">
        <v>1.6708100883762234E-2</v>
      </c>
      <c r="O41" s="95">
        <v>2.405579617129716E-4</v>
      </c>
    </row>
    <row r="42" spans="2:15">
      <c r="B42" s="87" t="s">
        <v>1711</v>
      </c>
      <c r="C42" s="97" t="s">
        <v>1695</v>
      </c>
      <c r="D42" s="84">
        <v>4790</v>
      </c>
      <c r="E42" s="84" t="s">
        <v>514</v>
      </c>
      <c r="F42" s="84" t="s">
        <v>174</v>
      </c>
      <c r="G42" s="94">
        <v>4.9200000000000008</v>
      </c>
      <c r="H42" s="97" t="s">
        <v>176</v>
      </c>
      <c r="I42" s="98">
        <v>3.6521999999999999E-2</v>
      </c>
      <c r="J42" s="98">
        <v>3.3000000000000002E-2</v>
      </c>
      <c r="K42" s="94">
        <v>444471.16</v>
      </c>
      <c r="L42" s="96">
        <v>103.62</v>
      </c>
      <c r="M42" s="94">
        <v>1730.7883100000001</v>
      </c>
      <c r="N42" s="95">
        <v>3.3416201574455205E-2</v>
      </c>
      <c r="O42" s="95">
        <v>4.8111592064619297E-4</v>
      </c>
    </row>
    <row r="43" spans="2:15">
      <c r="B43" s="87" t="s">
        <v>1711</v>
      </c>
      <c r="C43" s="97" t="s">
        <v>1695</v>
      </c>
      <c r="D43" s="84">
        <v>4899</v>
      </c>
      <c r="E43" s="84" t="s">
        <v>514</v>
      </c>
      <c r="F43" s="84" t="s">
        <v>174</v>
      </c>
      <c r="G43" s="94">
        <v>4.96</v>
      </c>
      <c r="H43" s="97" t="s">
        <v>176</v>
      </c>
      <c r="I43" s="98">
        <v>3.6521999999999999E-2</v>
      </c>
      <c r="J43" s="98">
        <v>3.1100000000000003E-2</v>
      </c>
      <c r="K43" s="94">
        <v>454260.22</v>
      </c>
      <c r="L43" s="96">
        <v>103.62</v>
      </c>
      <c r="M43" s="94">
        <v>1768.9071799999999</v>
      </c>
      <c r="N43" s="95">
        <v>3.4152159771278508E-2</v>
      </c>
      <c r="O43" s="95">
        <v>4.9171201441923355E-4</v>
      </c>
    </row>
    <row r="44" spans="2:15">
      <c r="B44" s="147"/>
      <c r="C44" s="147"/>
      <c r="D44" s="147"/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</row>
    <row r="45" spans="2:15">
      <c r="B45" s="147"/>
      <c r="C45" s="147"/>
      <c r="D45" s="147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</row>
    <row r="46" spans="2:15" s="144" customFormat="1" ht="15.75">
      <c r="B46" s="149" t="s">
        <v>53</v>
      </c>
      <c r="C46" s="149"/>
      <c r="D46" s="150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</row>
    <row r="47" spans="2:15">
      <c r="B47" s="149" t="s">
        <v>125</v>
      </c>
      <c r="C47" s="149"/>
      <c r="D47" s="147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</row>
    <row r="51" spans="2:2">
      <c r="B51" s="99"/>
    </row>
    <row r="52" spans="2:2">
      <c r="B52" s="99"/>
    </row>
  </sheetData>
  <mergeCells count="1">
    <mergeCell ref="B6:O6"/>
  </mergeCells>
  <phoneticPr fontId="3" type="noConversion"/>
  <conditionalFormatting sqref="B11:B12 B21:B22 B27:B29">
    <cfRule type="cellIs" dxfId="50" priority="52" operator="equal">
      <formula>"NR3"</formula>
    </cfRule>
  </conditionalFormatting>
  <conditionalFormatting sqref="B13:B16">
    <cfRule type="cellIs" dxfId="49" priority="50" operator="equal">
      <formula>"NR3"</formula>
    </cfRule>
  </conditionalFormatting>
  <conditionalFormatting sqref="B17:B20">
    <cfRule type="cellIs" dxfId="48" priority="49" operator="equal">
      <formula>"NR3"</formula>
    </cfRule>
  </conditionalFormatting>
  <conditionalFormatting sqref="B23">
    <cfRule type="cellIs" dxfId="47" priority="46" operator="equal">
      <formula>2958465</formula>
    </cfRule>
    <cfRule type="cellIs" dxfId="46" priority="47" operator="equal">
      <formula>"NR3"</formula>
    </cfRule>
    <cfRule type="cellIs" dxfId="45" priority="48" operator="equal">
      <formula>"דירוג פנימי"</formula>
    </cfRule>
  </conditionalFormatting>
  <conditionalFormatting sqref="B23">
    <cfRule type="cellIs" dxfId="44" priority="45" operator="equal">
      <formula>2958465</formula>
    </cfRule>
  </conditionalFormatting>
  <conditionalFormatting sqref="B24">
    <cfRule type="cellIs" dxfId="43" priority="42" operator="equal">
      <formula>2958465</formula>
    </cfRule>
    <cfRule type="cellIs" dxfId="42" priority="43" operator="equal">
      <formula>"NR3"</formula>
    </cfRule>
    <cfRule type="cellIs" dxfId="41" priority="44" operator="equal">
      <formula>"דירוג פנימי"</formula>
    </cfRule>
  </conditionalFormatting>
  <conditionalFormatting sqref="B24">
    <cfRule type="cellIs" dxfId="40" priority="41" operator="equal">
      <formula>2958465</formula>
    </cfRule>
  </conditionalFormatting>
  <conditionalFormatting sqref="B30">
    <cfRule type="cellIs" dxfId="39" priority="38" operator="equal">
      <formula>2958465</formula>
    </cfRule>
    <cfRule type="cellIs" dxfId="38" priority="39" operator="equal">
      <formula>"NR3"</formula>
    </cfRule>
    <cfRule type="cellIs" dxfId="37" priority="40" operator="equal">
      <formula>"דירוג פנימי"</formula>
    </cfRule>
  </conditionalFormatting>
  <conditionalFormatting sqref="B30">
    <cfRule type="cellIs" dxfId="36" priority="37" operator="equal">
      <formula>2958465</formula>
    </cfRule>
  </conditionalFormatting>
  <conditionalFormatting sqref="B31:B34">
    <cfRule type="cellIs" dxfId="35" priority="34" operator="equal">
      <formula>2958465</formula>
    </cfRule>
    <cfRule type="cellIs" dxfId="34" priority="35" operator="equal">
      <formula>"NR3"</formula>
    </cfRule>
    <cfRule type="cellIs" dxfId="33" priority="36" operator="equal">
      <formula>"דירוג פנימי"</formula>
    </cfRule>
  </conditionalFormatting>
  <conditionalFormatting sqref="B31:B34">
    <cfRule type="cellIs" dxfId="32" priority="33" operator="equal">
      <formula>2958465</formula>
    </cfRule>
  </conditionalFormatting>
  <conditionalFormatting sqref="B37">
    <cfRule type="cellIs" dxfId="31" priority="30" operator="equal">
      <formula>2958465</formula>
    </cfRule>
    <cfRule type="cellIs" dxfId="30" priority="31" operator="equal">
      <formula>"NR3"</formula>
    </cfRule>
    <cfRule type="cellIs" dxfId="29" priority="32" operator="equal">
      <formula>"דירוג פנימי"</formula>
    </cfRule>
  </conditionalFormatting>
  <conditionalFormatting sqref="B37">
    <cfRule type="cellIs" dxfId="28" priority="29" operator="equal">
      <formula>2958465</formula>
    </cfRule>
  </conditionalFormatting>
  <conditionalFormatting sqref="B38:B40">
    <cfRule type="cellIs" dxfId="27" priority="26" operator="equal">
      <formula>2958465</formula>
    </cfRule>
    <cfRule type="cellIs" dxfId="26" priority="27" operator="equal">
      <formula>"NR3"</formula>
    </cfRule>
    <cfRule type="cellIs" dxfId="25" priority="28" operator="equal">
      <formula>"דירוג פנימי"</formula>
    </cfRule>
  </conditionalFormatting>
  <conditionalFormatting sqref="B38:B40">
    <cfRule type="cellIs" dxfId="24" priority="25" operator="equal">
      <formula>2958465</formula>
    </cfRule>
  </conditionalFormatting>
  <conditionalFormatting sqref="B41">
    <cfRule type="cellIs" dxfId="23" priority="22" operator="equal">
      <formula>2958465</formula>
    </cfRule>
    <cfRule type="cellIs" dxfId="22" priority="23" operator="equal">
      <formula>"NR3"</formula>
    </cfRule>
    <cfRule type="cellIs" dxfId="21" priority="24" operator="equal">
      <formula>"דירוג פנימי"</formula>
    </cfRule>
  </conditionalFormatting>
  <conditionalFormatting sqref="B41">
    <cfRule type="cellIs" dxfId="20" priority="21" operator="equal">
      <formula>2958465</formula>
    </cfRule>
  </conditionalFormatting>
  <conditionalFormatting sqref="B42:B43">
    <cfRule type="cellIs" dxfId="19" priority="18" operator="equal">
      <formula>2958465</formula>
    </cfRule>
    <cfRule type="cellIs" dxfId="18" priority="19" operator="equal">
      <formula>"NR3"</formula>
    </cfRule>
    <cfRule type="cellIs" dxfId="17" priority="20" operator="equal">
      <formula>"דירוג פנימי"</formula>
    </cfRule>
  </conditionalFormatting>
  <conditionalFormatting sqref="B42:B43">
    <cfRule type="cellIs" dxfId="16" priority="17" operator="equal">
      <formula>2958465</formula>
    </cfRule>
  </conditionalFormatting>
  <conditionalFormatting sqref="B35">
    <cfRule type="cellIs" dxfId="15" priority="14" operator="equal">
      <formula>2958465</formula>
    </cfRule>
    <cfRule type="cellIs" dxfId="14" priority="15" operator="equal">
      <formula>"NR3"</formula>
    </cfRule>
    <cfRule type="cellIs" dxfId="13" priority="16" operator="equal">
      <formula>"דירוג פנימי"</formula>
    </cfRule>
  </conditionalFormatting>
  <conditionalFormatting sqref="B35">
    <cfRule type="cellIs" dxfId="12" priority="13" operator="equal">
      <formula>2958465</formula>
    </cfRule>
  </conditionalFormatting>
  <conditionalFormatting sqref="B25">
    <cfRule type="cellIs" dxfId="11" priority="10" operator="equal">
      <formula>2958465</formula>
    </cfRule>
    <cfRule type="cellIs" dxfId="10" priority="11" operator="equal">
      <formula>"NR3"</formula>
    </cfRule>
    <cfRule type="cellIs" dxfId="9" priority="12" operator="equal">
      <formula>"דירוג פנימי"</formula>
    </cfRule>
  </conditionalFormatting>
  <conditionalFormatting sqref="B25">
    <cfRule type="cellIs" dxfId="8" priority="9" operator="equal">
      <formula>2958465</formula>
    </cfRule>
  </conditionalFormatting>
  <conditionalFormatting sqref="B26">
    <cfRule type="cellIs" dxfId="7" priority="6" operator="equal">
      <formula>2958465</formula>
    </cfRule>
    <cfRule type="cellIs" dxfId="6" priority="7" operator="equal">
      <formula>"NR3"</formula>
    </cfRule>
    <cfRule type="cellIs" dxfId="5" priority="8" operator="equal">
      <formula>"דירוג פנימי"</formula>
    </cfRule>
  </conditionalFormatting>
  <conditionalFormatting sqref="B26">
    <cfRule type="cellIs" dxfId="4" priority="5" operator="equal">
      <formula>2958465</formula>
    </cfRule>
  </conditionalFormatting>
  <conditionalFormatting sqref="B36">
    <cfRule type="cellIs" dxfId="3" priority="2" operator="equal">
      <formula>2958465</formula>
    </cfRule>
    <cfRule type="cellIs" dxfId="2" priority="3" operator="equal">
      <formula>"NR3"</formula>
    </cfRule>
    <cfRule type="cellIs" dxfId="1" priority="4" operator="equal">
      <formula>"דירוג פנימי"</formula>
    </cfRule>
  </conditionalFormatting>
  <conditionalFormatting sqref="B36">
    <cfRule type="cellIs" dxfId="0" priority="1" operator="equal">
      <formula>2958465</formula>
    </cfRule>
  </conditionalFormatting>
  <dataValidations count="1">
    <dataValidation allowBlank="1" showInputMessage="1" showErrorMessage="1" sqref="AH1:XFD2 D1:AF2 C5:C1048576 D3:XFD1048576 A1:B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192</v>
      </c>
      <c r="C1" s="78" t="s" vm="1">
        <v>248</v>
      </c>
    </row>
    <row r="2" spans="2:64">
      <c r="B2" s="57" t="s">
        <v>191</v>
      </c>
      <c r="C2" s="78" t="s">
        <v>249</v>
      </c>
    </row>
    <row r="3" spans="2:64">
      <c r="B3" s="57" t="s">
        <v>193</v>
      </c>
      <c r="C3" s="78" t="s">
        <v>250</v>
      </c>
    </row>
    <row r="4" spans="2:64">
      <c r="B4" s="57" t="s">
        <v>194</v>
      </c>
      <c r="C4" s="78">
        <v>69</v>
      </c>
    </row>
    <row r="6" spans="2:64" ht="26.25" customHeight="1">
      <c r="B6" s="167" t="s">
        <v>226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9"/>
    </row>
    <row r="7" spans="2:64" s="3" customFormat="1" ht="78.75">
      <c r="B7" s="60" t="s">
        <v>129</v>
      </c>
      <c r="C7" s="61" t="s">
        <v>52</v>
      </c>
      <c r="D7" s="61" t="s">
        <v>130</v>
      </c>
      <c r="E7" s="61" t="s">
        <v>15</v>
      </c>
      <c r="F7" s="61" t="s">
        <v>75</v>
      </c>
      <c r="G7" s="61" t="s">
        <v>18</v>
      </c>
      <c r="H7" s="61" t="s">
        <v>114</v>
      </c>
      <c r="I7" s="61" t="s">
        <v>60</v>
      </c>
      <c r="J7" s="61" t="s">
        <v>19</v>
      </c>
      <c r="K7" s="61" t="s">
        <v>0</v>
      </c>
      <c r="L7" s="61" t="s">
        <v>118</v>
      </c>
      <c r="M7" s="61" t="s">
        <v>123</v>
      </c>
      <c r="N7" s="75" t="s">
        <v>195</v>
      </c>
      <c r="O7" s="63" t="s">
        <v>197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70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"/>
      <c r="Q10" s="1"/>
      <c r="R10" s="1"/>
      <c r="S10" s="1"/>
      <c r="T10" s="1"/>
      <c r="U10" s="1"/>
      <c r="BL10" s="1"/>
    </row>
    <row r="11" spans="2:64" ht="20.25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</row>
    <row r="12" spans="2:64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</row>
    <row r="13" spans="2:64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</row>
    <row r="14" spans="2:64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</row>
    <row r="15" spans="2:64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</row>
    <row r="16" spans="2:64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</row>
    <row r="17" spans="2:15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</row>
    <row r="18" spans="2:1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</row>
    <row r="19" spans="2:1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spans="2:15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spans="2:15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15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15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5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192</v>
      </c>
      <c r="C1" s="78" t="s" vm="1">
        <v>248</v>
      </c>
    </row>
    <row r="2" spans="2:55">
      <c r="B2" s="57" t="s">
        <v>191</v>
      </c>
      <c r="C2" s="78" t="s">
        <v>249</v>
      </c>
    </row>
    <row r="3" spans="2:55">
      <c r="B3" s="57" t="s">
        <v>193</v>
      </c>
      <c r="C3" s="78" t="s">
        <v>250</v>
      </c>
    </row>
    <row r="4" spans="2:55">
      <c r="B4" s="57" t="s">
        <v>194</v>
      </c>
      <c r="C4" s="78">
        <v>69</v>
      </c>
    </row>
    <row r="6" spans="2:55" ht="26.25" customHeight="1">
      <c r="B6" s="167" t="s">
        <v>227</v>
      </c>
      <c r="C6" s="168"/>
      <c r="D6" s="168"/>
      <c r="E6" s="168"/>
      <c r="F6" s="168"/>
      <c r="G6" s="168"/>
      <c r="H6" s="168"/>
      <c r="I6" s="169"/>
    </row>
    <row r="7" spans="2:55" s="3" customFormat="1" ht="78.75">
      <c r="B7" s="60" t="s">
        <v>129</v>
      </c>
      <c r="C7" s="62" t="s">
        <v>62</v>
      </c>
      <c r="D7" s="62" t="s">
        <v>98</v>
      </c>
      <c r="E7" s="62" t="s">
        <v>63</v>
      </c>
      <c r="F7" s="62" t="s">
        <v>114</v>
      </c>
      <c r="G7" s="62" t="s">
        <v>239</v>
      </c>
      <c r="H7" s="76" t="s">
        <v>195</v>
      </c>
      <c r="I7" s="64" t="s">
        <v>196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235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99"/>
      <c r="C11" s="100"/>
      <c r="D11" s="100"/>
      <c r="E11" s="100"/>
      <c r="F11" s="100"/>
      <c r="G11" s="100"/>
      <c r="H11" s="100"/>
      <c r="I11" s="100"/>
    </row>
    <row r="12" spans="2:55">
      <c r="B12" s="99"/>
      <c r="C12" s="100"/>
      <c r="D12" s="100"/>
      <c r="E12" s="100"/>
      <c r="F12" s="100"/>
      <c r="G12" s="100"/>
      <c r="H12" s="100"/>
      <c r="I12" s="100"/>
    </row>
    <row r="13" spans="2:55">
      <c r="B13" s="100"/>
      <c r="C13" s="100"/>
      <c r="D13" s="100"/>
      <c r="E13" s="100"/>
      <c r="F13" s="100"/>
      <c r="G13" s="100"/>
      <c r="H13" s="100"/>
      <c r="I13" s="100"/>
    </row>
    <row r="14" spans="2:55">
      <c r="B14" s="100"/>
      <c r="C14" s="100"/>
      <c r="D14" s="100"/>
      <c r="E14" s="100"/>
      <c r="F14" s="100"/>
      <c r="G14" s="100"/>
      <c r="H14" s="100"/>
      <c r="I14" s="100"/>
    </row>
    <row r="15" spans="2:55">
      <c r="B15" s="100"/>
      <c r="C15" s="100"/>
      <c r="D15" s="100"/>
      <c r="E15" s="100"/>
      <c r="F15" s="100"/>
      <c r="G15" s="100"/>
      <c r="H15" s="100"/>
      <c r="I15" s="100"/>
    </row>
    <row r="16" spans="2:55">
      <c r="B16" s="100"/>
      <c r="C16" s="100"/>
      <c r="D16" s="100"/>
      <c r="E16" s="100"/>
      <c r="F16" s="100"/>
      <c r="G16" s="100"/>
      <c r="H16" s="100"/>
      <c r="I16" s="100"/>
    </row>
    <row r="17" spans="2:9">
      <c r="B17" s="100"/>
      <c r="C17" s="100"/>
      <c r="D17" s="100"/>
      <c r="E17" s="100"/>
      <c r="F17" s="100"/>
      <c r="G17" s="100"/>
      <c r="H17" s="100"/>
      <c r="I17" s="100"/>
    </row>
    <row r="18" spans="2:9">
      <c r="B18" s="100"/>
      <c r="C18" s="100"/>
      <c r="D18" s="100"/>
      <c r="E18" s="100"/>
      <c r="F18" s="100"/>
      <c r="G18" s="100"/>
      <c r="H18" s="100"/>
      <c r="I18" s="100"/>
    </row>
    <row r="19" spans="2:9">
      <c r="B19" s="100"/>
      <c r="C19" s="100"/>
      <c r="D19" s="100"/>
      <c r="E19" s="100"/>
      <c r="F19" s="100"/>
      <c r="G19" s="100"/>
      <c r="H19" s="100"/>
      <c r="I19" s="100"/>
    </row>
    <row r="20" spans="2:9">
      <c r="B20" s="100"/>
      <c r="C20" s="100"/>
      <c r="D20" s="100"/>
      <c r="E20" s="100"/>
      <c r="F20" s="100"/>
      <c r="G20" s="100"/>
      <c r="H20" s="100"/>
      <c r="I20" s="100"/>
    </row>
    <row r="21" spans="2:9">
      <c r="B21" s="100"/>
      <c r="C21" s="100"/>
      <c r="D21" s="100"/>
      <c r="E21" s="100"/>
      <c r="F21" s="100"/>
      <c r="G21" s="100"/>
      <c r="H21" s="100"/>
      <c r="I21" s="100"/>
    </row>
    <row r="22" spans="2:9">
      <c r="B22" s="100"/>
      <c r="C22" s="100"/>
      <c r="D22" s="100"/>
      <c r="E22" s="100"/>
      <c r="F22" s="100"/>
      <c r="G22" s="100"/>
      <c r="H22" s="100"/>
      <c r="I22" s="100"/>
    </row>
    <row r="23" spans="2:9">
      <c r="B23" s="100"/>
      <c r="C23" s="100"/>
      <c r="D23" s="100"/>
      <c r="E23" s="100"/>
      <c r="F23" s="100"/>
      <c r="G23" s="100"/>
      <c r="H23" s="100"/>
      <c r="I23" s="100"/>
    </row>
    <row r="24" spans="2:9">
      <c r="B24" s="100"/>
      <c r="C24" s="100"/>
      <c r="D24" s="100"/>
      <c r="E24" s="100"/>
      <c r="F24" s="100"/>
      <c r="G24" s="100"/>
      <c r="H24" s="100"/>
      <c r="I24" s="100"/>
    </row>
    <row r="25" spans="2:9">
      <c r="B25" s="100"/>
      <c r="C25" s="100"/>
      <c r="D25" s="100"/>
      <c r="E25" s="100"/>
      <c r="F25" s="100"/>
      <c r="G25" s="100"/>
      <c r="H25" s="100"/>
      <c r="I25" s="100"/>
    </row>
    <row r="26" spans="2:9">
      <c r="B26" s="100"/>
      <c r="C26" s="100"/>
      <c r="D26" s="100"/>
      <c r="E26" s="100"/>
      <c r="F26" s="100"/>
      <c r="G26" s="100"/>
      <c r="H26" s="100"/>
      <c r="I26" s="100"/>
    </row>
    <row r="27" spans="2:9">
      <c r="B27" s="100"/>
      <c r="C27" s="100"/>
      <c r="D27" s="100"/>
      <c r="E27" s="100"/>
      <c r="F27" s="100"/>
      <c r="G27" s="100"/>
      <c r="H27" s="100"/>
      <c r="I27" s="100"/>
    </row>
    <row r="28" spans="2:9">
      <c r="B28" s="100"/>
      <c r="C28" s="100"/>
      <c r="D28" s="100"/>
      <c r="E28" s="100"/>
      <c r="F28" s="100"/>
      <c r="G28" s="100"/>
      <c r="H28" s="100"/>
      <c r="I28" s="100"/>
    </row>
    <row r="29" spans="2:9">
      <c r="B29" s="100"/>
      <c r="C29" s="100"/>
      <c r="D29" s="100"/>
      <c r="E29" s="100"/>
      <c r="F29" s="100"/>
      <c r="G29" s="100"/>
      <c r="H29" s="100"/>
      <c r="I29" s="100"/>
    </row>
    <row r="30" spans="2:9">
      <c r="B30" s="100"/>
      <c r="C30" s="100"/>
      <c r="D30" s="100"/>
      <c r="E30" s="100"/>
      <c r="F30" s="100"/>
      <c r="G30" s="100"/>
      <c r="H30" s="100"/>
      <c r="I30" s="100"/>
    </row>
    <row r="31" spans="2:9">
      <c r="B31" s="100"/>
      <c r="C31" s="100"/>
      <c r="D31" s="100"/>
      <c r="E31" s="100"/>
      <c r="F31" s="100"/>
      <c r="G31" s="100"/>
      <c r="H31" s="100"/>
      <c r="I31" s="100"/>
    </row>
    <row r="32" spans="2:9">
      <c r="B32" s="100"/>
      <c r="C32" s="100"/>
      <c r="D32" s="100"/>
      <c r="E32" s="100"/>
      <c r="F32" s="100"/>
      <c r="G32" s="100"/>
      <c r="H32" s="100"/>
      <c r="I32" s="100"/>
    </row>
    <row r="33" spans="2:9">
      <c r="B33" s="100"/>
      <c r="C33" s="100"/>
      <c r="D33" s="100"/>
      <c r="E33" s="100"/>
      <c r="F33" s="100"/>
      <c r="G33" s="100"/>
      <c r="H33" s="100"/>
      <c r="I33" s="100"/>
    </row>
    <row r="34" spans="2:9">
      <c r="B34" s="100"/>
      <c r="C34" s="100"/>
      <c r="D34" s="100"/>
      <c r="E34" s="100"/>
      <c r="F34" s="100"/>
      <c r="G34" s="100"/>
      <c r="H34" s="100"/>
      <c r="I34" s="100"/>
    </row>
    <row r="35" spans="2:9">
      <c r="B35" s="100"/>
      <c r="C35" s="100"/>
      <c r="D35" s="100"/>
      <c r="E35" s="100"/>
      <c r="F35" s="100"/>
      <c r="G35" s="100"/>
      <c r="H35" s="100"/>
      <c r="I35" s="100"/>
    </row>
    <row r="36" spans="2:9">
      <c r="B36" s="100"/>
      <c r="C36" s="100"/>
      <c r="D36" s="100"/>
      <c r="E36" s="100"/>
      <c r="F36" s="100"/>
      <c r="G36" s="100"/>
      <c r="H36" s="100"/>
      <c r="I36" s="100"/>
    </row>
    <row r="37" spans="2:9">
      <c r="B37" s="100"/>
      <c r="C37" s="100"/>
      <c r="D37" s="100"/>
      <c r="E37" s="100"/>
      <c r="F37" s="100"/>
      <c r="G37" s="100"/>
      <c r="H37" s="100"/>
      <c r="I37" s="100"/>
    </row>
    <row r="38" spans="2:9">
      <c r="B38" s="100"/>
      <c r="C38" s="100"/>
      <c r="D38" s="100"/>
      <c r="E38" s="100"/>
      <c r="F38" s="100"/>
      <c r="G38" s="100"/>
      <c r="H38" s="100"/>
      <c r="I38" s="100"/>
    </row>
    <row r="39" spans="2:9">
      <c r="B39" s="100"/>
      <c r="C39" s="100"/>
      <c r="D39" s="100"/>
      <c r="E39" s="100"/>
      <c r="F39" s="100"/>
      <c r="G39" s="100"/>
      <c r="H39" s="100"/>
      <c r="I39" s="100"/>
    </row>
    <row r="40" spans="2:9">
      <c r="B40" s="100"/>
      <c r="C40" s="100"/>
      <c r="D40" s="100"/>
      <c r="E40" s="100"/>
      <c r="F40" s="100"/>
      <c r="G40" s="100"/>
      <c r="H40" s="100"/>
      <c r="I40" s="100"/>
    </row>
    <row r="41" spans="2:9">
      <c r="B41" s="100"/>
      <c r="C41" s="100"/>
      <c r="D41" s="100"/>
      <c r="E41" s="100"/>
      <c r="F41" s="100"/>
      <c r="G41" s="100"/>
      <c r="H41" s="100"/>
      <c r="I41" s="100"/>
    </row>
    <row r="42" spans="2:9">
      <c r="B42" s="100"/>
      <c r="C42" s="100"/>
      <c r="D42" s="100"/>
      <c r="E42" s="100"/>
      <c r="F42" s="100"/>
      <c r="G42" s="100"/>
      <c r="H42" s="100"/>
      <c r="I42" s="100"/>
    </row>
    <row r="43" spans="2:9">
      <c r="B43" s="100"/>
      <c r="C43" s="100"/>
      <c r="D43" s="100"/>
      <c r="E43" s="100"/>
      <c r="F43" s="100"/>
      <c r="G43" s="100"/>
      <c r="H43" s="100"/>
      <c r="I43" s="100"/>
    </row>
    <row r="44" spans="2:9">
      <c r="B44" s="100"/>
      <c r="C44" s="100"/>
      <c r="D44" s="100"/>
      <c r="E44" s="100"/>
      <c r="F44" s="100"/>
      <c r="G44" s="100"/>
      <c r="H44" s="100"/>
      <c r="I44" s="100"/>
    </row>
    <row r="45" spans="2:9">
      <c r="B45" s="100"/>
      <c r="C45" s="100"/>
      <c r="D45" s="100"/>
      <c r="E45" s="100"/>
      <c r="F45" s="100"/>
      <c r="G45" s="100"/>
      <c r="H45" s="100"/>
      <c r="I45" s="100"/>
    </row>
    <row r="46" spans="2:9">
      <c r="B46" s="100"/>
      <c r="C46" s="100"/>
      <c r="D46" s="100"/>
      <c r="E46" s="100"/>
      <c r="F46" s="100"/>
      <c r="G46" s="100"/>
      <c r="H46" s="100"/>
      <c r="I46" s="100"/>
    </row>
    <row r="47" spans="2:9">
      <c r="B47" s="100"/>
      <c r="C47" s="100"/>
      <c r="D47" s="100"/>
      <c r="E47" s="100"/>
      <c r="F47" s="100"/>
      <c r="G47" s="100"/>
      <c r="H47" s="100"/>
      <c r="I47" s="100"/>
    </row>
    <row r="48" spans="2:9">
      <c r="B48" s="100"/>
      <c r="C48" s="100"/>
      <c r="D48" s="100"/>
      <c r="E48" s="100"/>
      <c r="F48" s="100"/>
      <c r="G48" s="100"/>
      <c r="H48" s="100"/>
      <c r="I48" s="100"/>
    </row>
    <row r="49" spans="2:9">
      <c r="B49" s="100"/>
      <c r="C49" s="100"/>
      <c r="D49" s="100"/>
      <c r="E49" s="100"/>
      <c r="F49" s="100"/>
      <c r="G49" s="100"/>
      <c r="H49" s="100"/>
      <c r="I49" s="100"/>
    </row>
    <row r="50" spans="2:9">
      <c r="B50" s="100"/>
      <c r="C50" s="100"/>
      <c r="D50" s="100"/>
      <c r="E50" s="100"/>
      <c r="F50" s="100"/>
      <c r="G50" s="100"/>
      <c r="H50" s="100"/>
      <c r="I50" s="100"/>
    </row>
    <row r="51" spans="2:9">
      <c r="B51" s="100"/>
      <c r="C51" s="100"/>
      <c r="D51" s="100"/>
      <c r="E51" s="100"/>
      <c r="F51" s="100"/>
      <c r="G51" s="100"/>
      <c r="H51" s="100"/>
      <c r="I51" s="100"/>
    </row>
    <row r="52" spans="2:9">
      <c r="B52" s="100"/>
      <c r="C52" s="100"/>
      <c r="D52" s="100"/>
      <c r="E52" s="100"/>
      <c r="F52" s="100"/>
      <c r="G52" s="100"/>
      <c r="H52" s="100"/>
      <c r="I52" s="100"/>
    </row>
    <row r="53" spans="2:9">
      <c r="B53" s="100"/>
      <c r="C53" s="100"/>
      <c r="D53" s="100"/>
      <c r="E53" s="100"/>
      <c r="F53" s="100"/>
      <c r="G53" s="100"/>
      <c r="H53" s="100"/>
      <c r="I53" s="100"/>
    </row>
    <row r="54" spans="2:9">
      <c r="B54" s="100"/>
      <c r="C54" s="100"/>
      <c r="D54" s="100"/>
      <c r="E54" s="100"/>
      <c r="F54" s="100"/>
      <c r="G54" s="100"/>
      <c r="H54" s="100"/>
      <c r="I54" s="100"/>
    </row>
    <row r="55" spans="2:9">
      <c r="B55" s="100"/>
      <c r="C55" s="100"/>
      <c r="D55" s="100"/>
      <c r="E55" s="100"/>
      <c r="F55" s="100"/>
      <c r="G55" s="100"/>
      <c r="H55" s="100"/>
      <c r="I55" s="100"/>
    </row>
    <row r="56" spans="2:9">
      <c r="B56" s="100"/>
      <c r="C56" s="100"/>
      <c r="D56" s="100"/>
      <c r="E56" s="100"/>
      <c r="F56" s="100"/>
      <c r="G56" s="100"/>
      <c r="H56" s="100"/>
      <c r="I56" s="100"/>
    </row>
    <row r="57" spans="2:9">
      <c r="B57" s="100"/>
      <c r="C57" s="100"/>
      <c r="D57" s="100"/>
      <c r="E57" s="100"/>
      <c r="F57" s="100"/>
      <c r="G57" s="100"/>
      <c r="H57" s="100"/>
      <c r="I57" s="100"/>
    </row>
    <row r="58" spans="2:9">
      <c r="B58" s="100"/>
      <c r="C58" s="100"/>
      <c r="D58" s="100"/>
      <c r="E58" s="100"/>
      <c r="F58" s="100"/>
      <c r="G58" s="100"/>
      <c r="H58" s="100"/>
      <c r="I58" s="100"/>
    </row>
    <row r="59" spans="2:9">
      <c r="B59" s="100"/>
      <c r="C59" s="100"/>
      <c r="D59" s="100"/>
      <c r="E59" s="100"/>
      <c r="F59" s="100"/>
      <c r="G59" s="100"/>
      <c r="H59" s="100"/>
      <c r="I59" s="100"/>
    </row>
    <row r="60" spans="2:9">
      <c r="B60" s="100"/>
      <c r="C60" s="100"/>
      <c r="D60" s="100"/>
      <c r="E60" s="100"/>
      <c r="F60" s="100"/>
      <c r="G60" s="100"/>
      <c r="H60" s="100"/>
      <c r="I60" s="100"/>
    </row>
    <row r="61" spans="2:9">
      <c r="B61" s="100"/>
      <c r="C61" s="100"/>
      <c r="D61" s="100"/>
      <c r="E61" s="100"/>
      <c r="F61" s="100"/>
      <c r="G61" s="100"/>
      <c r="H61" s="100"/>
      <c r="I61" s="100"/>
    </row>
    <row r="62" spans="2:9">
      <c r="B62" s="100"/>
      <c r="C62" s="100"/>
      <c r="D62" s="100"/>
      <c r="E62" s="100"/>
      <c r="F62" s="100"/>
      <c r="G62" s="100"/>
      <c r="H62" s="100"/>
      <c r="I62" s="100"/>
    </row>
    <row r="63" spans="2:9">
      <c r="B63" s="100"/>
      <c r="C63" s="100"/>
      <c r="D63" s="100"/>
      <c r="E63" s="100"/>
      <c r="F63" s="100"/>
      <c r="G63" s="100"/>
      <c r="H63" s="100"/>
      <c r="I63" s="100"/>
    </row>
    <row r="64" spans="2:9">
      <c r="B64" s="100"/>
      <c r="C64" s="100"/>
      <c r="D64" s="100"/>
      <c r="E64" s="100"/>
      <c r="F64" s="100"/>
      <c r="G64" s="100"/>
      <c r="H64" s="100"/>
      <c r="I64" s="100"/>
    </row>
    <row r="65" spans="2:9">
      <c r="B65" s="100"/>
      <c r="C65" s="100"/>
      <c r="D65" s="100"/>
      <c r="E65" s="100"/>
      <c r="F65" s="100"/>
      <c r="G65" s="100"/>
      <c r="H65" s="100"/>
      <c r="I65" s="100"/>
    </row>
    <row r="66" spans="2:9">
      <c r="B66" s="100"/>
      <c r="C66" s="100"/>
      <c r="D66" s="100"/>
      <c r="E66" s="100"/>
      <c r="F66" s="100"/>
      <c r="G66" s="100"/>
      <c r="H66" s="100"/>
      <c r="I66" s="100"/>
    </row>
    <row r="67" spans="2:9">
      <c r="B67" s="100"/>
      <c r="C67" s="100"/>
      <c r="D67" s="100"/>
      <c r="E67" s="100"/>
      <c r="F67" s="100"/>
      <c r="G67" s="100"/>
      <c r="H67" s="100"/>
      <c r="I67" s="100"/>
    </row>
    <row r="68" spans="2:9">
      <c r="B68" s="100"/>
      <c r="C68" s="100"/>
      <c r="D68" s="100"/>
      <c r="E68" s="100"/>
      <c r="F68" s="100"/>
      <c r="G68" s="100"/>
      <c r="H68" s="100"/>
      <c r="I68" s="100"/>
    </row>
    <row r="69" spans="2:9">
      <c r="B69" s="100"/>
      <c r="C69" s="100"/>
      <c r="D69" s="100"/>
      <c r="E69" s="100"/>
      <c r="F69" s="100"/>
      <c r="G69" s="100"/>
      <c r="H69" s="100"/>
      <c r="I69" s="100"/>
    </row>
    <row r="70" spans="2:9">
      <c r="B70" s="100"/>
      <c r="C70" s="100"/>
      <c r="D70" s="100"/>
      <c r="E70" s="100"/>
      <c r="F70" s="100"/>
      <c r="G70" s="100"/>
      <c r="H70" s="100"/>
      <c r="I70" s="100"/>
    </row>
    <row r="71" spans="2:9">
      <c r="B71" s="100"/>
      <c r="C71" s="100"/>
      <c r="D71" s="100"/>
      <c r="E71" s="100"/>
      <c r="F71" s="100"/>
      <c r="G71" s="100"/>
      <c r="H71" s="100"/>
      <c r="I71" s="100"/>
    </row>
    <row r="72" spans="2:9">
      <c r="B72" s="100"/>
      <c r="C72" s="100"/>
      <c r="D72" s="100"/>
      <c r="E72" s="100"/>
      <c r="F72" s="100"/>
      <c r="G72" s="100"/>
      <c r="H72" s="100"/>
      <c r="I72" s="100"/>
    </row>
    <row r="73" spans="2:9">
      <c r="B73" s="100"/>
      <c r="C73" s="100"/>
      <c r="D73" s="100"/>
      <c r="E73" s="100"/>
      <c r="F73" s="100"/>
      <c r="G73" s="100"/>
      <c r="H73" s="100"/>
      <c r="I73" s="100"/>
    </row>
    <row r="74" spans="2:9">
      <c r="B74" s="100"/>
      <c r="C74" s="100"/>
      <c r="D74" s="100"/>
      <c r="E74" s="100"/>
      <c r="F74" s="100"/>
      <c r="G74" s="100"/>
      <c r="H74" s="100"/>
      <c r="I74" s="100"/>
    </row>
    <row r="75" spans="2:9">
      <c r="B75" s="100"/>
      <c r="C75" s="100"/>
      <c r="D75" s="100"/>
      <c r="E75" s="100"/>
      <c r="F75" s="100"/>
      <c r="G75" s="100"/>
      <c r="H75" s="100"/>
      <c r="I75" s="100"/>
    </row>
    <row r="76" spans="2:9">
      <c r="B76" s="100"/>
      <c r="C76" s="100"/>
      <c r="D76" s="100"/>
      <c r="E76" s="100"/>
      <c r="F76" s="100"/>
      <c r="G76" s="100"/>
      <c r="H76" s="100"/>
      <c r="I76" s="100"/>
    </row>
    <row r="77" spans="2:9">
      <c r="B77" s="100"/>
      <c r="C77" s="100"/>
      <c r="D77" s="100"/>
      <c r="E77" s="100"/>
      <c r="F77" s="100"/>
      <c r="G77" s="100"/>
      <c r="H77" s="100"/>
      <c r="I77" s="100"/>
    </row>
    <row r="78" spans="2:9">
      <c r="B78" s="100"/>
      <c r="C78" s="100"/>
      <c r="D78" s="100"/>
      <c r="E78" s="100"/>
      <c r="F78" s="100"/>
      <c r="G78" s="100"/>
      <c r="H78" s="100"/>
      <c r="I78" s="100"/>
    </row>
    <row r="79" spans="2:9">
      <c r="B79" s="100"/>
      <c r="C79" s="100"/>
      <c r="D79" s="100"/>
      <c r="E79" s="100"/>
      <c r="F79" s="100"/>
      <c r="G79" s="100"/>
      <c r="H79" s="100"/>
      <c r="I79" s="100"/>
    </row>
    <row r="80" spans="2:9">
      <c r="B80" s="100"/>
      <c r="C80" s="100"/>
      <c r="D80" s="100"/>
      <c r="E80" s="100"/>
      <c r="F80" s="100"/>
      <c r="G80" s="100"/>
      <c r="H80" s="100"/>
      <c r="I80" s="100"/>
    </row>
    <row r="81" spans="2:9">
      <c r="B81" s="100"/>
      <c r="C81" s="100"/>
      <c r="D81" s="100"/>
      <c r="E81" s="100"/>
      <c r="F81" s="100"/>
      <c r="G81" s="100"/>
      <c r="H81" s="100"/>
      <c r="I81" s="100"/>
    </row>
    <row r="82" spans="2:9">
      <c r="B82" s="100"/>
      <c r="C82" s="100"/>
      <c r="D82" s="100"/>
      <c r="E82" s="100"/>
      <c r="F82" s="100"/>
      <c r="G82" s="100"/>
      <c r="H82" s="100"/>
      <c r="I82" s="100"/>
    </row>
    <row r="83" spans="2:9">
      <c r="B83" s="100"/>
      <c r="C83" s="100"/>
      <c r="D83" s="100"/>
      <c r="E83" s="100"/>
      <c r="F83" s="100"/>
      <c r="G83" s="100"/>
      <c r="H83" s="100"/>
      <c r="I83" s="100"/>
    </row>
    <row r="84" spans="2:9">
      <c r="B84" s="100"/>
      <c r="C84" s="100"/>
      <c r="D84" s="100"/>
      <c r="E84" s="100"/>
      <c r="F84" s="100"/>
      <c r="G84" s="100"/>
      <c r="H84" s="100"/>
      <c r="I84" s="100"/>
    </row>
    <row r="85" spans="2:9">
      <c r="B85" s="100"/>
      <c r="C85" s="100"/>
      <c r="D85" s="100"/>
      <c r="E85" s="100"/>
      <c r="F85" s="100"/>
      <c r="G85" s="100"/>
      <c r="H85" s="100"/>
      <c r="I85" s="100"/>
    </row>
    <row r="86" spans="2:9">
      <c r="B86" s="100"/>
      <c r="C86" s="100"/>
      <c r="D86" s="100"/>
      <c r="E86" s="100"/>
      <c r="F86" s="100"/>
      <c r="G86" s="100"/>
      <c r="H86" s="100"/>
      <c r="I86" s="100"/>
    </row>
    <row r="87" spans="2:9">
      <c r="B87" s="100"/>
      <c r="C87" s="100"/>
      <c r="D87" s="100"/>
      <c r="E87" s="100"/>
      <c r="F87" s="100"/>
      <c r="G87" s="100"/>
      <c r="H87" s="100"/>
      <c r="I87" s="100"/>
    </row>
    <row r="88" spans="2:9">
      <c r="B88" s="100"/>
      <c r="C88" s="100"/>
      <c r="D88" s="100"/>
      <c r="E88" s="100"/>
      <c r="F88" s="100"/>
      <c r="G88" s="100"/>
      <c r="H88" s="100"/>
      <c r="I88" s="100"/>
    </row>
    <row r="89" spans="2:9">
      <c r="B89" s="100"/>
      <c r="C89" s="100"/>
      <c r="D89" s="100"/>
      <c r="E89" s="100"/>
      <c r="F89" s="100"/>
      <c r="G89" s="100"/>
      <c r="H89" s="100"/>
      <c r="I89" s="100"/>
    </row>
    <row r="90" spans="2:9">
      <c r="B90" s="100"/>
      <c r="C90" s="100"/>
      <c r="D90" s="100"/>
      <c r="E90" s="100"/>
      <c r="F90" s="100"/>
      <c r="G90" s="100"/>
      <c r="H90" s="100"/>
      <c r="I90" s="100"/>
    </row>
    <row r="91" spans="2:9">
      <c r="B91" s="100"/>
      <c r="C91" s="100"/>
      <c r="D91" s="100"/>
      <c r="E91" s="100"/>
      <c r="F91" s="100"/>
      <c r="G91" s="100"/>
      <c r="H91" s="100"/>
      <c r="I91" s="100"/>
    </row>
    <row r="92" spans="2:9">
      <c r="B92" s="100"/>
      <c r="C92" s="100"/>
      <c r="D92" s="100"/>
      <c r="E92" s="100"/>
      <c r="F92" s="100"/>
      <c r="G92" s="100"/>
      <c r="H92" s="100"/>
      <c r="I92" s="100"/>
    </row>
    <row r="93" spans="2:9">
      <c r="B93" s="100"/>
      <c r="C93" s="100"/>
      <c r="D93" s="100"/>
      <c r="E93" s="100"/>
      <c r="F93" s="100"/>
      <c r="G93" s="100"/>
      <c r="H93" s="100"/>
      <c r="I93" s="100"/>
    </row>
    <row r="94" spans="2:9">
      <c r="B94" s="100"/>
      <c r="C94" s="100"/>
      <c r="D94" s="100"/>
      <c r="E94" s="100"/>
      <c r="F94" s="100"/>
      <c r="G94" s="100"/>
      <c r="H94" s="100"/>
      <c r="I94" s="100"/>
    </row>
    <row r="95" spans="2:9">
      <c r="B95" s="100"/>
      <c r="C95" s="100"/>
      <c r="D95" s="100"/>
      <c r="E95" s="100"/>
      <c r="F95" s="100"/>
      <c r="G95" s="100"/>
      <c r="H95" s="100"/>
      <c r="I95" s="100"/>
    </row>
    <row r="96" spans="2:9">
      <c r="B96" s="100"/>
      <c r="C96" s="100"/>
      <c r="D96" s="100"/>
      <c r="E96" s="100"/>
      <c r="F96" s="100"/>
      <c r="G96" s="100"/>
      <c r="H96" s="100"/>
      <c r="I96" s="100"/>
    </row>
    <row r="97" spans="2:9">
      <c r="B97" s="100"/>
      <c r="C97" s="100"/>
      <c r="D97" s="100"/>
      <c r="E97" s="100"/>
      <c r="F97" s="100"/>
      <c r="G97" s="100"/>
      <c r="H97" s="100"/>
      <c r="I97" s="100"/>
    </row>
    <row r="98" spans="2:9">
      <c r="B98" s="100"/>
      <c r="C98" s="100"/>
      <c r="D98" s="100"/>
      <c r="E98" s="100"/>
      <c r="F98" s="100"/>
      <c r="G98" s="100"/>
      <c r="H98" s="100"/>
      <c r="I98" s="100"/>
    </row>
    <row r="99" spans="2:9">
      <c r="B99" s="100"/>
      <c r="C99" s="100"/>
      <c r="D99" s="100"/>
      <c r="E99" s="100"/>
      <c r="F99" s="100"/>
      <c r="G99" s="100"/>
      <c r="H99" s="100"/>
      <c r="I99" s="100"/>
    </row>
    <row r="100" spans="2:9">
      <c r="B100" s="100"/>
      <c r="C100" s="100"/>
      <c r="D100" s="100"/>
      <c r="E100" s="100"/>
      <c r="F100" s="100"/>
      <c r="G100" s="100"/>
      <c r="H100" s="100"/>
      <c r="I100" s="100"/>
    </row>
    <row r="101" spans="2:9">
      <c r="B101" s="100"/>
      <c r="C101" s="100"/>
      <c r="D101" s="100"/>
      <c r="E101" s="100"/>
      <c r="F101" s="100"/>
      <c r="G101" s="100"/>
      <c r="H101" s="100"/>
      <c r="I101" s="100"/>
    </row>
    <row r="102" spans="2:9">
      <c r="B102" s="100"/>
      <c r="C102" s="100"/>
      <c r="D102" s="100"/>
      <c r="E102" s="100"/>
      <c r="F102" s="100"/>
      <c r="G102" s="100"/>
      <c r="H102" s="100"/>
      <c r="I102" s="100"/>
    </row>
    <row r="103" spans="2:9">
      <c r="B103" s="100"/>
      <c r="C103" s="100"/>
      <c r="D103" s="100"/>
      <c r="E103" s="100"/>
      <c r="F103" s="100"/>
      <c r="G103" s="100"/>
      <c r="H103" s="100"/>
      <c r="I103" s="100"/>
    </row>
    <row r="104" spans="2:9">
      <c r="B104" s="100"/>
      <c r="C104" s="100"/>
      <c r="D104" s="100"/>
      <c r="E104" s="100"/>
      <c r="F104" s="100"/>
      <c r="G104" s="100"/>
      <c r="H104" s="100"/>
      <c r="I104" s="100"/>
    </row>
    <row r="105" spans="2:9">
      <c r="B105" s="100"/>
      <c r="C105" s="100"/>
      <c r="D105" s="100"/>
      <c r="E105" s="100"/>
      <c r="F105" s="100"/>
      <c r="G105" s="100"/>
      <c r="H105" s="100"/>
      <c r="I105" s="100"/>
    </row>
    <row r="106" spans="2:9">
      <c r="B106" s="100"/>
      <c r="C106" s="100"/>
      <c r="D106" s="100"/>
      <c r="E106" s="100"/>
      <c r="F106" s="100"/>
      <c r="G106" s="100"/>
      <c r="H106" s="100"/>
      <c r="I106" s="100"/>
    </row>
    <row r="107" spans="2:9">
      <c r="B107" s="100"/>
      <c r="C107" s="100"/>
      <c r="D107" s="100"/>
      <c r="E107" s="100"/>
      <c r="F107" s="100"/>
      <c r="G107" s="100"/>
      <c r="H107" s="100"/>
      <c r="I107" s="100"/>
    </row>
    <row r="108" spans="2:9">
      <c r="B108" s="100"/>
      <c r="C108" s="100"/>
      <c r="D108" s="100"/>
      <c r="E108" s="100"/>
      <c r="F108" s="100"/>
      <c r="G108" s="100"/>
      <c r="H108" s="100"/>
      <c r="I108" s="100"/>
    </row>
    <row r="109" spans="2:9">
      <c r="B109" s="100"/>
      <c r="C109" s="100"/>
      <c r="D109" s="100"/>
      <c r="E109" s="100"/>
      <c r="F109" s="100"/>
      <c r="G109" s="100"/>
      <c r="H109" s="100"/>
      <c r="I109" s="100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192</v>
      </c>
      <c r="C1" s="78" t="s" vm="1">
        <v>248</v>
      </c>
    </row>
    <row r="2" spans="2:60">
      <c r="B2" s="57" t="s">
        <v>191</v>
      </c>
      <c r="C2" s="78" t="s">
        <v>249</v>
      </c>
    </row>
    <row r="3" spans="2:60">
      <c r="B3" s="57" t="s">
        <v>193</v>
      </c>
      <c r="C3" s="78" t="s">
        <v>250</v>
      </c>
    </row>
    <row r="4" spans="2:60">
      <c r="B4" s="57" t="s">
        <v>194</v>
      </c>
      <c r="C4" s="78">
        <v>69</v>
      </c>
    </row>
    <row r="6" spans="2:60" ht="26.25" customHeight="1">
      <c r="B6" s="167" t="s">
        <v>228</v>
      </c>
      <c r="C6" s="168"/>
      <c r="D6" s="168"/>
      <c r="E6" s="168"/>
      <c r="F6" s="168"/>
      <c r="G6" s="168"/>
      <c r="H6" s="168"/>
      <c r="I6" s="168"/>
      <c r="J6" s="168"/>
      <c r="K6" s="169"/>
    </row>
    <row r="7" spans="2:60" s="3" customFormat="1" ht="66">
      <c r="B7" s="60" t="s">
        <v>129</v>
      </c>
      <c r="C7" s="60" t="s">
        <v>130</v>
      </c>
      <c r="D7" s="60" t="s">
        <v>15</v>
      </c>
      <c r="E7" s="60" t="s">
        <v>16</v>
      </c>
      <c r="F7" s="60" t="s">
        <v>64</v>
      </c>
      <c r="G7" s="60" t="s">
        <v>114</v>
      </c>
      <c r="H7" s="60" t="s">
        <v>61</v>
      </c>
      <c r="I7" s="60" t="s">
        <v>123</v>
      </c>
      <c r="J7" s="77" t="s">
        <v>195</v>
      </c>
      <c r="K7" s="60" t="s">
        <v>196</v>
      </c>
    </row>
    <row r="8" spans="2:60" s="3" customFormat="1" ht="21.75" customHeight="1">
      <c r="B8" s="16"/>
      <c r="C8" s="69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192</v>
      </c>
      <c r="C1" s="78" t="s" vm="1">
        <v>248</v>
      </c>
    </row>
    <row r="2" spans="2:60">
      <c r="B2" s="57" t="s">
        <v>191</v>
      </c>
      <c r="C2" s="78" t="s">
        <v>249</v>
      </c>
    </row>
    <row r="3" spans="2:60">
      <c r="B3" s="57" t="s">
        <v>193</v>
      </c>
      <c r="C3" s="78" t="s">
        <v>250</v>
      </c>
    </row>
    <row r="4" spans="2:60">
      <c r="B4" s="57" t="s">
        <v>194</v>
      </c>
      <c r="C4" s="78">
        <v>69</v>
      </c>
    </row>
    <row r="6" spans="2:60" ht="26.25" customHeight="1">
      <c r="B6" s="167" t="s">
        <v>229</v>
      </c>
      <c r="C6" s="168"/>
      <c r="D6" s="168"/>
      <c r="E6" s="168"/>
      <c r="F6" s="168"/>
      <c r="G6" s="168"/>
      <c r="H6" s="168"/>
      <c r="I6" s="168"/>
      <c r="J6" s="168"/>
      <c r="K6" s="169"/>
    </row>
    <row r="7" spans="2:60" s="3" customFormat="1" ht="78.75">
      <c r="B7" s="60" t="s">
        <v>129</v>
      </c>
      <c r="C7" s="76" t="s">
        <v>247</v>
      </c>
      <c r="D7" s="62" t="s">
        <v>15</v>
      </c>
      <c r="E7" s="62" t="s">
        <v>16</v>
      </c>
      <c r="F7" s="62" t="s">
        <v>64</v>
      </c>
      <c r="G7" s="62" t="s">
        <v>114</v>
      </c>
      <c r="H7" s="62" t="s">
        <v>61</v>
      </c>
      <c r="I7" s="62" t="s">
        <v>123</v>
      </c>
      <c r="J7" s="76" t="s">
        <v>195</v>
      </c>
      <c r="K7" s="64" t="s">
        <v>196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9.85546875" style="2" customWidth="1"/>
    <col min="3" max="3" width="11.140625" style="1" customWidth="1"/>
    <col min="4" max="4" width="12.570312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192</v>
      </c>
      <c r="C1" s="78" t="s" vm="1">
        <v>248</v>
      </c>
    </row>
    <row r="2" spans="2:47">
      <c r="B2" s="57" t="s">
        <v>191</v>
      </c>
      <c r="C2" s="78" t="s">
        <v>249</v>
      </c>
    </row>
    <row r="3" spans="2:47">
      <c r="B3" s="57" t="s">
        <v>193</v>
      </c>
      <c r="C3" s="78" t="s">
        <v>250</v>
      </c>
    </row>
    <row r="4" spans="2:47">
      <c r="B4" s="57" t="s">
        <v>194</v>
      </c>
      <c r="C4" s="78">
        <v>69</v>
      </c>
    </row>
    <row r="6" spans="2:47" ht="26.25" customHeight="1">
      <c r="B6" s="170" t="s">
        <v>230</v>
      </c>
      <c r="C6" s="171"/>
      <c r="D6" s="172"/>
    </row>
    <row r="7" spans="2:47" s="3" customFormat="1" ht="33" customHeight="1">
      <c r="B7" s="133" t="s">
        <v>129</v>
      </c>
      <c r="C7" s="134" t="s">
        <v>120</v>
      </c>
      <c r="D7" s="135" t="s">
        <v>119</v>
      </c>
    </row>
    <row r="8" spans="2:47" s="3" customFormat="1">
      <c r="B8" s="136"/>
      <c r="C8" s="137" t="s">
        <v>23</v>
      </c>
      <c r="D8" s="138" t="s">
        <v>24</v>
      </c>
    </row>
    <row r="9" spans="2:47" s="4" customFormat="1" ht="18" customHeight="1">
      <c r="B9" s="139"/>
      <c r="C9" s="140" t="s">
        <v>1</v>
      </c>
      <c r="D9" s="14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27" t="s">
        <v>1705</v>
      </c>
      <c r="C10" s="128">
        <v>9579.7596765674461</v>
      </c>
      <c r="D10" s="129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27" t="s">
        <v>30</v>
      </c>
      <c r="C11" s="128">
        <v>6891.5472630303884</v>
      </c>
      <c r="D11" s="129"/>
    </row>
    <row r="12" spans="2:47">
      <c r="B12" s="130" t="s">
        <v>1715</v>
      </c>
      <c r="C12" s="131">
        <v>773.48780598540156</v>
      </c>
      <c r="D12" s="132">
        <v>42732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30" t="s">
        <v>1716</v>
      </c>
      <c r="C13" s="131">
        <v>6118.0594570449866</v>
      </c>
      <c r="D13" s="132">
        <v>42973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30"/>
      <c r="C14" s="131"/>
      <c r="D14" s="132"/>
    </row>
    <row r="15" spans="2:47">
      <c r="B15" s="127" t="s">
        <v>1706</v>
      </c>
      <c r="C15" s="128">
        <v>2688.2124135370568</v>
      </c>
      <c r="D15" s="129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30" t="s">
        <v>1717</v>
      </c>
      <c r="C16" s="131">
        <v>1280.4105025200001</v>
      </c>
      <c r="D16" s="132">
        <v>43374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30" t="s">
        <v>1718</v>
      </c>
      <c r="C17" s="131">
        <v>1407.8019110170569</v>
      </c>
      <c r="D17" s="132">
        <v>44335</v>
      </c>
    </row>
    <row r="18" spans="2:4">
      <c r="B18" s="100"/>
      <c r="C18" s="100"/>
      <c r="D18" s="100"/>
    </row>
    <row r="19" spans="2:4">
      <c r="B19" s="100"/>
      <c r="C19" s="100"/>
      <c r="D19" s="100"/>
    </row>
    <row r="20" spans="2:4">
      <c r="B20" s="100"/>
      <c r="C20" s="100"/>
      <c r="D20" s="100"/>
    </row>
    <row r="21" spans="2:4">
      <c r="B21" s="100"/>
      <c r="C21" s="100"/>
      <c r="D21" s="100"/>
    </row>
    <row r="22" spans="2:4">
      <c r="B22" s="100"/>
      <c r="C22" s="100"/>
      <c r="D22" s="100"/>
    </row>
    <row r="23" spans="2:4">
      <c r="B23" s="100"/>
      <c r="C23" s="100"/>
      <c r="D23" s="100"/>
    </row>
    <row r="24" spans="2:4">
      <c r="B24" s="100"/>
      <c r="C24" s="100"/>
      <c r="D24" s="100"/>
    </row>
    <row r="25" spans="2:4">
      <c r="B25" s="100"/>
      <c r="C25" s="100"/>
      <c r="D25" s="100"/>
    </row>
    <row r="26" spans="2:4">
      <c r="B26" s="100"/>
      <c r="C26" s="100"/>
      <c r="D26" s="100"/>
    </row>
    <row r="27" spans="2:4">
      <c r="B27" s="100"/>
      <c r="C27" s="100"/>
      <c r="D27" s="100"/>
    </row>
    <row r="28" spans="2:4">
      <c r="B28" s="100"/>
      <c r="C28" s="100"/>
      <c r="D28" s="100"/>
    </row>
    <row r="29" spans="2:4">
      <c r="B29" s="100"/>
      <c r="C29" s="100"/>
      <c r="D29" s="100"/>
    </row>
    <row r="30" spans="2:4">
      <c r="B30" s="100"/>
      <c r="C30" s="100"/>
      <c r="D30" s="100"/>
    </row>
    <row r="31" spans="2:4">
      <c r="B31" s="100"/>
      <c r="C31" s="100"/>
      <c r="D31" s="100"/>
    </row>
    <row r="32" spans="2:4">
      <c r="B32" s="100"/>
      <c r="C32" s="100"/>
      <c r="D32" s="100"/>
    </row>
    <row r="33" spans="2:4">
      <c r="B33" s="100"/>
      <c r="C33" s="100"/>
      <c r="D33" s="100"/>
    </row>
    <row r="34" spans="2:4">
      <c r="B34" s="100"/>
      <c r="C34" s="100"/>
      <c r="D34" s="100"/>
    </row>
    <row r="35" spans="2:4">
      <c r="B35" s="100"/>
      <c r="C35" s="100"/>
      <c r="D35" s="100"/>
    </row>
    <row r="36" spans="2:4">
      <c r="B36" s="100"/>
      <c r="C36" s="100"/>
      <c r="D36" s="100"/>
    </row>
    <row r="37" spans="2:4">
      <c r="B37" s="100"/>
      <c r="C37" s="100"/>
      <c r="D37" s="100"/>
    </row>
    <row r="38" spans="2:4">
      <c r="B38" s="100"/>
      <c r="C38" s="100"/>
      <c r="D38" s="100"/>
    </row>
    <row r="39" spans="2:4">
      <c r="B39" s="100"/>
      <c r="C39" s="100"/>
      <c r="D39" s="100"/>
    </row>
    <row r="40" spans="2:4">
      <c r="B40" s="100"/>
      <c r="C40" s="100"/>
      <c r="D40" s="100"/>
    </row>
    <row r="41" spans="2:4">
      <c r="B41" s="100"/>
      <c r="C41" s="100"/>
      <c r="D41" s="100"/>
    </row>
    <row r="42" spans="2:4">
      <c r="B42" s="100"/>
      <c r="C42" s="100"/>
      <c r="D42" s="100"/>
    </row>
    <row r="43" spans="2:4">
      <c r="B43" s="100"/>
      <c r="C43" s="100"/>
      <c r="D43" s="100"/>
    </row>
    <row r="44" spans="2:4">
      <c r="B44" s="100"/>
      <c r="C44" s="100"/>
      <c r="D44" s="100"/>
    </row>
    <row r="45" spans="2:4">
      <c r="B45" s="100"/>
      <c r="C45" s="100"/>
      <c r="D45" s="100"/>
    </row>
    <row r="46" spans="2:4">
      <c r="B46" s="100"/>
      <c r="C46" s="100"/>
      <c r="D46" s="100"/>
    </row>
    <row r="47" spans="2:4">
      <c r="B47" s="100"/>
      <c r="C47" s="100"/>
      <c r="D47" s="100"/>
    </row>
    <row r="48" spans="2:4">
      <c r="B48" s="100"/>
      <c r="C48" s="100"/>
      <c r="D48" s="100"/>
    </row>
    <row r="49" spans="2:4">
      <c r="B49" s="100"/>
      <c r="C49" s="100"/>
      <c r="D49" s="100"/>
    </row>
    <row r="50" spans="2:4">
      <c r="B50" s="100"/>
      <c r="C50" s="100"/>
      <c r="D50" s="100"/>
    </row>
    <row r="51" spans="2:4">
      <c r="B51" s="100"/>
      <c r="C51" s="100"/>
      <c r="D51" s="100"/>
    </row>
    <row r="52" spans="2:4">
      <c r="B52" s="100"/>
      <c r="C52" s="100"/>
      <c r="D52" s="100"/>
    </row>
    <row r="53" spans="2:4">
      <c r="B53" s="100"/>
      <c r="C53" s="100"/>
      <c r="D53" s="100"/>
    </row>
    <row r="54" spans="2:4">
      <c r="B54" s="100"/>
      <c r="C54" s="100"/>
      <c r="D54" s="100"/>
    </row>
    <row r="55" spans="2:4">
      <c r="B55" s="100"/>
      <c r="C55" s="100"/>
      <c r="D55" s="100"/>
    </row>
    <row r="56" spans="2:4">
      <c r="B56" s="100"/>
      <c r="C56" s="100"/>
      <c r="D56" s="100"/>
    </row>
    <row r="57" spans="2:4">
      <c r="B57" s="100"/>
      <c r="C57" s="100"/>
      <c r="D57" s="100"/>
    </row>
    <row r="58" spans="2:4">
      <c r="B58" s="100"/>
      <c r="C58" s="100"/>
      <c r="D58" s="100"/>
    </row>
    <row r="59" spans="2:4">
      <c r="B59" s="100"/>
      <c r="C59" s="100"/>
      <c r="D59" s="100"/>
    </row>
    <row r="60" spans="2:4">
      <c r="B60" s="100"/>
      <c r="C60" s="100"/>
      <c r="D60" s="100"/>
    </row>
    <row r="61" spans="2:4">
      <c r="B61" s="100"/>
      <c r="C61" s="100"/>
      <c r="D61" s="100"/>
    </row>
    <row r="62" spans="2:4">
      <c r="B62" s="100"/>
      <c r="C62" s="100"/>
      <c r="D62" s="100"/>
    </row>
    <row r="63" spans="2:4">
      <c r="B63" s="100"/>
      <c r="C63" s="100"/>
      <c r="D63" s="100"/>
    </row>
    <row r="64" spans="2:4">
      <c r="B64" s="100"/>
      <c r="C64" s="100"/>
      <c r="D64" s="100"/>
    </row>
    <row r="65" spans="2:4">
      <c r="B65" s="100"/>
      <c r="C65" s="100"/>
      <c r="D65" s="100"/>
    </row>
    <row r="66" spans="2:4">
      <c r="B66" s="100"/>
      <c r="C66" s="100"/>
      <c r="D66" s="100"/>
    </row>
    <row r="67" spans="2:4">
      <c r="B67" s="100"/>
      <c r="C67" s="100"/>
      <c r="D67" s="100"/>
    </row>
    <row r="68" spans="2:4">
      <c r="B68" s="100"/>
      <c r="C68" s="100"/>
      <c r="D68" s="100"/>
    </row>
    <row r="69" spans="2:4">
      <c r="B69" s="100"/>
      <c r="C69" s="100"/>
      <c r="D69" s="100"/>
    </row>
    <row r="70" spans="2:4">
      <c r="B70" s="100"/>
      <c r="C70" s="100"/>
      <c r="D70" s="100"/>
    </row>
    <row r="71" spans="2:4">
      <c r="B71" s="100"/>
      <c r="C71" s="100"/>
      <c r="D71" s="100"/>
    </row>
    <row r="72" spans="2:4">
      <c r="B72" s="100"/>
      <c r="C72" s="100"/>
      <c r="D72" s="100"/>
    </row>
    <row r="73" spans="2:4">
      <c r="B73" s="100"/>
      <c r="C73" s="100"/>
      <c r="D73" s="100"/>
    </row>
    <row r="74" spans="2:4">
      <c r="B74" s="100"/>
      <c r="C74" s="100"/>
      <c r="D74" s="100"/>
    </row>
    <row r="75" spans="2:4">
      <c r="B75" s="100"/>
      <c r="C75" s="100"/>
      <c r="D75" s="100"/>
    </row>
    <row r="76" spans="2:4">
      <c r="B76" s="100"/>
      <c r="C76" s="100"/>
      <c r="D76" s="100"/>
    </row>
    <row r="77" spans="2:4">
      <c r="B77" s="100"/>
      <c r="C77" s="100"/>
      <c r="D77" s="100"/>
    </row>
    <row r="78" spans="2:4">
      <c r="B78" s="100"/>
      <c r="C78" s="100"/>
      <c r="D78" s="100"/>
    </row>
    <row r="79" spans="2:4">
      <c r="B79" s="100"/>
      <c r="C79" s="100"/>
      <c r="D79" s="100"/>
    </row>
    <row r="80" spans="2:4">
      <c r="B80" s="100"/>
      <c r="C80" s="100"/>
      <c r="D80" s="100"/>
    </row>
    <row r="81" spans="2:4">
      <c r="B81" s="100"/>
      <c r="C81" s="100"/>
      <c r="D81" s="100"/>
    </row>
    <row r="82" spans="2:4">
      <c r="B82" s="100"/>
      <c r="C82" s="100"/>
      <c r="D82" s="100"/>
    </row>
    <row r="83" spans="2:4">
      <c r="B83" s="100"/>
      <c r="C83" s="100"/>
      <c r="D83" s="100"/>
    </row>
    <row r="84" spans="2:4">
      <c r="B84" s="100"/>
      <c r="C84" s="100"/>
      <c r="D84" s="100"/>
    </row>
    <row r="85" spans="2:4">
      <c r="B85" s="100"/>
      <c r="C85" s="100"/>
      <c r="D85" s="100"/>
    </row>
    <row r="86" spans="2:4">
      <c r="B86" s="100"/>
      <c r="C86" s="100"/>
      <c r="D86" s="100"/>
    </row>
    <row r="87" spans="2:4">
      <c r="B87" s="100"/>
      <c r="C87" s="100"/>
      <c r="D87" s="100"/>
    </row>
    <row r="88" spans="2:4">
      <c r="B88" s="100"/>
      <c r="C88" s="100"/>
      <c r="D88" s="100"/>
    </row>
    <row r="89" spans="2:4">
      <c r="B89" s="100"/>
      <c r="C89" s="100"/>
      <c r="D89" s="100"/>
    </row>
    <row r="90" spans="2:4">
      <c r="B90" s="100"/>
      <c r="C90" s="100"/>
      <c r="D90" s="100"/>
    </row>
    <row r="91" spans="2:4">
      <c r="B91" s="100"/>
      <c r="C91" s="100"/>
      <c r="D91" s="100"/>
    </row>
    <row r="92" spans="2:4">
      <c r="B92" s="100"/>
      <c r="C92" s="100"/>
      <c r="D92" s="100"/>
    </row>
    <row r="93" spans="2:4">
      <c r="B93" s="100"/>
      <c r="C93" s="100"/>
      <c r="D93" s="100"/>
    </row>
    <row r="94" spans="2:4">
      <c r="B94" s="100"/>
      <c r="C94" s="100"/>
      <c r="D94" s="100"/>
    </row>
    <row r="95" spans="2:4">
      <c r="B95" s="100"/>
      <c r="C95" s="100"/>
      <c r="D95" s="100"/>
    </row>
    <row r="96" spans="2:4">
      <c r="B96" s="100"/>
      <c r="C96" s="100"/>
      <c r="D96" s="100"/>
    </row>
    <row r="97" spans="2:4">
      <c r="B97" s="100"/>
      <c r="C97" s="100"/>
      <c r="D97" s="100"/>
    </row>
    <row r="98" spans="2:4">
      <c r="B98" s="100"/>
      <c r="C98" s="100"/>
      <c r="D98" s="100"/>
    </row>
    <row r="99" spans="2:4">
      <c r="B99" s="100"/>
      <c r="C99" s="100"/>
      <c r="D99" s="100"/>
    </row>
    <row r="100" spans="2:4">
      <c r="B100" s="100"/>
      <c r="C100" s="100"/>
      <c r="D100" s="100"/>
    </row>
    <row r="101" spans="2:4">
      <c r="B101" s="100"/>
      <c r="C101" s="100"/>
      <c r="D101" s="100"/>
    </row>
    <row r="102" spans="2:4">
      <c r="B102" s="100"/>
      <c r="C102" s="100"/>
      <c r="D102" s="100"/>
    </row>
    <row r="103" spans="2:4">
      <c r="B103" s="100"/>
      <c r="C103" s="100"/>
      <c r="D103" s="100"/>
    </row>
    <row r="104" spans="2:4">
      <c r="B104" s="100"/>
      <c r="C104" s="100"/>
      <c r="D104" s="100"/>
    </row>
    <row r="105" spans="2:4">
      <c r="B105" s="100"/>
      <c r="C105" s="100"/>
      <c r="D105" s="100"/>
    </row>
    <row r="106" spans="2:4">
      <c r="B106" s="100"/>
      <c r="C106" s="100"/>
      <c r="D106" s="100"/>
    </row>
    <row r="107" spans="2:4">
      <c r="B107" s="100"/>
      <c r="C107" s="100"/>
      <c r="D107" s="100"/>
    </row>
    <row r="108" spans="2:4">
      <c r="B108" s="100"/>
      <c r="C108" s="100"/>
      <c r="D108" s="100"/>
    </row>
    <row r="109" spans="2:4">
      <c r="B109" s="100"/>
      <c r="C109" s="100"/>
      <c r="D109" s="100"/>
    </row>
  </sheetData>
  <mergeCells count="1">
    <mergeCell ref="B6:D6"/>
  </mergeCells>
  <phoneticPr fontId="3" type="noConversion"/>
  <dataValidations count="1">
    <dataValidation allowBlank="1" showInputMessage="1" showErrorMessage="1" sqref="C5:C1048576 AH1:XFD2 D3:XFD1048576 D1:AF2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192</v>
      </c>
      <c r="C1" s="78" t="s" vm="1">
        <v>248</v>
      </c>
    </row>
    <row r="2" spans="2:18">
      <c r="B2" s="57" t="s">
        <v>191</v>
      </c>
      <c r="C2" s="78" t="s">
        <v>249</v>
      </c>
    </row>
    <row r="3" spans="2:18">
      <c r="B3" s="57" t="s">
        <v>193</v>
      </c>
      <c r="C3" s="78" t="s">
        <v>250</v>
      </c>
    </row>
    <row r="4" spans="2:18">
      <c r="B4" s="57" t="s">
        <v>194</v>
      </c>
      <c r="C4" s="78">
        <v>69</v>
      </c>
    </row>
    <row r="6" spans="2:18" ht="26.25" customHeight="1">
      <c r="B6" s="167" t="s">
        <v>233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9"/>
    </row>
    <row r="7" spans="2:18" s="3" customFormat="1" ht="78.75">
      <c r="B7" s="23" t="s">
        <v>129</v>
      </c>
      <c r="C7" s="31" t="s">
        <v>52</v>
      </c>
      <c r="D7" s="70" t="s">
        <v>74</v>
      </c>
      <c r="E7" s="31" t="s">
        <v>15</v>
      </c>
      <c r="F7" s="31" t="s">
        <v>75</v>
      </c>
      <c r="G7" s="31" t="s">
        <v>115</v>
      </c>
      <c r="H7" s="31" t="s">
        <v>18</v>
      </c>
      <c r="I7" s="31" t="s">
        <v>114</v>
      </c>
      <c r="J7" s="31" t="s">
        <v>17</v>
      </c>
      <c r="K7" s="31" t="s">
        <v>231</v>
      </c>
      <c r="L7" s="31" t="s">
        <v>0</v>
      </c>
      <c r="M7" s="31" t="s">
        <v>232</v>
      </c>
      <c r="N7" s="31" t="s">
        <v>66</v>
      </c>
      <c r="O7" s="70" t="s">
        <v>195</v>
      </c>
      <c r="P7" s="32" t="s">
        <v>197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L51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7.140625" style="2" bestFit="1" customWidth="1"/>
    <col min="4" max="4" width="6.5703125" style="2" bestFit="1" customWidth="1"/>
    <col min="5" max="5" width="6.5703125" style="1" customWidth="1"/>
    <col min="6" max="6" width="9.5703125" style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.5703125" style="1" customWidth="1"/>
    <col min="13" max="13" width="6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36" width="5.7109375" style="1" customWidth="1"/>
    <col min="37" max="37" width="3.42578125" style="1" customWidth="1"/>
    <col min="38" max="38" width="5.7109375" style="1" hidden="1" customWidth="1"/>
    <col min="39" max="39" width="10.140625" style="1" customWidth="1"/>
    <col min="40" max="40" width="13.85546875" style="1" customWidth="1"/>
    <col min="41" max="41" width="5.7109375" style="1" customWidth="1"/>
    <col min="42" max="16384" width="9.140625" style="1"/>
  </cols>
  <sheetData>
    <row r="1" spans="2:13">
      <c r="B1" s="57" t="s">
        <v>192</v>
      </c>
      <c r="C1" s="78" t="s" vm="1">
        <v>248</v>
      </c>
    </row>
    <row r="2" spans="2:13">
      <c r="B2" s="57" t="s">
        <v>191</v>
      </c>
      <c r="C2" s="78" t="s">
        <v>249</v>
      </c>
    </row>
    <row r="3" spans="2:13">
      <c r="B3" s="57" t="s">
        <v>193</v>
      </c>
      <c r="C3" s="78" t="s">
        <v>250</v>
      </c>
    </row>
    <row r="4" spans="2:13">
      <c r="B4" s="57" t="s">
        <v>194</v>
      </c>
      <c r="C4" s="78">
        <v>69</v>
      </c>
    </row>
    <row r="6" spans="2:13" ht="26.25" customHeight="1">
      <c r="B6" s="157" t="s">
        <v>222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</row>
    <row r="7" spans="2:13" s="3" customFormat="1" ht="63">
      <c r="B7" s="13" t="s">
        <v>128</v>
      </c>
      <c r="C7" s="14" t="s">
        <v>52</v>
      </c>
      <c r="D7" s="14" t="s">
        <v>130</v>
      </c>
      <c r="E7" s="14" t="s">
        <v>15</v>
      </c>
      <c r="F7" s="14" t="s">
        <v>75</v>
      </c>
      <c r="G7" s="14" t="s">
        <v>114</v>
      </c>
      <c r="H7" s="14" t="s">
        <v>17</v>
      </c>
      <c r="I7" s="14" t="s">
        <v>19</v>
      </c>
      <c r="J7" s="14" t="s">
        <v>69</v>
      </c>
      <c r="K7" s="14" t="s">
        <v>195</v>
      </c>
      <c r="L7" s="14" t="s">
        <v>196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7" t="s">
        <v>51</v>
      </c>
      <c r="C10" s="118"/>
      <c r="D10" s="118"/>
      <c r="E10" s="118"/>
      <c r="F10" s="118"/>
      <c r="G10" s="118"/>
      <c r="H10" s="118"/>
      <c r="I10" s="118"/>
      <c r="J10" s="119">
        <v>42351.618020000002</v>
      </c>
      <c r="K10" s="120">
        <v>1</v>
      </c>
      <c r="L10" s="120">
        <v>1.1772692002147965E-2</v>
      </c>
    </row>
    <row r="11" spans="2:13">
      <c r="B11" s="121" t="s">
        <v>246</v>
      </c>
      <c r="C11" s="118"/>
      <c r="D11" s="118"/>
      <c r="E11" s="118"/>
      <c r="F11" s="118"/>
      <c r="G11" s="118"/>
      <c r="H11" s="118"/>
      <c r="I11" s="118"/>
      <c r="J11" s="119">
        <v>42351.618020000002</v>
      </c>
      <c r="K11" s="120">
        <v>1</v>
      </c>
      <c r="L11" s="120">
        <v>1.1772692002147965E-2</v>
      </c>
    </row>
    <row r="12" spans="2:13">
      <c r="B12" s="101" t="s">
        <v>49</v>
      </c>
      <c r="C12" s="82"/>
      <c r="D12" s="82"/>
      <c r="E12" s="82"/>
      <c r="F12" s="82"/>
      <c r="G12" s="82"/>
      <c r="H12" s="82"/>
      <c r="I12" s="82"/>
      <c r="J12" s="91">
        <v>27074.909519999997</v>
      </c>
      <c r="K12" s="92">
        <v>0.63928866914161875</v>
      </c>
      <c r="L12" s="92">
        <v>7.5261486022673513E-3</v>
      </c>
    </row>
    <row r="13" spans="2:13">
      <c r="B13" s="87" t="s">
        <v>1678</v>
      </c>
      <c r="C13" s="84" t="s">
        <v>1679</v>
      </c>
      <c r="D13" s="84">
        <v>10</v>
      </c>
      <c r="E13" s="84" t="s">
        <v>323</v>
      </c>
      <c r="F13" s="84" t="s">
        <v>175</v>
      </c>
      <c r="G13" s="97" t="s">
        <v>177</v>
      </c>
      <c r="H13" s="98">
        <v>0</v>
      </c>
      <c r="I13" s="98">
        <v>0</v>
      </c>
      <c r="J13" s="94">
        <v>375.21163000000001</v>
      </c>
      <c r="K13" s="95">
        <v>8.8594402656071176E-3</v>
      </c>
      <c r="L13" s="95">
        <v>1.0429946155842056E-4</v>
      </c>
    </row>
    <row r="14" spans="2:13">
      <c r="B14" s="87" t="s">
        <v>1680</v>
      </c>
      <c r="C14" s="84" t="s">
        <v>1681</v>
      </c>
      <c r="D14" s="84">
        <v>20</v>
      </c>
      <c r="E14" s="84" t="s">
        <v>323</v>
      </c>
      <c r="F14" s="84" t="s">
        <v>175</v>
      </c>
      <c r="G14" s="97" t="s">
        <v>177</v>
      </c>
      <c r="H14" s="98">
        <v>0</v>
      </c>
      <c r="I14" s="98">
        <v>0</v>
      </c>
      <c r="J14" s="94">
        <v>26699.697889999996</v>
      </c>
      <c r="K14" s="95">
        <v>0.63042922887601149</v>
      </c>
      <c r="L14" s="95">
        <v>7.4218491407089309E-3</v>
      </c>
    </row>
    <row r="15" spans="2:13">
      <c r="B15" s="83"/>
      <c r="C15" s="84"/>
      <c r="D15" s="84"/>
      <c r="E15" s="84"/>
      <c r="F15" s="84"/>
      <c r="G15" s="84"/>
      <c r="H15" s="84"/>
      <c r="I15" s="84"/>
      <c r="J15" s="84"/>
      <c r="K15" s="95"/>
      <c r="L15" s="84"/>
    </row>
    <row r="16" spans="2:13">
      <c r="B16" s="101" t="s">
        <v>50</v>
      </c>
      <c r="C16" s="82"/>
      <c r="D16" s="82"/>
      <c r="E16" s="82"/>
      <c r="F16" s="82"/>
      <c r="G16" s="82"/>
      <c r="H16" s="82"/>
      <c r="I16" s="82"/>
      <c r="J16" s="91">
        <v>15276.708500000002</v>
      </c>
      <c r="K16" s="92">
        <v>0.36071133085838125</v>
      </c>
      <c r="L16" s="92">
        <v>4.2465433998806141E-3</v>
      </c>
    </row>
    <row r="17" spans="2:15">
      <c r="B17" s="87" t="s">
        <v>1678</v>
      </c>
      <c r="C17" s="84" t="s">
        <v>1682</v>
      </c>
      <c r="D17" s="84">
        <v>10</v>
      </c>
      <c r="E17" s="84" t="s">
        <v>323</v>
      </c>
      <c r="F17" s="84" t="s">
        <v>175</v>
      </c>
      <c r="G17" s="97" t="s">
        <v>178</v>
      </c>
      <c r="H17" s="98">
        <v>0</v>
      </c>
      <c r="I17" s="98">
        <v>0</v>
      </c>
      <c r="J17" s="94">
        <v>0.28160000000000002</v>
      </c>
      <c r="K17" s="95">
        <v>6.6490966146091058E-6</v>
      </c>
      <c r="L17" s="95">
        <v>7.8277766536317737E-8</v>
      </c>
    </row>
    <row r="18" spans="2:15">
      <c r="B18" s="87" t="s">
        <v>1680</v>
      </c>
      <c r="C18" s="84" t="s">
        <v>1683</v>
      </c>
      <c r="D18" s="84">
        <v>20</v>
      </c>
      <c r="E18" s="84" t="s">
        <v>323</v>
      </c>
      <c r="F18" s="84" t="s">
        <v>175</v>
      </c>
      <c r="G18" s="97" t="s">
        <v>179</v>
      </c>
      <c r="H18" s="98">
        <v>0</v>
      </c>
      <c r="I18" s="98">
        <v>0</v>
      </c>
      <c r="J18" s="94">
        <v>153.11333999999999</v>
      </c>
      <c r="K18" s="95">
        <v>3.6152890292808697E-3</v>
      </c>
      <c r="L18" s="95">
        <v>4.256168424046818E-5</v>
      </c>
    </row>
    <row r="19" spans="2:15">
      <c r="B19" s="87" t="s">
        <v>1680</v>
      </c>
      <c r="C19" s="84" t="s">
        <v>1684</v>
      </c>
      <c r="D19" s="84">
        <v>20</v>
      </c>
      <c r="E19" s="84" t="s">
        <v>323</v>
      </c>
      <c r="F19" s="84" t="s">
        <v>175</v>
      </c>
      <c r="G19" s="97" t="s">
        <v>178</v>
      </c>
      <c r="H19" s="98">
        <v>0</v>
      </c>
      <c r="I19" s="98">
        <v>0</v>
      </c>
      <c r="J19" s="94">
        <v>766.52972999999997</v>
      </c>
      <c r="K19" s="95">
        <v>1.8099184065128664E-2</v>
      </c>
      <c r="L19" s="95">
        <v>2.1307611948894413E-4</v>
      </c>
    </row>
    <row r="20" spans="2:15">
      <c r="B20" s="87" t="s">
        <v>1680</v>
      </c>
      <c r="C20" s="84" t="s">
        <v>1685</v>
      </c>
      <c r="D20" s="84">
        <v>20</v>
      </c>
      <c r="E20" s="84" t="s">
        <v>323</v>
      </c>
      <c r="F20" s="84" t="s">
        <v>175</v>
      </c>
      <c r="G20" s="97" t="s">
        <v>185</v>
      </c>
      <c r="H20" s="98">
        <v>0</v>
      </c>
      <c r="I20" s="98">
        <v>0</v>
      </c>
      <c r="J20" s="94">
        <v>46.351550000000003</v>
      </c>
      <c r="K20" s="95">
        <v>1.0944457890159258E-3</v>
      </c>
      <c r="L20" s="95">
        <v>1.288457318713231E-5</v>
      </c>
    </row>
    <row r="21" spans="2:15">
      <c r="B21" s="87" t="s">
        <v>1680</v>
      </c>
      <c r="C21" s="84" t="s">
        <v>1686</v>
      </c>
      <c r="D21" s="84">
        <v>20</v>
      </c>
      <c r="E21" s="84" t="s">
        <v>323</v>
      </c>
      <c r="F21" s="84" t="s">
        <v>175</v>
      </c>
      <c r="G21" s="97" t="s">
        <v>186</v>
      </c>
      <c r="H21" s="98">
        <v>0</v>
      </c>
      <c r="I21" s="98">
        <v>0</v>
      </c>
      <c r="J21" s="94">
        <v>63.570230000000002</v>
      </c>
      <c r="K21" s="95">
        <v>1.5010106572546954E-3</v>
      </c>
      <c r="L21" s="95">
        <v>1.7670936159801214E-5</v>
      </c>
    </row>
    <row r="22" spans="2:15">
      <c r="B22" s="87" t="s">
        <v>1680</v>
      </c>
      <c r="C22" s="84" t="s">
        <v>1687</v>
      </c>
      <c r="D22" s="84">
        <v>20</v>
      </c>
      <c r="E22" s="84" t="s">
        <v>323</v>
      </c>
      <c r="F22" s="84" t="s">
        <v>175</v>
      </c>
      <c r="G22" s="97" t="s">
        <v>1421</v>
      </c>
      <c r="H22" s="98">
        <v>0</v>
      </c>
      <c r="I22" s="98">
        <v>0</v>
      </c>
      <c r="J22" s="94">
        <v>2.2620999999999998</v>
      </c>
      <c r="K22" s="95">
        <v>5.3412363110466109E-5</v>
      </c>
      <c r="L22" s="95">
        <v>6.2880730000640741E-7</v>
      </c>
    </row>
    <row r="23" spans="2:15">
      <c r="B23" s="87" t="s">
        <v>1680</v>
      </c>
      <c r="C23" s="84" t="s">
        <v>1688</v>
      </c>
      <c r="D23" s="84">
        <v>20</v>
      </c>
      <c r="E23" s="84" t="s">
        <v>323</v>
      </c>
      <c r="F23" s="84" t="s">
        <v>175</v>
      </c>
      <c r="G23" s="97" t="s">
        <v>183</v>
      </c>
      <c r="H23" s="98">
        <v>0</v>
      </c>
      <c r="I23" s="98">
        <v>0</v>
      </c>
      <c r="J23" s="94">
        <v>1.59006</v>
      </c>
      <c r="K23" s="95">
        <v>3.7544256260743445E-5</v>
      </c>
      <c r="L23" s="95">
        <v>4.4199696540744806E-7</v>
      </c>
    </row>
    <row r="24" spans="2:15">
      <c r="B24" s="87" t="s">
        <v>1680</v>
      </c>
      <c r="C24" s="84" t="s">
        <v>1689</v>
      </c>
      <c r="D24" s="84">
        <v>20</v>
      </c>
      <c r="E24" s="84" t="s">
        <v>323</v>
      </c>
      <c r="F24" s="84" t="s">
        <v>175</v>
      </c>
      <c r="G24" s="97" t="s">
        <v>184</v>
      </c>
      <c r="H24" s="98">
        <v>0</v>
      </c>
      <c r="I24" s="98">
        <v>0</v>
      </c>
      <c r="J24" s="94">
        <v>1.2342</v>
      </c>
      <c r="K24" s="95">
        <v>2.914174375621647E-5</v>
      </c>
      <c r="L24" s="95">
        <v>3.4307677364745506E-7</v>
      </c>
    </row>
    <row r="25" spans="2:15">
      <c r="B25" s="87" t="s">
        <v>1680</v>
      </c>
      <c r="C25" s="84" t="s">
        <v>1690</v>
      </c>
      <c r="D25" s="84">
        <v>20</v>
      </c>
      <c r="E25" s="84" t="s">
        <v>323</v>
      </c>
      <c r="F25" s="84" t="s">
        <v>175</v>
      </c>
      <c r="G25" s="97" t="s">
        <v>184</v>
      </c>
      <c r="H25" s="98">
        <v>0</v>
      </c>
      <c r="I25" s="98">
        <v>0</v>
      </c>
      <c r="J25" s="94">
        <v>3.7579999999999995E-2</v>
      </c>
      <c r="K25" s="95">
        <v>8.8733327690699628E-7</v>
      </c>
      <c r="L25" s="95">
        <v>1.0446301372282743E-8</v>
      </c>
    </row>
    <row r="26" spans="2:15">
      <c r="B26" s="87" t="s">
        <v>1680</v>
      </c>
      <c r="C26" s="84" t="s">
        <v>1691</v>
      </c>
      <c r="D26" s="84">
        <v>20</v>
      </c>
      <c r="E26" s="84" t="s">
        <v>323</v>
      </c>
      <c r="F26" s="84" t="s">
        <v>175</v>
      </c>
      <c r="G26" s="97" t="s">
        <v>180</v>
      </c>
      <c r="H26" s="98">
        <v>0</v>
      </c>
      <c r="I26" s="98">
        <v>0</v>
      </c>
      <c r="J26" s="94">
        <v>6.7780000000000007E-2</v>
      </c>
      <c r="K26" s="95">
        <v>1.6004111098657855E-6</v>
      </c>
      <c r="L26" s="95">
        <v>1.8841147073265683E-8</v>
      </c>
    </row>
    <row r="27" spans="2:15">
      <c r="B27" s="87" t="s">
        <v>1680</v>
      </c>
      <c r="C27" s="84" t="s">
        <v>1692</v>
      </c>
      <c r="D27" s="84">
        <v>20</v>
      </c>
      <c r="E27" s="84" t="s">
        <v>323</v>
      </c>
      <c r="F27" s="84" t="s">
        <v>175</v>
      </c>
      <c r="G27" s="97" t="s">
        <v>181</v>
      </c>
      <c r="H27" s="98">
        <v>0</v>
      </c>
      <c r="I27" s="98">
        <v>0</v>
      </c>
      <c r="J27" s="94">
        <v>11.204639999999999</v>
      </c>
      <c r="K27" s="95">
        <v>2.6456226524117102E-4</v>
      </c>
      <c r="L27" s="95">
        <v>3.1146100640748831E-6</v>
      </c>
    </row>
    <row r="28" spans="2:15">
      <c r="B28" s="87" t="s">
        <v>1678</v>
      </c>
      <c r="C28" s="84" t="s">
        <v>1693</v>
      </c>
      <c r="D28" s="84">
        <v>10</v>
      </c>
      <c r="E28" s="84" t="s">
        <v>323</v>
      </c>
      <c r="F28" s="84" t="s">
        <v>175</v>
      </c>
      <c r="G28" s="97" t="s">
        <v>176</v>
      </c>
      <c r="H28" s="98">
        <v>0</v>
      </c>
      <c r="I28" s="98">
        <v>0</v>
      </c>
      <c r="J28" s="94">
        <v>534.64937999999995</v>
      </c>
      <c r="K28" s="95">
        <v>1.2624060307389407E-2</v>
      </c>
      <c r="L28" s="95">
        <v>1.4861917381543685E-4</v>
      </c>
    </row>
    <row r="29" spans="2:15">
      <c r="B29" s="87" t="s">
        <v>1680</v>
      </c>
      <c r="C29" s="84" t="s">
        <v>1694</v>
      </c>
      <c r="D29" s="84">
        <v>20</v>
      </c>
      <c r="E29" s="84" t="s">
        <v>323</v>
      </c>
      <c r="F29" s="84" t="s">
        <v>175</v>
      </c>
      <c r="G29" s="97" t="s">
        <v>176</v>
      </c>
      <c r="H29" s="98">
        <v>0</v>
      </c>
      <c r="I29" s="98">
        <v>0</v>
      </c>
      <c r="J29" s="94">
        <v>13695.81631</v>
      </c>
      <c r="K29" s="95">
        <v>0.32338354354094168</v>
      </c>
      <c r="L29" s="95">
        <v>3.8070948566707127E-3</v>
      </c>
      <c r="N29" s="122"/>
      <c r="O29" s="122"/>
    </row>
    <row r="30" spans="2:15">
      <c r="B30" s="83"/>
      <c r="C30" s="84"/>
      <c r="D30" s="84"/>
      <c r="E30" s="84"/>
      <c r="F30" s="84"/>
      <c r="G30" s="84"/>
      <c r="H30" s="84"/>
      <c r="I30" s="84"/>
      <c r="J30" s="84"/>
      <c r="K30" s="95"/>
      <c r="L30" s="84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5">
      <c r="B32" s="149" t="s">
        <v>53</v>
      </c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49" t="s">
        <v>125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99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2:12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</row>
    <row r="118" spans="2:12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</row>
    <row r="119" spans="2:12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</row>
    <row r="120" spans="2:12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</row>
    <row r="121" spans="2:12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</row>
    <row r="122" spans="2:12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</row>
    <row r="123" spans="2:12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</row>
    <row r="124" spans="2:12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</row>
    <row r="125" spans="2:12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</row>
    <row r="126" spans="2:12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</row>
    <row r="127" spans="2:12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</row>
    <row r="128" spans="2:12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</row>
    <row r="129" spans="2:12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</row>
    <row r="130" spans="2:12">
      <c r="D130" s="1"/>
    </row>
    <row r="131" spans="2:12">
      <c r="D131" s="1"/>
    </row>
    <row r="132" spans="2:12">
      <c r="D132" s="1"/>
    </row>
    <row r="133" spans="2:12">
      <c r="D133" s="1"/>
    </row>
    <row r="134" spans="2:12">
      <c r="D134" s="1"/>
    </row>
    <row r="135" spans="2:12">
      <c r="D135" s="1"/>
    </row>
    <row r="136" spans="2:12">
      <c r="D136" s="1"/>
    </row>
    <row r="137" spans="2:12">
      <c r="D137" s="1"/>
    </row>
    <row r="138" spans="2:12">
      <c r="D138" s="1"/>
    </row>
    <row r="139" spans="2:12">
      <c r="D139" s="1"/>
    </row>
    <row r="140" spans="2:12">
      <c r="D140" s="1"/>
    </row>
    <row r="141" spans="2:12">
      <c r="D141" s="1"/>
    </row>
    <row r="142" spans="2:12">
      <c r="D142" s="1"/>
    </row>
    <row r="143" spans="2:12">
      <c r="D143" s="1"/>
    </row>
    <row r="144" spans="2:12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E515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192</v>
      </c>
      <c r="C1" s="78" t="s" vm="1">
        <v>248</v>
      </c>
    </row>
    <row r="2" spans="2:18">
      <c r="B2" s="57" t="s">
        <v>191</v>
      </c>
      <c r="C2" s="78" t="s">
        <v>249</v>
      </c>
    </row>
    <row r="3" spans="2:18">
      <c r="B3" s="57" t="s">
        <v>193</v>
      </c>
      <c r="C3" s="78" t="s">
        <v>250</v>
      </c>
    </row>
    <row r="4" spans="2:18">
      <c r="B4" s="57" t="s">
        <v>194</v>
      </c>
      <c r="C4" s="78">
        <v>69</v>
      </c>
    </row>
    <row r="6" spans="2:18" ht="26.25" customHeight="1">
      <c r="B6" s="167" t="s">
        <v>234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9"/>
    </row>
    <row r="7" spans="2:18" s="3" customFormat="1" ht="78.75">
      <c r="B7" s="23" t="s">
        <v>129</v>
      </c>
      <c r="C7" s="31" t="s">
        <v>52</v>
      </c>
      <c r="D7" s="70" t="s">
        <v>74</v>
      </c>
      <c r="E7" s="31" t="s">
        <v>15</v>
      </c>
      <c r="F7" s="31" t="s">
        <v>75</v>
      </c>
      <c r="G7" s="31" t="s">
        <v>115</v>
      </c>
      <c r="H7" s="31" t="s">
        <v>18</v>
      </c>
      <c r="I7" s="31" t="s">
        <v>114</v>
      </c>
      <c r="J7" s="31" t="s">
        <v>17</v>
      </c>
      <c r="K7" s="31" t="s">
        <v>231</v>
      </c>
      <c r="L7" s="31" t="s">
        <v>0</v>
      </c>
      <c r="M7" s="31" t="s">
        <v>232</v>
      </c>
      <c r="N7" s="31" t="s">
        <v>66</v>
      </c>
      <c r="O7" s="70" t="s">
        <v>195</v>
      </c>
      <c r="P7" s="32" t="s">
        <v>197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192</v>
      </c>
      <c r="C1" s="78" t="s" vm="1">
        <v>248</v>
      </c>
    </row>
    <row r="2" spans="2:18">
      <c r="B2" s="57" t="s">
        <v>191</v>
      </c>
      <c r="C2" s="78" t="s">
        <v>249</v>
      </c>
    </row>
    <row r="3" spans="2:18">
      <c r="B3" s="57" t="s">
        <v>193</v>
      </c>
      <c r="C3" s="78" t="s">
        <v>250</v>
      </c>
    </row>
    <row r="4" spans="2:18">
      <c r="B4" s="57" t="s">
        <v>194</v>
      </c>
      <c r="C4" s="78">
        <v>69</v>
      </c>
    </row>
    <row r="6" spans="2:18" ht="26.25" customHeight="1">
      <c r="B6" s="167" t="s">
        <v>237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9"/>
    </row>
    <row r="7" spans="2:18" s="3" customFormat="1" ht="78.75">
      <c r="B7" s="23" t="s">
        <v>129</v>
      </c>
      <c r="C7" s="31" t="s">
        <v>52</v>
      </c>
      <c r="D7" s="70" t="s">
        <v>74</v>
      </c>
      <c r="E7" s="31" t="s">
        <v>15</v>
      </c>
      <c r="F7" s="31" t="s">
        <v>75</v>
      </c>
      <c r="G7" s="31" t="s">
        <v>115</v>
      </c>
      <c r="H7" s="31" t="s">
        <v>18</v>
      </c>
      <c r="I7" s="31" t="s">
        <v>114</v>
      </c>
      <c r="J7" s="31" t="s">
        <v>17</v>
      </c>
      <c r="K7" s="31" t="s">
        <v>231</v>
      </c>
      <c r="L7" s="31" t="s">
        <v>0</v>
      </c>
      <c r="M7" s="31" t="s">
        <v>232</v>
      </c>
      <c r="N7" s="31" t="s">
        <v>66</v>
      </c>
      <c r="O7" s="70" t="s">
        <v>195</v>
      </c>
      <c r="P7" s="32" t="s">
        <v>197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2"/>
      <c r="R24" s="2"/>
      <c r="S24" s="2"/>
      <c r="T24" s="2"/>
      <c r="U24" s="2"/>
      <c r="V24" s="2"/>
      <c r="W24" s="2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2"/>
      <c r="R25" s="2"/>
      <c r="S25" s="2"/>
      <c r="T25" s="2"/>
      <c r="U25" s="2"/>
      <c r="V25" s="2"/>
      <c r="W25" s="2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2"/>
      <c r="R26" s="2"/>
      <c r="S26" s="2"/>
      <c r="T26" s="2"/>
      <c r="U26" s="2"/>
      <c r="V26" s="2"/>
      <c r="W26" s="2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2"/>
      <c r="R27" s="2"/>
      <c r="S27" s="2"/>
      <c r="T27" s="2"/>
      <c r="U27" s="2"/>
      <c r="V27" s="2"/>
      <c r="W27" s="2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2"/>
      <c r="R28" s="2"/>
      <c r="S28" s="2"/>
      <c r="T28" s="2"/>
      <c r="U28" s="2"/>
      <c r="V28" s="2"/>
      <c r="W28" s="2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2"/>
      <c r="R29" s="2"/>
      <c r="S29" s="2"/>
      <c r="T29" s="2"/>
      <c r="U29" s="2"/>
      <c r="V29" s="2"/>
      <c r="W29" s="2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2"/>
      <c r="R30" s="2"/>
      <c r="S30" s="2"/>
      <c r="T30" s="2"/>
      <c r="U30" s="2"/>
      <c r="V30" s="2"/>
      <c r="W30" s="2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T87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.85546875" style="2" bestFit="1" customWidth="1"/>
    <col min="3" max="3" width="16.42578125" style="2" customWidth="1"/>
    <col min="4" max="4" width="6.42578125" style="2" bestFit="1" customWidth="1"/>
    <col min="5" max="5" width="5.8554687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12" style="1" bestFit="1" customWidth="1"/>
    <col min="10" max="10" width="7" style="1" bestFit="1" customWidth="1"/>
    <col min="11" max="11" width="7.7109375" style="1" bestFit="1" customWidth="1"/>
    <col min="12" max="12" width="15.42578125" style="1" bestFit="1" customWidth="1"/>
    <col min="13" max="13" width="7.28515625" style="1" bestFit="1" customWidth="1"/>
    <col min="14" max="14" width="13.140625" style="1" bestFit="1" customWidth="1"/>
    <col min="15" max="15" width="11.28515625" style="1" bestFit="1" customWidth="1"/>
    <col min="16" max="16" width="11.85546875" style="1" bestFit="1" customWidth="1"/>
    <col min="17" max="17" width="10" style="1" customWidth="1"/>
    <col min="18" max="31" width="7.5703125" style="1" customWidth="1"/>
    <col min="32" max="32" width="6.7109375" style="1" customWidth="1"/>
    <col min="33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1.7109375" style="1" customWidth="1"/>
    <col min="39" max="39" width="15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2:46">
      <c r="B1" s="57" t="s">
        <v>192</v>
      </c>
      <c r="C1" s="78" t="s" vm="1">
        <v>248</v>
      </c>
    </row>
    <row r="2" spans="2:46">
      <c r="B2" s="57" t="s">
        <v>191</v>
      </c>
      <c r="C2" s="78" t="s">
        <v>249</v>
      </c>
    </row>
    <row r="3" spans="2:46">
      <c r="B3" s="57" t="s">
        <v>193</v>
      </c>
      <c r="C3" s="78" t="s">
        <v>250</v>
      </c>
    </row>
    <row r="4" spans="2:46">
      <c r="B4" s="57" t="s">
        <v>194</v>
      </c>
      <c r="C4" s="78">
        <v>69</v>
      </c>
    </row>
    <row r="6" spans="2:46" ht="21.75" customHeight="1">
      <c r="B6" s="159" t="s">
        <v>223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1"/>
    </row>
    <row r="7" spans="2:46" ht="27.75" customHeight="1">
      <c r="B7" s="162" t="s">
        <v>99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4"/>
      <c r="AN7" s="3"/>
      <c r="AO7" s="3"/>
    </row>
    <row r="8" spans="2:46" s="3" customFormat="1" ht="61.5" customHeight="1">
      <c r="B8" s="23" t="s">
        <v>128</v>
      </c>
      <c r="C8" s="31" t="s">
        <v>52</v>
      </c>
      <c r="D8" s="70" t="s">
        <v>132</v>
      </c>
      <c r="E8" s="31" t="s">
        <v>15</v>
      </c>
      <c r="F8" s="31" t="s">
        <v>75</v>
      </c>
      <c r="G8" s="31" t="s">
        <v>115</v>
      </c>
      <c r="H8" s="31" t="s">
        <v>18</v>
      </c>
      <c r="I8" s="31" t="s">
        <v>114</v>
      </c>
      <c r="J8" s="31" t="s">
        <v>17</v>
      </c>
      <c r="K8" s="31" t="s">
        <v>19</v>
      </c>
      <c r="L8" s="31" t="s">
        <v>0</v>
      </c>
      <c r="M8" s="31" t="s">
        <v>118</v>
      </c>
      <c r="N8" s="31" t="s">
        <v>69</v>
      </c>
      <c r="O8" s="31" t="s">
        <v>66</v>
      </c>
      <c r="P8" s="70" t="s">
        <v>195</v>
      </c>
      <c r="Q8" s="71" t="s">
        <v>197</v>
      </c>
      <c r="AF8" s="1"/>
      <c r="AN8" s="1"/>
      <c r="AO8" s="1"/>
      <c r="AP8" s="1"/>
    </row>
    <row r="9" spans="2:46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70</v>
      </c>
      <c r="N9" s="33" t="s">
        <v>23</v>
      </c>
      <c r="O9" s="33" t="s">
        <v>20</v>
      </c>
      <c r="P9" s="33" t="s">
        <v>20</v>
      </c>
      <c r="Q9" s="34" t="s">
        <v>20</v>
      </c>
      <c r="AN9" s="1"/>
      <c r="AO9" s="1"/>
    </row>
    <row r="10" spans="2:46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126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N10" s="1"/>
      <c r="AO10" s="1"/>
      <c r="AP10" s="3"/>
    </row>
    <row r="11" spans="2:46" s="4" customFormat="1" ht="18" customHeight="1">
      <c r="B11" s="79" t="s">
        <v>31</v>
      </c>
      <c r="C11" s="80"/>
      <c r="D11" s="80"/>
      <c r="E11" s="80"/>
      <c r="F11" s="80"/>
      <c r="G11" s="80"/>
      <c r="H11" s="88">
        <v>5.4015794240244501</v>
      </c>
      <c r="I11" s="80"/>
      <c r="J11" s="80"/>
      <c r="K11" s="89">
        <v>6.675009898950526E-3</v>
      </c>
      <c r="L11" s="88"/>
      <c r="M11" s="90"/>
      <c r="N11" s="88">
        <v>1380453.6366099999</v>
      </c>
      <c r="O11" s="80"/>
      <c r="P11" s="89">
        <v>1</v>
      </c>
      <c r="Q11" s="89">
        <v>0.38373163167886498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N11" s="1"/>
      <c r="AO11" s="1"/>
      <c r="AP11" s="3"/>
      <c r="AT11" s="1"/>
    </row>
    <row r="12" spans="2:46" ht="17.25" customHeight="1">
      <c r="B12" s="81" t="s">
        <v>246</v>
      </c>
      <c r="C12" s="82"/>
      <c r="D12" s="82"/>
      <c r="E12" s="82"/>
      <c r="F12" s="82"/>
      <c r="G12" s="82"/>
      <c r="H12" s="91">
        <v>5.3999049880624659</v>
      </c>
      <c r="I12" s="82"/>
      <c r="J12" s="82"/>
      <c r="K12" s="92">
        <v>6.6652607297133133E-3</v>
      </c>
      <c r="L12" s="91"/>
      <c r="M12" s="93"/>
      <c r="N12" s="91">
        <v>1379672.7558599997</v>
      </c>
      <c r="O12" s="82"/>
      <c r="P12" s="92">
        <v>0.99943433033222484</v>
      </c>
      <c r="Q12" s="92">
        <v>0.3835145663342584</v>
      </c>
      <c r="AP12" s="4"/>
    </row>
    <row r="13" spans="2:46">
      <c r="B13" s="83" t="s">
        <v>29</v>
      </c>
      <c r="C13" s="84"/>
      <c r="D13" s="84"/>
      <c r="E13" s="84"/>
      <c r="F13" s="84"/>
      <c r="G13" s="84"/>
      <c r="H13" s="94">
        <v>5.9712070079958384</v>
      </c>
      <c r="I13" s="84"/>
      <c r="J13" s="84"/>
      <c r="K13" s="95">
        <v>4.0541819978659249E-3</v>
      </c>
      <c r="L13" s="94"/>
      <c r="M13" s="96"/>
      <c r="N13" s="94">
        <v>684375.66093000001</v>
      </c>
      <c r="O13" s="84"/>
      <c r="P13" s="95">
        <v>0.49576142420156266</v>
      </c>
      <c r="Q13" s="95">
        <v>0.19023934023230363</v>
      </c>
    </row>
    <row r="14" spans="2:46">
      <c r="B14" s="85" t="s">
        <v>28</v>
      </c>
      <c r="C14" s="82"/>
      <c r="D14" s="82"/>
      <c r="E14" s="82"/>
      <c r="F14" s="82"/>
      <c r="G14" s="82"/>
      <c r="H14" s="91">
        <v>5.9712070079958384</v>
      </c>
      <c r="I14" s="82"/>
      <c r="J14" s="82"/>
      <c r="K14" s="92">
        <v>4.0541819978659249E-3</v>
      </c>
      <c r="L14" s="91"/>
      <c r="M14" s="93"/>
      <c r="N14" s="91">
        <v>684375.66093000001</v>
      </c>
      <c r="O14" s="82"/>
      <c r="P14" s="92">
        <v>0.49576142420156266</v>
      </c>
      <c r="Q14" s="92">
        <v>0.19023934023230363</v>
      </c>
    </row>
    <row r="15" spans="2:46">
      <c r="B15" s="86" t="s">
        <v>251</v>
      </c>
      <c r="C15" s="84" t="s">
        <v>252</v>
      </c>
      <c r="D15" s="97" t="s">
        <v>133</v>
      </c>
      <c r="E15" s="84" t="s">
        <v>253</v>
      </c>
      <c r="F15" s="84"/>
      <c r="G15" s="84"/>
      <c r="H15" s="94">
        <v>4.5</v>
      </c>
      <c r="I15" s="97" t="s">
        <v>177</v>
      </c>
      <c r="J15" s="98">
        <v>0.04</v>
      </c>
      <c r="K15" s="95">
        <v>2.9999999999999997E-4</v>
      </c>
      <c r="L15" s="94">
        <v>55731177.100000001</v>
      </c>
      <c r="M15" s="96">
        <v>155.04</v>
      </c>
      <c r="N15" s="94">
        <v>86405.616110000003</v>
      </c>
      <c r="O15" s="95">
        <v>3.5845040461333229E-3</v>
      </c>
      <c r="P15" s="95">
        <v>6.2592189855928473E-2</v>
      </c>
      <c r="Q15" s="95">
        <v>2.4018603143768733E-2</v>
      </c>
    </row>
    <row r="16" spans="2:46" ht="20.25">
      <c r="B16" s="86" t="s">
        <v>254</v>
      </c>
      <c r="C16" s="84" t="s">
        <v>255</v>
      </c>
      <c r="D16" s="97" t="s">
        <v>133</v>
      </c>
      <c r="E16" s="84" t="s">
        <v>253</v>
      </c>
      <c r="F16" s="84"/>
      <c r="G16" s="84"/>
      <c r="H16" s="94">
        <v>6.98</v>
      </c>
      <c r="I16" s="97" t="s">
        <v>177</v>
      </c>
      <c r="J16" s="98">
        <v>0.04</v>
      </c>
      <c r="K16" s="95">
        <v>3.0999999999999995E-3</v>
      </c>
      <c r="L16" s="94">
        <v>46730028.700000003</v>
      </c>
      <c r="M16" s="96">
        <v>158.28</v>
      </c>
      <c r="N16" s="94">
        <v>73964.287450000003</v>
      </c>
      <c r="O16" s="95">
        <v>4.4200462737793711E-3</v>
      </c>
      <c r="P16" s="95">
        <v>5.3579696911542192E-2</v>
      </c>
      <c r="Q16" s="95">
        <v>2.0560224520725132E-2</v>
      </c>
      <c r="AN16" s="4"/>
    </row>
    <row r="17" spans="2:41" ht="20.25">
      <c r="B17" s="86" t="s">
        <v>256</v>
      </c>
      <c r="C17" s="84" t="s">
        <v>257</v>
      </c>
      <c r="D17" s="97" t="s">
        <v>133</v>
      </c>
      <c r="E17" s="84" t="s">
        <v>253</v>
      </c>
      <c r="F17" s="84"/>
      <c r="G17" s="84"/>
      <c r="H17" s="94">
        <v>0.08</v>
      </c>
      <c r="I17" s="97" t="s">
        <v>177</v>
      </c>
      <c r="J17" s="98">
        <v>1E-3</v>
      </c>
      <c r="K17" s="95">
        <v>3.5000000000000003E-2</v>
      </c>
      <c r="L17" s="94">
        <v>23131637.609999999</v>
      </c>
      <c r="M17" s="96">
        <v>98.72</v>
      </c>
      <c r="N17" s="94">
        <v>22835.5527</v>
      </c>
      <c r="O17" s="95">
        <v>3.1187770301577987E-3</v>
      </c>
      <c r="P17" s="95">
        <v>1.6542064213092733E-2</v>
      </c>
      <c r="Q17" s="95">
        <v>6.3477132918266345E-3</v>
      </c>
      <c r="AO17" s="4"/>
    </row>
    <row r="18" spans="2:41">
      <c r="B18" s="86" t="s">
        <v>258</v>
      </c>
      <c r="C18" s="84" t="s">
        <v>259</v>
      </c>
      <c r="D18" s="97" t="s">
        <v>133</v>
      </c>
      <c r="E18" s="84" t="s">
        <v>253</v>
      </c>
      <c r="F18" s="84"/>
      <c r="G18" s="84"/>
      <c r="H18" s="94">
        <v>1.55</v>
      </c>
      <c r="I18" s="97" t="s">
        <v>177</v>
      </c>
      <c r="J18" s="98">
        <v>3.5000000000000003E-2</v>
      </c>
      <c r="K18" s="95">
        <v>3.7000000000000002E-3</v>
      </c>
      <c r="L18" s="94">
        <v>107777456.67</v>
      </c>
      <c r="M18" s="96">
        <v>123.96</v>
      </c>
      <c r="N18" s="94">
        <v>133600.93940999999</v>
      </c>
      <c r="O18" s="95">
        <v>5.477868754323682E-3</v>
      </c>
      <c r="P18" s="95">
        <v>9.6780461050532465E-2</v>
      </c>
      <c r="Q18" s="95">
        <v>3.7137724233553666E-2</v>
      </c>
      <c r="AN18" s="3"/>
    </row>
    <row r="19" spans="2:41">
      <c r="B19" s="86" t="s">
        <v>260</v>
      </c>
      <c r="C19" s="84" t="s">
        <v>261</v>
      </c>
      <c r="D19" s="97" t="s">
        <v>133</v>
      </c>
      <c r="E19" s="84" t="s">
        <v>253</v>
      </c>
      <c r="F19" s="84"/>
      <c r="G19" s="84"/>
      <c r="H19" s="94">
        <v>15.1</v>
      </c>
      <c r="I19" s="97" t="s">
        <v>177</v>
      </c>
      <c r="J19" s="98">
        <v>0.04</v>
      </c>
      <c r="K19" s="95">
        <v>9.1000000000000004E-3</v>
      </c>
      <c r="L19" s="94">
        <v>50813640.399999999</v>
      </c>
      <c r="M19" s="96">
        <v>184.79</v>
      </c>
      <c r="N19" s="94">
        <v>93898.522389999998</v>
      </c>
      <c r="O19" s="95">
        <v>3.1379029231661608E-3</v>
      </c>
      <c r="P19" s="95">
        <v>6.8020047830500099E-2</v>
      </c>
      <c r="Q19" s="95">
        <v>2.6101443940872247E-2</v>
      </c>
      <c r="AO19" s="3"/>
    </row>
    <row r="20" spans="2:41">
      <c r="B20" s="86" t="s">
        <v>262</v>
      </c>
      <c r="C20" s="84" t="s">
        <v>263</v>
      </c>
      <c r="D20" s="97" t="s">
        <v>133</v>
      </c>
      <c r="E20" s="84" t="s">
        <v>253</v>
      </c>
      <c r="F20" s="84"/>
      <c r="G20" s="84"/>
      <c r="H20" s="94">
        <v>19.400000000000002</v>
      </c>
      <c r="I20" s="97" t="s">
        <v>177</v>
      </c>
      <c r="J20" s="98">
        <v>2.75E-2</v>
      </c>
      <c r="K20" s="95">
        <v>1.09E-2</v>
      </c>
      <c r="L20" s="94">
        <v>8938187.4199999999</v>
      </c>
      <c r="M20" s="96">
        <v>144.6</v>
      </c>
      <c r="N20" s="94">
        <v>12924.619439999999</v>
      </c>
      <c r="O20" s="95">
        <v>5.056946839296281E-4</v>
      </c>
      <c r="P20" s="95">
        <v>9.3625885703334261E-3</v>
      </c>
      <c r="Q20" s="95">
        <v>3.5927213888319381E-3</v>
      </c>
    </row>
    <row r="21" spans="2:41">
      <c r="B21" s="86" t="s">
        <v>264</v>
      </c>
      <c r="C21" s="84" t="s">
        <v>265</v>
      </c>
      <c r="D21" s="97" t="s">
        <v>133</v>
      </c>
      <c r="E21" s="84" t="s">
        <v>253</v>
      </c>
      <c r="F21" s="84"/>
      <c r="G21" s="84"/>
      <c r="H21" s="94">
        <v>6.67</v>
      </c>
      <c r="I21" s="97" t="s">
        <v>177</v>
      </c>
      <c r="J21" s="98">
        <v>1.7500000000000002E-2</v>
      </c>
      <c r="K21" s="95">
        <v>2.2000000000000001E-3</v>
      </c>
      <c r="L21" s="94">
        <v>8384.2800000000007</v>
      </c>
      <c r="M21" s="96">
        <v>111.6</v>
      </c>
      <c r="N21" s="94">
        <v>9.3568499999999997</v>
      </c>
      <c r="O21" s="95">
        <v>6.0479200870225091E-7</v>
      </c>
      <c r="P21" s="95">
        <v>6.7780979758058031E-6</v>
      </c>
      <c r="Q21" s="95">
        <v>2.600970595935173E-6</v>
      </c>
    </row>
    <row r="22" spans="2:41">
      <c r="B22" s="86" t="s">
        <v>266</v>
      </c>
      <c r="C22" s="84" t="s">
        <v>267</v>
      </c>
      <c r="D22" s="97" t="s">
        <v>133</v>
      </c>
      <c r="E22" s="84" t="s">
        <v>253</v>
      </c>
      <c r="F22" s="84"/>
      <c r="G22" s="84"/>
      <c r="H22" s="94">
        <v>2.92</v>
      </c>
      <c r="I22" s="97" t="s">
        <v>177</v>
      </c>
      <c r="J22" s="98">
        <v>0.03</v>
      </c>
      <c r="K22" s="95">
        <v>-1E-3</v>
      </c>
      <c r="L22" s="94">
        <v>44499274.299999997</v>
      </c>
      <c r="M22" s="96">
        <v>122.71</v>
      </c>
      <c r="N22" s="94">
        <v>54605.062819999999</v>
      </c>
      <c r="O22" s="95">
        <v>2.9027085778524681E-3</v>
      </c>
      <c r="P22" s="95">
        <v>3.9555883205244363E-2</v>
      </c>
      <c r="Q22" s="95">
        <v>1.5178843604847033E-2</v>
      </c>
    </row>
    <row r="23" spans="2:41">
      <c r="B23" s="86" t="s">
        <v>268</v>
      </c>
      <c r="C23" s="84" t="s">
        <v>269</v>
      </c>
      <c r="D23" s="97" t="s">
        <v>133</v>
      </c>
      <c r="E23" s="84" t="s">
        <v>253</v>
      </c>
      <c r="F23" s="84"/>
      <c r="G23" s="84"/>
      <c r="H23" s="94">
        <v>8.7700000000000014</v>
      </c>
      <c r="I23" s="97" t="s">
        <v>177</v>
      </c>
      <c r="J23" s="98">
        <v>7.4999999999999997E-3</v>
      </c>
      <c r="K23" s="95">
        <v>3.7000000000000002E-3</v>
      </c>
      <c r="L23" s="94">
        <v>9426</v>
      </c>
      <c r="M23" s="96">
        <v>103.65</v>
      </c>
      <c r="N23" s="94">
        <v>9.7700599999999991</v>
      </c>
      <c r="O23" s="95">
        <v>1.0614462041249111E-6</v>
      </c>
      <c r="P23" s="95">
        <v>7.0774271159098671E-6</v>
      </c>
      <c r="Q23" s="95">
        <v>2.7158326552763372E-6</v>
      </c>
    </row>
    <row r="24" spans="2:41">
      <c r="B24" s="86" t="s">
        <v>270</v>
      </c>
      <c r="C24" s="84" t="s">
        <v>271</v>
      </c>
      <c r="D24" s="97" t="s">
        <v>133</v>
      </c>
      <c r="E24" s="84" t="s">
        <v>253</v>
      </c>
      <c r="F24" s="84"/>
      <c r="G24" s="84"/>
      <c r="H24" s="94">
        <v>5.65</v>
      </c>
      <c r="I24" s="97" t="s">
        <v>177</v>
      </c>
      <c r="J24" s="98">
        <v>2.75E-2</v>
      </c>
      <c r="K24" s="95">
        <v>1.2999999999999999E-3</v>
      </c>
      <c r="L24" s="94">
        <v>170002428.77000001</v>
      </c>
      <c r="M24" s="96">
        <v>118.86</v>
      </c>
      <c r="N24" s="94">
        <v>202064.88675999999</v>
      </c>
      <c r="O24" s="95">
        <v>1.0483012629876505E-2</v>
      </c>
      <c r="P24" s="95">
        <v>0.14637571404151875</v>
      </c>
      <c r="Q24" s="95">
        <v>5.6168991587310944E-2</v>
      </c>
    </row>
    <row r="25" spans="2:41">
      <c r="B25" s="86" t="s">
        <v>272</v>
      </c>
      <c r="C25" s="84" t="s">
        <v>273</v>
      </c>
      <c r="D25" s="97" t="s">
        <v>133</v>
      </c>
      <c r="E25" s="84" t="s">
        <v>253</v>
      </c>
      <c r="F25" s="84"/>
      <c r="G25" s="84"/>
      <c r="H25" s="94">
        <v>0.65999999999999992</v>
      </c>
      <c r="I25" s="97" t="s">
        <v>177</v>
      </c>
      <c r="J25" s="98">
        <v>0.01</v>
      </c>
      <c r="K25" s="95">
        <v>5.4999999999999997E-3</v>
      </c>
      <c r="L25" s="94">
        <v>3938880.51</v>
      </c>
      <c r="M25" s="96">
        <v>103</v>
      </c>
      <c r="N25" s="94">
        <v>4057.0469399999997</v>
      </c>
      <c r="O25" s="95">
        <v>2.4300587396144843E-4</v>
      </c>
      <c r="P25" s="95">
        <v>2.9389229977784324E-3</v>
      </c>
      <c r="Q25" s="95">
        <v>1.1277577173160593E-3</v>
      </c>
    </row>
    <row r="26" spans="2:41">
      <c r="B26" s="87"/>
      <c r="C26" s="84"/>
      <c r="D26" s="84"/>
      <c r="E26" s="84"/>
      <c r="F26" s="84"/>
      <c r="G26" s="84"/>
      <c r="H26" s="84"/>
      <c r="I26" s="84"/>
      <c r="J26" s="84"/>
      <c r="K26" s="95"/>
      <c r="L26" s="94"/>
      <c r="M26" s="96"/>
      <c r="N26" s="84"/>
      <c r="O26" s="84"/>
      <c r="P26" s="95"/>
      <c r="Q26" s="84"/>
    </row>
    <row r="27" spans="2:41">
      <c r="B27" s="83" t="s">
        <v>54</v>
      </c>
      <c r="C27" s="84"/>
      <c r="D27" s="84"/>
      <c r="E27" s="84"/>
      <c r="F27" s="84"/>
      <c r="G27" s="84"/>
      <c r="H27" s="94">
        <v>4.8375767397013654</v>
      </c>
      <c r="I27" s="84"/>
      <c r="J27" s="84"/>
      <c r="K27" s="95">
        <v>9.235325736281802E-3</v>
      </c>
      <c r="L27" s="94"/>
      <c r="M27" s="96"/>
      <c r="N27" s="94">
        <v>695297.0949299999</v>
      </c>
      <c r="O27" s="84"/>
      <c r="P27" s="95">
        <v>0.50367290613066229</v>
      </c>
      <c r="Q27" s="95">
        <v>0.19327522610195488</v>
      </c>
    </row>
    <row r="28" spans="2:41">
      <c r="B28" s="85" t="s">
        <v>25</v>
      </c>
      <c r="C28" s="82"/>
      <c r="D28" s="82"/>
      <c r="E28" s="82"/>
      <c r="F28" s="82"/>
      <c r="G28" s="82"/>
      <c r="H28" s="91">
        <v>0.41028321728579237</v>
      </c>
      <c r="I28" s="82"/>
      <c r="J28" s="82"/>
      <c r="K28" s="92">
        <v>1.5298989480252185E-3</v>
      </c>
      <c r="L28" s="91"/>
      <c r="M28" s="93"/>
      <c r="N28" s="91">
        <v>63446.673990000003</v>
      </c>
      <c r="O28" s="82"/>
      <c r="P28" s="92">
        <v>4.5960742401901247E-2</v>
      </c>
      <c r="Q28" s="92">
        <v>1.7636590675053562E-2</v>
      </c>
    </row>
    <row r="29" spans="2:41">
      <c r="B29" s="86" t="s">
        <v>274</v>
      </c>
      <c r="C29" s="84" t="s">
        <v>275</v>
      </c>
      <c r="D29" s="97" t="s">
        <v>133</v>
      </c>
      <c r="E29" s="84" t="s">
        <v>253</v>
      </c>
      <c r="F29" s="84"/>
      <c r="G29" s="84"/>
      <c r="H29" s="94">
        <v>0.02</v>
      </c>
      <c r="I29" s="97" t="s">
        <v>177</v>
      </c>
      <c r="J29" s="98">
        <v>0</v>
      </c>
      <c r="K29" s="95">
        <v>6.0999999999999995E-3</v>
      </c>
      <c r="L29" s="94">
        <v>9000000</v>
      </c>
      <c r="M29" s="96">
        <v>99.99</v>
      </c>
      <c r="N29" s="94">
        <v>8999.1</v>
      </c>
      <c r="O29" s="95">
        <v>8.1818181818181816E-4</v>
      </c>
      <c r="P29" s="95">
        <v>6.5189440350196916E-3</v>
      </c>
      <c r="Q29" s="95">
        <v>2.5015250313813104E-3</v>
      </c>
    </row>
    <row r="30" spans="2:41">
      <c r="B30" s="86" t="s">
        <v>276</v>
      </c>
      <c r="C30" s="84" t="s">
        <v>277</v>
      </c>
      <c r="D30" s="97" t="s">
        <v>133</v>
      </c>
      <c r="E30" s="84" t="s">
        <v>253</v>
      </c>
      <c r="F30" s="84"/>
      <c r="G30" s="84"/>
      <c r="H30" s="94">
        <v>0.26</v>
      </c>
      <c r="I30" s="97" t="s">
        <v>177</v>
      </c>
      <c r="J30" s="98">
        <v>0</v>
      </c>
      <c r="K30" s="95">
        <v>8.0000000000000004E-4</v>
      </c>
      <c r="L30" s="94">
        <v>35000000</v>
      </c>
      <c r="M30" s="96">
        <v>99.98</v>
      </c>
      <c r="N30" s="94">
        <v>34993</v>
      </c>
      <c r="O30" s="95">
        <v>4.3750000000000004E-3</v>
      </c>
      <c r="P30" s="95">
        <v>2.5348913626634228E-2</v>
      </c>
      <c r="Q30" s="95">
        <v>9.7271799872349681E-3</v>
      </c>
    </row>
    <row r="31" spans="2:41">
      <c r="B31" s="86" t="s">
        <v>278</v>
      </c>
      <c r="C31" s="84" t="s">
        <v>279</v>
      </c>
      <c r="D31" s="97" t="s">
        <v>133</v>
      </c>
      <c r="E31" s="84" t="s">
        <v>253</v>
      </c>
      <c r="F31" s="84"/>
      <c r="G31" s="84"/>
      <c r="H31" s="94">
        <v>0.19</v>
      </c>
      <c r="I31" s="97" t="s">
        <v>177</v>
      </c>
      <c r="J31" s="98">
        <v>0</v>
      </c>
      <c r="K31" s="95">
        <v>1.1000000000000001E-3</v>
      </c>
      <c r="L31" s="94">
        <v>1400000</v>
      </c>
      <c r="M31" s="96">
        <v>99.98</v>
      </c>
      <c r="N31" s="94">
        <v>1399.72</v>
      </c>
      <c r="O31" s="95">
        <v>1.2727272727272728E-4</v>
      </c>
      <c r="P31" s="95">
        <v>1.013956545065369E-3</v>
      </c>
      <c r="Q31" s="95">
        <v>3.8908719948939872E-4</v>
      </c>
    </row>
    <row r="32" spans="2:41">
      <c r="B32" s="86" t="s">
        <v>280</v>
      </c>
      <c r="C32" s="84" t="s">
        <v>281</v>
      </c>
      <c r="D32" s="97" t="s">
        <v>133</v>
      </c>
      <c r="E32" s="84" t="s">
        <v>253</v>
      </c>
      <c r="F32" s="84"/>
      <c r="G32" s="84"/>
      <c r="H32" s="94">
        <v>0.84</v>
      </c>
      <c r="I32" s="97" t="s">
        <v>177</v>
      </c>
      <c r="J32" s="98">
        <v>0</v>
      </c>
      <c r="K32" s="95">
        <v>7.000000000000001E-4</v>
      </c>
      <c r="L32" s="94">
        <v>3380000</v>
      </c>
      <c r="M32" s="96">
        <v>99.94</v>
      </c>
      <c r="N32" s="94">
        <v>3377.9720000000002</v>
      </c>
      <c r="O32" s="95">
        <v>3.7555555555555557E-4</v>
      </c>
      <c r="P32" s="95">
        <v>2.4470014134595169E-3</v>
      </c>
      <c r="Q32" s="95">
        <v>9.3899184510730935E-4</v>
      </c>
    </row>
    <row r="33" spans="2:17">
      <c r="B33" s="86" t="s">
        <v>282</v>
      </c>
      <c r="C33" s="84" t="s">
        <v>283</v>
      </c>
      <c r="D33" s="97" t="s">
        <v>133</v>
      </c>
      <c r="E33" s="84" t="s">
        <v>253</v>
      </c>
      <c r="F33" s="84"/>
      <c r="G33" s="84"/>
      <c r="H33" s="94">
        <v>0.93000000000000016</v>
      </c>
      <c r="I33" s="97" t="s">
        <v>177</v>
      </c>
      <c r="J33" s="98">
        <v>0</v>
      </c>
      <c r="K33" s="95">
        <v>7.000000000000001E-4</v>
      </c>
      <c r="L33" s="94">
        <v>14687163</v>
      </c>
      <c r="M33" s="96">
        <v>99.93</v>
      </c>
      <c r="N33" s="94">
        <v>14676.88199</v>
      </c>
      <c r="O33" s="95">
        <v>1.6319069999999999E-3</v>
      </c>
      <c r="P33" s="95">
        <v>1.0631926781722444E-2</v>
      </c>
      <c r="Q33" s="95">
        <v>4.0798066118405774E-3</v>
      </c>
    </row>
    <row r="34" spans="2:17">
      <c r="B34" s="87"/>
      <c r="C34" s="84"/>
      <c r="D34" s="84"/>
      <c r="E34" s="84"/>
      <c r="F34" s="84"/>
      <c r="G34" s="84"/>
      <c r="H34" s="84"/>
      <c r="I34" s="84"/>
      <c r="J34" s="84"/>
      <c r="K34" s="95"/>
      <c r="L34" s="94"/>
      <c r="M34" s="96"/>
      <c r="N34" s="84"/>
      <c r="O34" s="84"/>
      <c r="P34" s="95"/>
      <c r="Q34" s="84"/>
    </row>
    <row r="35" spans="2:17">
      <c r="B35" s="85" t="s">
        <v>26</v>
      </c>
      <c r="C35" s="82"/>
      <c r="D35" s="82"/>
      <c r="E35" s="82"/>
      <c r="F35" s="82"/>
      <c r="G35" s="82"/>
      <c r="H35" s="91">
        <v>2.9998671697100892</v>
      </c>
      <c r="I35" s="82"/>
      <c r="J35" s="82"/>
      <c r="K35" s="92">
        <v>2.2349831703215688E-3</v>
      </c>
      <c r="L35" s="91"/>
      <c r="M35" s="93"/>
      <c r="N35" s="91">
        <v>9646.6370800000004</v>
      </c>
      <c r="O35" s="82"/>
      <c r="P35" s="92">
        <v>6.9880196075902895E-3</v>
      </c>
      <c r="Q35" s="92">
        <v>2.681524166224524E-3</v>
      </c>
    </row>
    <row r="36" spans="2:17">
      <c r="B36" s="86" t="s">
        <v>284</v>
      </c>
      <c r="C36" s="84" t="s">
        <v>285</v>
      </c>
      <c r="D36" s="97" t="s">
        <v>133</v>
      </c>
      <c r="E36" s="84" t="s">
        <v>253</v>
      </c>
      <c r="F36" s="84"/>
      <c r="G36" s="84"/>
      <c r="H36" s="94">
        <v>0.92</v>
      </c>
      <c r="I36" s="97" t="s">
        <v>177</v>
      </c>
      <c r="J36" s="98">
        <v>1.1999999999999999E-3</v>
      </c>
      <c r="K36" s="95">
        <v>1.3999999999999998E-3</v>
      </c>
      <c r="L36" s="94">
        <v>2324575</v>
      </c>
      <c r="M36" s="96">
        <v>99.98</v>
      </c>
      <c r="N36" s="94">
        <v>2324.1101600000002</v>
      </c>
      <c r="O36" s="95">
        <v>1.5121208070412013E-4</v>
      </c>
      <c r="P36" s="95">
        <v>1.6835843655766312E-3</v>
      </c>
      <c r="Q36" s="95">
        <v>6.4604457567174749E-4</v>
      </c>
    </row>
    <row r="37" spans="2:17">
      <c r="B37" s="86" t="s">
        <v>286</v>
      </c>
      <c r="C37" s="84" t="s">
        <v>287</v>
      </c>
      <c r="D37" s="97" t="s">
        <v>133</v>
      </c>
      <c r="E37" s="84" t="s">
        <v>253</v>
      </c>
      <c r="F37" s="84"/>
      <c r="G37" s="84"/>
      <c r="H37" s="94">
        <v>3.6599999999999997</v>
      </c>
      <c r="I37" s="97" t="s">
        <v>177</v>
      </c>
      <c r="J37" s="98">
        <v>1.1999999999999999E-3</v>
      </c>
      <c r="K37" s="95">
        <v>2.5000000000000001E-3</v>
      </c>
      <c r="L37" s="94">
        <v>7360063</v>
      </c>
      <c r="M37" s="96">
        <v>99.49</v>
      </c>
      <c r="N37" s="94">
        <v>7322.5269200000002</v>
      </c>
      <c r="O37" s="95">
        <v>3.9948723865763057E-4</v>
      </c>
      <c r="P37" s="95">
        <v>5.3044352420136588E-3</v>
      </c>
      <c r="Q37" s="95">
        <v>2.0354795905527766E-3</v>
      </c>
    </row>
    <row r="38" spans="2:17">
      <c r="B38" s="87"/>
      <c r="C38" s="84"/>
      <c r="D38" s="84"/>
      <c r="E38" s="84"/>
      <c r="F38" s="84"/>
      <c r="G38" s="84"/>
      <c r="H38" s="84"/>
      <c r="I38" s="84"/>
      <c r="J38" s="84"/>
      <c r="K38" s="95"/>
      <c r="L38" s="94"/>
      <c r="M38" s="96"/>
      <c r="N38" s="84"/>
      <c r="O38" s="84"/>
      <c r="P38" s="95"/>
      <c r="Q38" s="84"/>
    </row>
    <row r="39" spans="2:17">
      <c r="B39" s="85" t="s">
        <v>27</v>
      </c>
      <c r="C39" s="82"/>
      <c r="D39" s="82"/>
      <c r="E39" s="82"/>
      <c r="F39" s="82"/>
      <c r="G39" s="82"/>
      <c r="H39" s="91">
        <v>5.3175236217378137</v>
      </c>
      <c r="I39" s="82"/>
      <c r="J39" s="82"/>
      <c r="K39" s="92">
        <v>1.0129588162823101E-2</v>
      </c>
      <c r="L39" s="91"/>
      <c r="M39" s="93"/>
      <c r="N39" s="91">
        <v>622203.78385999997</v>
      </c>
      <c r="O39" s="82"/>
      <c r="P39" s="92">
        <v>0.45072414412117079</v>
      </c>
      <c r="Q39" s="92">
        <v>0.17295711126067681</v>
      </c>
    </row>
    <row r="40" spans="2:17">
      <c r="B40" s="86" t="s">
        <v>288</v>
      </c>
      <c r="C40" s="84" t="s">
        <v>289</v>
      </c>
      <c r="D40" s="97" t="s">
        <v>133</v>
      </c>
      <c r="E40" s="84" t="s">
        <v>253</v>
      </c>
      <c r="F40" s="84"/>
      <c r="G40" s="84"/>
      <c r="H40" s="94">
        <v>0.41000000000000003</v>
      </c>
      <c r="I40" s="97" t="s">
        <v>177</v>
      </c>
      <c r="J40" s="98">
        <v>5.5E-2</v>
      </c>
      <c r="K40" s="95">
        <v>1.0999999999999998E-3</v>
      </c>
      <c r="L40" s="94">
        <v>14289541.210000001</v>
      </c>
      <c r="M40" s="96">
        <v>105.45</v>
      </c>
      <c r="N40" s="94">
        <v>15068.32086</v>
      </c>
      <c r="O40" s="95">
        <v>8.8340414986264331E-4</v>
      </c>
      <c r="P40" s="95">
        <v>1.0915484924943581E-2</v>
      </c>
      <c r="Q40" s="95">
        <v>4.1886168408146541E-3</v>
      </c>
    </row>
    <row r="41" spans="2:17">
      <c r="B41" s="86" t="s">
        <v>290</v>
      </c>
      <c r="C41" s="84" t="s">
        <v>291</v>
      </c>
      <c r="D41" s="97" t="s">
        <v>133</v>
      </c>
      <c r="E41" s="84" t="s">
        <v>253</v>
      </c>
      <c r="F41" s="84"/>
      <c r="G41" s="84"/>
      <c r="H41" s="94">
        <v>2.2599999999999998</v>
      </c>
      <c r="I41" s="97" t="s">
        <v>177</v>
      </c>
      <c r="J41" s="98">
        <v>0.06</v>
      </c>
      <c r="K41" s="95">
        <v>3.0999999999999995E-3</v>
      </c>
      <c r="L41" s="94">
        <v>2020428.44</v>
      </c>
      <c r="M41" s="96">
        <v>117.17</v>
      </c>
      <c r="N41" s="94">
        <v>2367.3359700000001</v>
      </c>
      <c r="O41" s="95">
        <v>1.1023547032821628E-4</v>
      </c>
      <c r="P41" s="95">
        <v>1.7148971231033166E-3</v>
      </c>
      <c r="Q41" s="95">
        <v>6.5806027120982719E-4</v>
      </c>
    </row>
    <row r="42" spans="2:17">
      <c r="B42" s="86" t="s">
        <v>292</v>
      </c>
      <c r="C42" s="84" t="s">
        <v>293</v>
      </c>
      <c r="D42" s="97" t="s">
        <v>133</v>
      </c>
      <c r="E42" s="84" t="s">
        <v>253</v>
      </c>
      <c r="F42" s="84"/>
      <c r="G42" s="84"/>
      <c r="H42" s="94">
        <v>7.8699999999999992</v>
      </c>
      <c r="I42" s="97" t="s">
        <v>177</v>
      </c>
      <c r="J42" s="98">
        <v>6.25E-2</v>
      </c>
      <c r="K42" s="95">
        <v>1.7399999999999999E-2</v>
      </c>
      <c r="L42" s="94">
        <v>49.47</v>
      </c>
      <c r="M42" s="96">
        <v>147.12</v>
      </c>
      <c r="N42" s="94">
        <v>7.2779999999999997E-2</v>
      </c>
      <c r="O42" s="95">
        <v>2.9517314049722382E-9</v>
      </c>
      <c r="P42" s="95">
        <v>5.2721799609820218E-8</v>
      </c>
      <c r="Q42" s="95">
        <v>2.0231022189322463E-8</v>
      </c>
    </row>
    <row r="43" spans="2:17">
      <c r="B43" s="86" t="s">
        <v>294</v>
      </c>
      <c r="C43" s="84" t="s">
        <v>295</v>
      </c>
      <c r="D43" s="97" t="s">
        <v>133</v>
      </c>
      <c r="E43" s="84" t="s">
        <v>253</v>
      </c>
      <c r="F43" s="84"/>
      <c r="G43" s="84"/>
      <c r="H43" s="94">
        <v>6.6500000000000012</v>
      </c>
      <c r="I43" s="97" t="s">
        <v>177</v>
      </c>
      <c r="J43" s="98">
        <v>3.7499999999999999E-2</v>
      </c>
      <c r="K43" s="95">
        <v>1.44E-2</v>
      </c>
      <c r="L43" s="94">
        <v>87208310.049999997</v>
      </c>
      <c r="M43" s="96">
        <v>118.2</v>
      </c>
      <c r="N43" s="94">
        <v>103080.21984999999</v>
      </c>
      <c r="O43" s="95">
        <v>6.3665496888134316E-3</v>
      </c>
      <c r="P43" s="95">
        <v>7.4671265384280192E-2</v>
      </c>
      <c r="Q43" s="95">
        <v>2.8653726505435389E-2</v>
      </c>
    </row>
    <row r="44" spans="2:17">
      <c r="B44" s="86" t="s">
        <v>296</v>
      </c>
      <c r="C44" s="84" t="s">
        <v>297</v>
      </c>
      <c r="D44" s="97" t="s">
        <v>133</v>
      </c>
      <c r="E44" s="84" t="s">
        <v>253</v>
      </c>
      <c r="F44" s="84"/>
      <c r="G44" s="84"/>
      <c r="H44" s="94">
        <v>2.5999999999999996</v>
      </c>
      <c r="I44" s="97" t="s">
        <v>177</v>
      </c>
      <c r="J44" s="98">
        <v>2.2499999999999999E-2</v>
      </c>
      <c r="K44" s="95">
        <v>4.0000000000000001E-3</v>
      </c>
      <c r="L44" s="94">
        <v>8783660.0600000005</v>
      </c>
      <c r="M44" s="96">
        <v>105.64</v>
      </c>
      <c r="N44" s="94">
        <v>9279.0589099999997</v>
      </c>
      <c r="O44" s="95">
        <v>5.7244025330940168E-4</v>
      </c>
      <c r="P44" s="95">
        <v>6.7217461448301295E-3</v>
      </c>
      <c r="Q44" s="95">
        <v>2.5793466158867862E-3</v>
      </c>
    </row>
    <row r="45" spans="2:17">
      <c r="B45" s="86" t="s">
        <v>298</v>
      </c>
      <c r="C45" s="84" t="s">
        <v>299</v>
      </c>
      <c r="D45" s="97" t="s">
        <v>133</v>
      </c>
      <c r="E45" s="84" t="s">
        <v>253</v>
      </c>
      <c r="F45" s="84"/>
      <c r="G45" s="84"/>
      <c r="H45" s="94">
        <v>1.07</v>
      </c>
      <c r="I45" s="97" t="s">
        <v>177</v>
      </c>
      <c r="J45" s="98">
        <v>1.2500000000000001E-2</v>
      </c>
      <c r="K45" s="95">
        <v>1.2000000000000001E-3</v>
      </c>
      <c r="L45" s="94">
        <v>179134917.21000001</v>
      </c>
      <c r="M45" s="96">
        <v>102.38</v>
      </c>
      <c r="N45" s="94">
        <v>183398.32750000001</v>
      </c>
      <c r="O45" s="95">
        <v>1.8037670258125037E-2</v>
      </c>
      <c r="P45" s="95">
        <v>0.13285366682098354</v>
      </c>
      <c r="Q45" s="95">
        <v>5.0980154343736303E-2</v>
      </c>
    </row>
    <row r="46" spans="2:17">
      <c r="B46" s="86" t="s">
        <v>300</v>
      </c>
      <c r="C46" s="84" t="s">
        <v>301</v>
      </c>
      <c r="D46" s="97" t="s">
        <v>133</v>
      </c>
      <c r="E46" s="84" t="s">
        <v>253</v>
      </c>
      <c r="F46" s="84"/>
      <c r="G46" s="84"/>
      <c r="H46" s="94">
        <v>2.0699999999999998</v>
      </c>
      <c r="I46" s="97" t="s">
        <v>177</v>
      </c>
      <c r="J46" s="98">
        <v>5.0000000000000001E-3</v>
      </c>
      <c r="K46" s="95">
        <v>2.9000000000000002E-3</v>
      </c>
      <c r="L46" s="94">
        <v>1452905</v>
      </c>
      <c r="M46" s="96">
        <v>100.9</v>
      </c>
      <c r="N46" s="94">
        <v>1465.9811999999999</v>
      </c>
      <c r="O46" s="95">
        <v>1.2966532289624338E-4</v>
      </c>
      <c r="P46" s="95">
        <v>1.0619561288563312E-3</v>
      </c>
      <c r="Q46" s="95">
        <v>4.0750615809741095E-4</v>
      </c>
    </row>
    <row r="47" spans="2:17">
      <c r="B47" s="86" t="s">
        <v>302</v>
      </c>
      <c r="C47" s="84" t="s">
        <v>303</v>
      </c>
      <c r="D47" s="97" t="s">
        <v>133</v>
      </c>
      <c r="E47" s="84" t="s">
        <v>253</v>
      </c>
      <c r="F47" s="84"/>
      <c r="G47" s="84"/>
      <c r="H47" s="94">
        <v>1.2999999999999998</v>
      </c>
      <c r="I47" s="97" t="s">
        <v>177</v>
      </c>
      <c r="J47" s="98">
        <v>0.04</v>
      </c>
      <c r="K47" s="95">
        <v>1.3999999999999998E-3</v>
      </c>
      <c r="L47" s="94">
        <v>27933772.5</v>
      </c>
      <c r="M47" s="96">
        <v>107.81</v>
      </c>
      <c r="N47" s="94">
        <v>30115.401170000001</v>
      </c>
      <c r="O47" s="95">
        <v>1.6656837200183135E-3</v>
      </c>
      <c r="P47" s="95">
        <v>2.1815583204920108E-2</v>
      </c>
      <c r="Q47" s="95">
        <v>8.3713293392500363E-3</v>
      </c>
    </row>
    <row r="48" spans="2:17">
      <c r="B48" s="86" t="s">
        <v>304</v>
      </c>
      <c r="C48" s="84" t="s">
        <v>305</v>
      </c>
      <c r="D48" s="97" t="s">
        <v>133</v>
      </c>
      <c r="E48" s="84" t="s">
        <v>253</v>
      </c>
      <c r="F48" s="84"/>
      <c r="G48" s="84"/>
      <c r="H48" s="94">
        <v>4.7</v>
      </c>
      <c r="I48" s="97" t="s">
        <v>177</v>
      </c>
      <c r="J48" s="98">
        <v>5.5E-2</v>
      </c>
      <c r="K48" s="95">
        <v>9.4999999999999998E-3</v>
      </c>
      <c r="L48" s="94">
        <v>60250513.240000002</v>
      </c>
      <c r="M48" s="96">
        <v>127.22</v>
      </c>
      <c r="N48" s="94">
        <v>76650.705249999999</v>
      </c>
      <c r="O48" s="95">
        <v>3.3552092921830144E-3</v>
      </c>
      <c r="P48" s="95">
        <v>5.5525736770292593E-2</v>
      </c>
      <c r="Q48" s="95">
        <v>2.1306981571035527E-2</v>
      </c>
    </row>
    <row r="49" spans="2:17">
      <c r="B49" s="86" t="s">
        <v>306</v>
      </c>
      <c r="C49" s="84" t="s">
        <v>307</v>
      </c>
      <c r="D49" s="97" t="s">
        <v>133</v>
      </c>
      <c r="E49" s="84" t="s">
        <v>253</v>
      </c>
      <c r="F49" s="84"/>
      <c r="G49" s="84"/>
      <c r="H49" s="94">
        <v>5.78</v>
      </c>
      <c r="I49" s="97" t="s">
        <v>177</v>
      </c>
      <c r="J49" s="98">
        <v>4.2500000000000003E-2</v>
      </c>
      <c r="K49" s="95">
        <v>1.24E-2</v>
      </c>
      <c r="L49" s="94">
        <v>83627382.150000006</v>
      </c>
      <c r="M49" s="96">
        <v>120.83</v>
      </c>
      <c r="N49" s="94">
        <v>101046.9623</v>
      </c>
      <c r="O49" s="95">
        <v>4.7371457299232112E-3</v>
      </c>
      <c r="P49" s="95">
        <v>7.3198374519945847E-2</v>
      </c>
      <c r="Q49" s="95">
        <v>2.8088531690779475E-2</v>
      </c>
    </row>
    <row r="50" spans="2:17">
      <c r="B50" s="86" t="s">
        <v>308</v>
      </c>
      <c r="C50" s="84" t="s">
        <v>309</v>
      </c>
      <c r="D50" s="97" t="s">
        <v>133</v>
      </c>
      <c r="E50" s="84" t="s">
        <v>253</v>
      </c>
      <c r="F50" s="84"/>
      <c r="G50" s="84"/>
      <c r="H50" s="94">
        <v>8.33</v>
      </c>
      <c r="I50" s="97" t="s">
        <v>177</v>
      </c>
      <c r="J50" s="98">
        <v>1.7500000000000002E-2</v>
      </c>
      <c r="K50" s="95">
        <v>1.7100000000000001E-2</v>
      </c>
      <c r="L50" s="94">
        <v>0.11</v>
      </c>
      <c r="M50" s="96">
        <v>100.45</v>
      </c>
      <c r="N50" s="94">
        <v>1.1E-4</v>
      </c>
      <c r="O50" s="95">
        <v>7.9370170280041778E-12</v>
      </c>
      <c r="P50" s="95">
        <v>7.9683951045345217E-11</v>
      </c>
      <c r="Q50" s="95">
        <v>3.0577252553249118E-11</v>
      </c>
    </row>
    <row r="51" spans="2:17">
      <c r="B51" s="86" t="s">
        <v>310</v>
      </c>
      <c r="C51" s="84" t="s">
        <v>311</v>
      </c>
      <c r="D51" s="97" t="s">
        <v>133</v>
      </c>
      <c r="E51" s="84" t="s">
        <v>253</v>
      </c>
      <c r="F51" s="84"/>
      <c r="G51" s="84"/>
      <c r="H51" s="94">
        <v>3.08</v>
      </c>
      <c r="I51" s="97" t="s">
        <v>177</v>
      </c>
      <c r="J51" s="98">
        <v>0.05</v>
      </c>
      <c r="K51" s="95">
        <v>5.1000000000000004E-3</v>
      </c>
      <c r="L51" s="94">
        <v>11722852.08</v>
      </c>
      <c r="M51" s="96">
        <v>118.16</v>
      </c>
      <c r="N51" s="94">
        <v>13851.721670000001</v>
      </c>
      <c r="O51" s="95">
        <v>6.5269206609738892E-4</v>
      </c>
      <c r="P51" s="95">
        <v>1.0034181013145705E-2</v>
      </c>
      <c r="Q51" s="95">
        <v>3.8504326527354876E-3</v>
      </c>
    </row>
    <row r="52" spans="2:17">
      <c r="B52" s="86" t="s">
        <v>312</v>
      </c>
      <c r="C52" s="84" t="s">
        <v>313</v>
      </c>
      <c r="D52" s="97" t="s">
        <v>133</v>
      </c>
      <c r="E52" s="84" t="s">
        <v>253</v>
      </c>
      <c r="F52" s="84"/>
      <c r="G52" s="84"/>
      <c r="H52" s="94">
        <v>15.859999999999998</v>
      </c>
      <c r="I52" s="97" t="s">
        <v>177</v>
      </c>
      <c r="J52" s="98">
        <v>5.5E-2</v>
      </c>
      <c r="K52" s="95">
        <v>2.8399999999999998E-2</v>
      </c>
      <c r="L52" s="94">
        <v>56761185.799999997</v>
      </c>
      <c r="M52" s="96">
        <v>151.30000000000001</v>
      </c>
      <c r="N52" s="94">
        <v>85879.676290000003</v>
      </c>
      <c r="O52" s="95">
        <v>3.6315012847542958E-3</v>
      </c>
      <c r="P52" s="95">
        <v>6.2211199284385947E-2</v>
      </c>
      <c r="Q52" s="95">
        <v>2.3872405010096458E-2</v>
      </c>
    </row>
    <row r="53" spans="2:17">
      <c r="B53" s="87"/>
      <c r="C53" s="84"/>
      <c r="D53" s="84"/>
      <c r="E53" s="84"/>
      <c r="F53" s="84"/>
      <c r="G53" s="84"/>
      <c r="H53" s="84"/>
      <c r="I53" s="84"/>
      <c r="J53" s="84"/>
      <c r="K53" s="95"/>
      <c r="L53" s="94"/>
      <c r="M53" s="96"/>
      <c r="N53" s="84"/>
      <c r="O53" s="84"/>
      <c r="P53" s="95"/>
      <c r="Q53" s="84"/>
    </row>
    <row r="54" spans="2:17">
      <c r="B54" s="81" t="s">
        <v>245</v>
      </c>
      <c r="C54" s="82"/>
      <c r="D54" s="82"/>
      <c r="E54" s="82"/>
      <c r="F54" s="82"/>
      <c r="G54" s="82"/>
      <c r="H54" s="91">
        <v>8.3600000000000012</v>
      </c>
      <c r="I54" s="82"/>
      <c r="J54" s="82"/>
      <c r="K54" s="92">
        <v>2.3900000000000001E-2</v>
      </c>
      <c r="L54" s="91"/>
      <c r="M54" s="93"/>
      <c r="N54" s="91">
        <v>780.88075000000003</v>
      </c>
      <c r="O54" s="82"/>
      <c r="P54" s="92">
        <v>5.6566966777502233E-4</v>
      </c>
      <c r="Q54" s="92">
        <v>2.170653446065508E-4</v>
      </c>
    </row>
    <row r="55" spans="2:17">
      <c r="B55" s="85" t="s">
        <v>71</v>
      </c>
      <c r="C55" s="82"/>
      <c r="D55" s="82"/>
      <c r="E55" s="82"/>
      <c r="F55" s="82"/>
      <c r="G55" s="82"/>
      <c r="H55" s="91">
        <v>8.3600000000000012</v>
      </c>
      <c r="I55" s="82"/>
      <c r="J55" s="82"/>
      <c r="K55" s="92">
        <v>2.3900000000000001E-2</v>
      </c>
      <c r="L55" s="91"/>
      <c r="M55" s="93"/>
      <c r="N55" s="91">
        <v>780.88075000000003</v>
      </c>
      <c r="O55" s="82"/>
      <c r="P55" s="92">
        <v>5.6566966777502233E-4</v>
      </c>
      <c r="Q55" s="92">
        <v>2.170653446065508E-4</v>
      </c>
    </row>
    <row r="56" spans="2:17">
      <c r="B56" s="86" t="s">
        <v>314</v>
      </c>
      <c r="C56" s="84" t="s">
        <v>315</v>
      </c>
      <c r="D56" s="97" t="s">
        <v>32</v>
      </c>
      <c r="E56" s="84" t="s">
        <v>316</v>
      </c>
      <c r="F56" s="84" t="s">
        <v>317</v>
      </c>
      <c r="G56" s="84"/>
      <c r="H56" s="94">
        <v>8.3600000000000012</v>
      </c>
      <c r="I56" s="97" t="s">
        <v>176</v>
      </c>
      <c r="J56" s="98">
        <v>2.8750000000000001E-2</v>
      </c>
      <c r="K56" s="95">
        <v>2.3900000000000001E-2</v>
      </c>
      <c r="L56" s="94">
        <v>200000</v>
      </c>
      <c r="M56" s="96">
        <v>103.776</v>
      </c>
      <c r="N56" s="94">
        <v>780.88075000000003</v>
      </c>
      <c r="O56" s="95">
        <v>2.0000000000000001E-4</v>
      </c>
      <c r="P56" s="95">
        <v>5.6566966777502233E-4</v>
      </c>
      <c r="Q56" s="95">
        <v>2.170653446065508E-4</v>
      </c>
    </row>
    <row r="57" spans="2:17">
      <c r="B57" s="147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</row>
    <row r="58" spans="2:17">
      <c r="B58" s="147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</row>
    <row r="59" spans="2:17">
      <c r="B59" s="149" t="s">
        <v>53</v>
      </c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</row>
    <row r="60" spans="2:17">
      <c r="B60" s="149" t="s">
        <v>125</v>
      </c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</row>
    <row r="61" spans="2:17">
      <c r="B61" s="152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</row>
    <row r="62" spans="2:17">
      <c r="C62" s="1"/>
      <c r="D62" s="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B1:XFD2 B61:B1048576 B1:B58 A1:A1048576 C5:C1048576 D1:Z2 D3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192</v>
      </c>
      <c r="C1" s="78" t="s" vm="1">
        <v>248</v>
      </c>
    </row>
    <row r="2" spans="2:67">
      <c r="B2" s="57" t="s">
        <v>191</v>
      </c>
      <c r="C2" s="78" t="s">
        <v>249</v>
      </c>
    </row>
    <row r="3" spans="2:67">
      <c r="B3" s="57" t="s">
        <v>193</v>
      </c>
      <c r="C3" s="78" t="s">
        <v>250</v>
      </c>
    </row>
    <row r="4" spans="2:67">
      <c r="B4" s="57" t="s">
        <v>194</v>
      </c>
      <c r="C4" s="78">
        <v>69</v>
      </c>
    </row>
    <row r="6" spans="2:67" ht="26.25" customHeight="1">
      <c r="B6" s="162" t="s">
        <v>223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6"/>
      <c r="BO6" s="3"/>
    </row>
    <row r="7" spans="2:67" ht="26.25" customHeight="1">
      <c r="B7" s="162" t="s">
        <v>100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6"/>
      <c r="AZ7" s="44"/>
      <c r="BJ7" s="3"/>
      <c r="BO7" s="3"/>
    </row>
    <row r="8" spans="2:67" s="3" customFormat="1" ht="78.75">
      <c r="B8" s="38" t="s">
        <v>128</v>
      </c>
      <c r="C8" s="14" t="s">
        <v>52</v>
      </c>
      <c r="D8" s="74" t="s">
        <v>132</v>
      </c>
      <c r="E8" s="74" t="s">
        <v>240</v>
      </c>
      <c r="F8" s="74" t="s">
        <v>130</v>
      </c>
      <c r="G8" s="14" t="s">
        <v>74</v>
      </c>
      <c r="H8" s="14" t="s">
        <v>15</v>
      </c>
      <c r="I8" s="14" t="s">
        <v>75</v>
      </c>
      <c r="J8" s="14" t="s">
        <v>115</v>
      </c>
      <c r="K8" s="14" t="s">
        <v>18</v>
      </c>
      <c r="L8" s="14" t="s">
        <v>114</v>
      </c>
      <c r="M8" s="14" t="s">
        <v>17</v>
      </c>
      <c r="N8" s="14" t="s">
        <v>19</v>
      </c>
      <c r="O8" s="14" t="s">
        <v>0</v>
      </c>
      <c r="P8" s="14" t="s">
        <v>118</v>
      </c>
      <c r="Q8" s="14" t="s">
        <v>69</v>
      </c>
      <c r="R8" s="14" t="s">
        <v>66</v>
      </c>
      <c r="S8" s="74" t="s">
        <v>195</v>
      </c>
      <c r="T8" s="39" t="s">
        <v>197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70</v>
      </c>
      <c r="Q9" s="17" t="s">
        <v>23</v>
      </c>
      <c r="R9" s="17" t="s">
        <v>20</v>
      </c>
      <c r="S9" s="17" t="s">
        <v>20</v>
      </c>
      <c r="T9" s="72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126</v>
      </c>
      <c r="R10" s="20" t="s">
        <v>127</v>
      </c>
      <c r="S10" s="46" t="s">
        <v>198</v>
      </c>
      <c r="T10" s="73" t="s">
        <v>241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D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17.5703125" style="2" customWidth="1"/>
    <col min="4" max="4" width="6.42578125" style="2" customWidth="1"/>
    <col min="5" max="5" width="8" style="2" customWidth="1"/>
    <col min="6" max="6" width="11.7109375" style="2" customWidth="1"/>
    <col min="7" max="7" width="35.7109375" style="1" customWidth="1"/>
    <col min="8" max="8" width="6.5703125" style="1" customWidth="1"/>
    <col min="9" max="9" width="8.140625" style="1" customWidth="1"/>
    <col min="10" max="10" width="7.140625" style="1" customWidth="1"/>
    <col min="11" max="11" width="6.140625" style="1" customWidth="1"/>
    <col min="12" max="12" width="12.28515625" style="1" customWidth="1"/>
    <col min="13" max="14" width="8" style="1" customWidth="1"/>
    <col min="15" max="15" width="14.28515625" style="1" customWidth="1"/>
    <col min="16" max="16" width="12.28515625" style="1" customWidth="1"/>
    <col min="17" max="17" width="13.140625" style="1" customWidth="1"/>
    <col min="18" max="18" width="11.42578125" style="1" customWidth="1"/>
    <col min="19" max="19" width="11.85546875" style="1" customWidth="1"/>
    <col min="20" max="20" width="10.28515625" style="1" customWidth="1"/>
    <col min="21" max="21" width="7.570312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6">
      <c r="B1" s="57" t="s">
        <v>192</v>
      </c>
      <c r="C1" s="78" t="s" vm="1">
        <v>248</v>
      </c>
    </row>
    <row r="2" spans="2:56">
      <c r="B2" s="57" t="s">
        <v>191</v>
      </c>
      <c r="C2" s="78" t="s">
        <v>249</v>
      </c>
    </row>
    <row r="3" spans="2:56">
      <c r="B3" s="57" t="s">
        <v>193</v>
      </c>
      <c r="C3" s="78" t="s">
        <v>250</v>
      </c>
    </row>
    <row r="4" spans="2:56">
      <c r="B4" s="57" t="s">
        <v>194</v>
      </c>
      <c r="C4" s="78">
        <v>69</v>
      </c>
    </row>
    <row r="6" spans="2:56" ht="26.25" customHeight="1">
      <c r="B6" s="167" t="s">
        <v>223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9"/>
    </row>
    <row r="7" spans="2:56" ht="26.25" customHeight="1">
      <c r="B7" s="167" t="s">
        <v>101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9"/>
      <c r="BD7" s="3"/>
    </row>
    <row r="8" spans="2:56" s="3" customFormat="1" ht="63" customHeight="1">
      <c r="B8" s="23" t="s">
        <v>128</v>
      </c>
      <c r="C8" s="31" t="s">
        <v>52</v>
      </c>
      <c r="D8" s="74" t="s">
        <v>132</v>
      </c>
      <c r="E8" s="74" t="s">
        <v>240</v>
      </c>
      <c r="F8" s="70" t="s">
        <v>130</v>
      </c>
      <c r="G8" s="31" t="s">
        <v>74</v>
      </c>
      <c r="H8" s="31" t="s">
        <v>15</v>
      </c>
      <c r="I8" s="31" t="s">
        <v>75</v>
      </c>
      <c r="J8" s="31" t="s">
        <v>115</v>
      </c>
      <c r="K8" s="31" t="s">
        <v>18</v>
      </c>
      <c r="L8" s="31" t="s">
        <v>114</v>
      </c>
      <c r="M8" s="31" t="s">
        <v>17</v>
      </c>
      <c r="N8" s="31" t="s">
        <v>19</v>
      </c>
      <c r="O8" s="31" t="s">
        <v>0</v>
      </c>
      <c r="P8" s="31" t="s">
        <v>118</v>
      </c>
      <c r="Q8" s="31" t="s">
        <v>69</v>
      </c>
      <c r="R8" s="14" t="s">
        <v>66</v>
      </c>
      <c r="S8" s="74" t="s">
        <v>195</v>
      </c>
      <c r="T8" s="32" t="s">
        <v>197</v>
      </c>
      <c r="AZ8" s="1"/>
      <c r="BA8" s="1"/>
    </row>
    <row r="9" spans="2:56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70</v>
      </c>
      <c r="Q9" s="33" t="s">
        <v>23</v>
      </c>
      <c r="R9" s="17" t="s">
        <v>20</v>
      </c>
      <c r="S9" s="33" t="s">
        <v>23</v>
      </c>
      <c r="T9" s="18" t="s">
        <v>20</v>
      </c>
      <c r="AY9" s="1"/>
      <c r="AZ9" s="1"/>
      <c r="BA9" s="1"/>
      <c r="BD9" s="4"/>
    </row>
    <row r="10" spans="2:5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126</v>
      </c>
      <c r="R10" s="20" t="s">
        <v>127</v>
      </c>
      <c r="S10" s="20" t="s">
        <v>198</v>
      </c>
      <c r="T10" s="21" t="s">
        <v>241</v>
      </c>
      <c r="U10" s="5"/>
      <c r="AY10" s="1"/>
      <c r="AZ10" s="3"/>
      <c r="BA10" s="1"/>
    </row>
    <row r="11" spans="2:56" s="4" customFormat="1" ht="18" customHeight="1">
      <c r="B11" s="79" t="s">
        <v>40</v>
      </c>
      <c r="C11" s="80"/>
      <c r="D11" s="80"/>
      <c r="E11" s="80"/>
      <c r="F11" s="80"/>
      <c r="G11" s="80"/>
      <c r="H11" s="80"/>
      <c r="I11" s="80"/>
      <c r="J11" s="80"/>
      <c r="K11" s="88">
        <v>3.9794349485645064</v>
      </c>
      <c r="L11" s="80"/>
      <c r="M11" s="80"/>
      <c r="N11" s="102">
        <v>1.8580401447103271E-2</v>
      </c>
      <c r="O11" s="88"/>
      <c r="P11" s="90"/>
      <c r="Q11" s="88">
        <v>1389549.9214399995</v>
      </c>
      <c r="R11" s="80"/>
      <c r="S11" s="89">
        <v>1</v>
      </c>
      <c r="T11" s="89">
        <v>0.38626017166562127</v>
      </c>
      <c r="U11" s="5"/>
      <c r="AY11" s="1"/>
      <c r="AZ11" s="3"/>
      <c r="BA11" s="1"/>
      <c r="BD11" s="1"/>
    </row>
    <row r="12" spans="2:56">
      <c r="B12" s="81" t="s">
        <v>246</v>
      </c>
      <c r="C12" s="82"/>
      <c r="D12" s="82"/>
      <c r="E12" s="82"/>
      <c r="F12" s="82"/>
      <c r="G12" s="82"/>
      <c r="H12" s="82"/>
      <c r="I12" s="82"/>
      <c r="J12" s="82"/>
      <c r="K12" s="91">
        <v>3.6751085705984559</v>
      </c>
      <c r="L12" s="82"/>
      <c r="M12" s="82"/>
      <c r="N12" s="103">
        <v>1.5875493615911996E-2</v>
      </c>
      <c r="O12" s="91"/>
      <c r="P12" s="93"/>
      <c r="Q12" s="91">
        <v>1239715.8537099995</v>
      </c>
      <c r="R12" s="82"/>
      <c r="S12" s="92">
        <v>0.89217079183831982</v>
      </c>
      <c r="T12" s="92">
        <v>0.34461004321052269</v>
      </c>
      <c r="AZ12" s="3"/>
    </row>
    <row r="13" spans="2:56" ht="20.25">
      <c r="B13" s="101" t="s">
        <v>39</v>
      </c>
      <c r="C13" s="82"/>
      <c r="D13" s="82"/>
      <c r="E13" s="82"/>
      <c r="F13" s="82"/>
      <c r="G13" s="82"/>
      <c r="H13" s="82"/>
      <c r="I13" s="82"/>
      <c r="J13" s="82"/>
      <c r="K13" s="91">
        <v>3.629691968571664</v>
      </c>
      <c r="L13" s="82"/>
      <c r="M13" s="82"/>
      <c r="N13" s="103">
        <v>1.3067020841712684E-2</v>
      </c>
      <c r="O13" s="91"/>
      <c r="P13" s="93"/>
      <c r="Q13" s="91">
        <v>968500.18523000006</v>
      </c>
      <c r="R13" s="82"/>
      <c r="S13" s="92">
        <v>0.69698840630809222</v>
      </c>
      <c r="T13" s="92">
        <v>0.26921886146951146</v>
      </c>
      <c r="AZ13" s="4"/>
    </row>
    <row r="14" spans="2:56">
      <c r="B14" s="87" t="s">
        <v>318</v>
      </c>
      <c r="C14" s="84" t="s">
        <v>319</v>
      </c>
      <c r="D14" s="97" t="s">
        <v>133</v>
      </c>
      <c r="E14" s="97" t="s">
        <v>320</v>
      </c>
      <c r="F14" s="84" t="s">
        <v>321</v>
      </c>
      <c r="G14" s="97" t="s">
        <v>322</v>
      </c>
      <c r="H14" s="84" t="s">
        <v>323</v>
      </c>
      <c r="I14" s="84" t="s">
        <v>173</v>
      </c>
      <c r="J14" s="84"/>
      <c r="K14" s="94">
        <v>3.7100000000000004</v>
      </c>
      <c r="L14" s="97" t="s">
        <v>177</v>
      </c>
      <c r="M14" s="98">
        <v>5.8999999999999999E-3</v>
      </c>
      <c r="N14" s="98">
        <v>6.8999999999999999E-3</v>
      </c>
      <c r="O14" s="94">
        <v>36914610</v>
      </c>
      <c r="P14" s="96">
        <v>99.09</v>
      </c>
      <c r="Q14" s="94">
        <v>36578.68705</v>
      </c>
      <c r="R14" s="95">
        <v>6.9152427497835862E-3</v>
      </c>
      <c r="S14" s="95">
        <v>2.6324125881057425E-2</v>
      </c>
      <c r="T14" s="95">
        <v>1.0167961381764663E-2</v>
      </c>
    </row>
    <row r="15" spans="2:56">
      <c r="B15" s="87" t="s">
        <v>324</v>
      </c>
      <c r="C15" s="84" t="s">
        <v>325</v>
      </c>
      <c r="D15" s="97" t="s">
        <v>133</v>
      </c>
      <c r="E15" s="97" t="s">
        <v>320</v>
      </c>
      <c r="F15" s="84" t="s">
        <v>326</v>
      </c>
      <c r="G15" s="97" t="s">
        <v>322</v>
      </c>
      <c r="H15" s="84" t="s">
        <v>323</v>
      </c>
      <c r="I15" s="84" t="s">
        <v>175</v>
      </c>
      <c r="J15" s="84"/>
      <c r="K15" s="94">
        <v>4.5</v>
      </c>
      <c r="L15" s="97" t="s">
        <v>177</v>
      </c>
      <c r="M15" s="98">
        <v>0.04</v>
      </c>
      <c r="N15" s="98">
        <v>8.0999999999999996E-3</v>
      </c>
      <c r="O15" s="94">
        <v>6096727</v>
      </c>
      <c r="P15" s="96">
        <v>116.43</v>
      </c>
      <c r="Q15" s="94">
        <v>7098.4196600000005</v>
      </c>
      <c r="R15" s="95">
        <v>2.942867582888609E-3</v>
      </c>
      <c r="S15" s="95">
        <v>5.1084308310736064E-3</v>
      </c>
      <c r="T15" s="95">
        <v>1.973183369752443E-3</v>
      </c>
    </row>
    <row r="16" spans="2:56">
      <c r="B16" s="87" t="s">
        <v>327</v>
      </c>
      <c r="C16" s="84" t="s">
        <v>328</v>
      </c>
      <c r="D16" s="97" t="s">
        <v>133</v>
      </c>
      <c r="E16" s="97" t="s">
        <v>320</v>
      </c>
      <c r="F16" s="84" t="s">
        <v>326</v>
      </c>
      <c r="G16" s="97" t="s">
        <v>322</v>
      </c>
      <c r="H16" s="84" t="s">
        <v>323</v>
      </c>
      <c r="I16" s="84" t="s">
        <v>175</v>
      </c>
      <c r="J16" s="84"/>
      <c r="K16" s="94">
        <v>5.84</v>
      </c>
      <c r="L16" s="97" t="s">
        <v>177</v>
      </c>
      <c r="M16" s="98">
        <v>9.8999999999999991E-3</v>
      </c>
      <c r="N16" s="98">
        <v>1.04E-2</v>
      </c>
      <c r="O16" s="94">
        <v>11694684</v>
      </c>
      <c r="P16" s="96">
        <v>99.7</v>
      </c>
      <c r="Q16" s="94">
        <v>11659.60024</v>
      </c>
      <c r="R16" s="95">
        <v>3.8802829846237767E-3</v>
      </c>
      <c r="S16" s="95">
        <v>8.3909185701778032E-3</v>
      </c>
      <c r="T16" s="95">
        <v>3.2410776473491276E-3</v>
      </c>
    </row>
    <row r="17" spans="2:51" ht="20.25">
      <c r="B17" s="87" t="s">
        <v>329</v>
      </c>
      <c r="C17" s="84" t="s">
        <v>330</v>
      </c>
      <c r="D17" s="97" t="s">
        <v>133</v>
      </c>
      <c r="E17" s="97" t="s">
        <v>320</v>
      </c>
      <c r="F17" s="84" t="s">
        <v>326</v>
      </c>
      <c r="G17" s="97" t="s">
        <v>322</v>
      </c>
      <c r="H17" s="84" t="s">
        <v>323</v>
      </c>
      <c r="I17" s="84" t="s">
        <v>175</v>
      </c>
      <c r="J17" s="84"/>
      <c r="K17" s="94">
        <v>2.2400000000000002</v>
      </c>
      <c r="L17" s="97" t="s">
        <v>177</v>
      </c>
      <c r="M17" s="98">
        <v>2.58E-2</v>
      </c>
      <c r="N17" s="98">
        <v>8.8999999999999999E-3</v>
      </c>
      <c r="O17" s="94">
        <v>16405588.029999999</v>
      </c>
      <c r="P17" s="96">
        <v>108.11</v>
      </c>
      <c r="Q17" s="94">
        <v>17736.082269999999</v>
      </c>
      <c r="R17" s="95">
        <v>6.023518243758511E-3</v>
      </c>
      <c r="S17" s="95">
        <v>1.2763904337902436E-2</v>
      </c>
      <c r="T17" s="95">
        <v>4.9301878806817627E-3</v>
      </c>
      <c r="AY17" s="4"/>
    </row>
    <row r="18" spans="2:51">
      <c r="B18" s="87" t="s">
        <v>331</v>
      </c>
      <c r="C18" s="84" t="s">
        <v>332</v>
      </c>
      <c r="D18" s="97" t="s">
        <v>133</v>
      </c>
      <c r="E18" s="97" t="s">
        <v>320</v>
      </c>
      <c r="F18" s="84" t="s">
        <v>326</v>
      </c>
      <c r="G18" s="97" t="s">
        <v>322</v>
      </c>
      <c r="H18" s="84" t="s">
        <v>323</v>
      </c>
      <c r="I18" s="84" t="s">
        <v>175</v>
      </c>
      <c r="J18" s="84"/>
      <c r="K18" s="94">
        <v>2.93</v>
      </c>
      <c r="L18" s="97" t="s">
        <v>177</v>
      </c>
      <c r="M18" s="98">
        <v>4.0999999999999995E-3</v>
      </c>
      <c r="N18" s="98">
        <v>5.0000000000000001E-3</v>
      </c>
      <c r="O18" s="94">
        <v>3135316.55</v>
      </c>
      <c r="P18" s="96">
        <v>98.56</v>
      </c>
      <c r="Q18" s="94">
        <v>3090.16786</v>
      </c>
      <c r="R18" s="95">
        <v>1.5259743618163044E-3</v>
      </c>
      <c r="S18" s="95">
        <v>2.2238624264737743E-3</v>
      </c>
      <c r="T18" s="95">
        <v>8.589894826104851E-4</v>
      </c>
    </row>
    <row r="19" spans="2:51">
      <c r="B19" s="87" t="s">
        <v>333</v>
      </c>
      <c r="C19" s="84" t="s">
        <v>334</v>
      </c>
      <c r="D19" s="97" t="s">
        <v>133</v>
      </c>
      <c r="E19" s="97" t="s">
        <v>320</v>
      </c>
      <c r="F19" s="84" t="s">
        <v>326</v>
      </c>
      <c r="G19" s="97" t="s">
        <v>322</v>
      </c>
      <c r="H19" s="84" t="s">
        <v>323</v>
      </c>
      <c r="I19" s="84" t="s">
        <v>175</v>
      </c>
      <c r="J19" s="84"/>
      <c r="K19" s="94">
        <v>3.3</v>
      </c>
      <c r="L19" s="97" t="s">
        <v>177</v>
      </c>
      <c r="M19" s="98">
        <v>6.4000000000000003E-3</v>
      </c>
      <c r="N19" s="98">
        <v>7.0999999999999995E-3</v>
      </c>
      <c r="O19" s="94">
        <v>27502176.23</v>
      </c>
      <c r="P19" s="96">
        <v>99.3</v>
      </c>
      <c r="Q19" s="94">
        <v>27309.660780000002</v>
      </c>
      <c r="R19" s="95">
        <v>8.7305862934292464E-3</v>
      </c>
      <c r="S19" s="95">
        <v>1.9653601758833412E-2</v>
      </c>
      <c r="T19" s="95">
        <v>7.5914035892147491E-3</v>
      </c>
      <c r="AY19" s="3"/>
    </row>
    <row r="20" spans="2:51">
      <c r="B20" s="87" t="s">
        <v>335</v>
      </c>
      <c r="C20" s="84" t="s">
        <v>336</v>
      </c>
      <c r="D20" s="97" t="s">
        <v>133</v>
      </c>
      <c r="E20" s="97" t="s">
        <v>320</v>
      </c>
      <c r="F20" s="84" t="s">
        <v>337</v>
      </c>
      <c r="G20" s="97" t="s">
        <v>322</v>
      </c>
      <c r="H20" s="84" t="s">
        <v>323</v>
      </c>
      <c r="I20" s="84" t="s">
        <v>173</v>
      </c>
      <c r="J20" s="84"/>
      <c r="K20" s="94">
        <v>3.43</v>
      </c>
      <c r="L20" s="97" t="s">
        <v>177</v>
      </c>
      <c r="M20" s="98">
        <v>6.9999999999999993E-3</v>
      </c>
      <c r="N20" s="98">
        <v>7.0999999999999995E-3</v>
      </c>
      <c r="O20" s="94">
        <v>12628859.300000001</v>
      </c>
      <c r="P20" s="96">
        <v>101.05</v>
      </c>
      <c r="Q20" s="94">
        <v>12761.462160000001</v>
      </c>
      <c r="R20" s="95">
        <v>2.537422690023512E-3</v>
      </c>
      <c r="S20" s="95">
        <v>9.1838817469581929E-3</v>
      </c>
      <c r="T20" s="95">
        <v>3.5473677401368364E-3</v>
      </c>
    </row>
    <row r="21" spans="2:51">
      <c r="B21" s="87" t="s">
        <v>338</v>
      </c>
      <c r="C21" s="84" t="s">
        <v>339</v>
      </c>
      <c r="D21" s="97" t="s">
        <v>133</v>
      </c>
      <c r="E21" s="97" t="s">
        <v>320</v>
      </c>
      <c r="F21" s="84" t="s">
        <v>337</v>
      </c>
      <c r="G21" s="97" t="s">
        <v>322</v>
      </c>
      <c r="H21" s="84" t="s">
        <v>323</v>
      </c>
      <c r="I21" s="84" t="s">
        <v>173</v>
      </c>
      <c r="J21" s="84"/>
      <c r="K21" s="94">
        <v>2.9200000000000004</v>
      </c>
      <c r="L21" s="97" t="s">
        <v>177</v>
      </c>
      <c r="M21" s="98">
        <v>1.6E-2</v>
      </c>
      <c r="N21" s="98">
        <v>5.4000000000000003E-3</v>
      </c>
      <c r="O21" s="94">
        <v>6512396.3600000003</v>
      </c>
      <c r="P21" s="96">
        <v>101.93</v>
      </c>
      <c r="Q21" s="94">
        <v>6638.0856800000001</v>
      </c>
      <c r="R21" s="95">
        <v>2.0682065742903292E-3</v>
      </c>
      <c r="S21" s="95">
        <v>4.7771480373450057E-3</v>
      </c>
      <c r="T21" s="95">
        <v>1.8452220209769672E-3</v>
      </c>
    </row>
    <row r="22" spans="2:51">
      <c r="B22" s="87" t="s">
        <v>340</v>
      </c>
      <c r="C22" s="84" t="s">
        <v>341</v>
      </c>
      <c r="D22" s="97" t="s">
        <v>133</v>
      </c>
      <c r="E22" s="97" t="s">
        <v>320</v>
      </c>
      <c r="F22" s="84" t="s">
        <v>337</v>
      </c>
      <c r="G22" s="97" t="s">
        <v>322</v>
      </c>
      <c r="H22" s="84" t="s">
        <v>323</v>
      </c>
      <c r="I22" s="84" t="s">
        <v>173</v>
      </c>
      <c r="J22" s="84"/>
      <c r="K22" s="94">
        <v>1.33</v>
      </c>
      <c r="L22" s="97" t="s">
        <v>177</v>
      </c>
      <c r="M22" s="98">
        <v>4.4999999999999998E-2</v>
      </c>
      <c r="N22" s="98">
        <v>6.3E-3</v>
      </c>
      <c r="O22" s="94">
        <v>3637368.41</v>
      </c>
      <c r="P22" s="96">
        <v>108.36</v>
      </c>
      <c r="Q22" s="94">
        <v>3941.4523599999998</v>
      </c>
      <c r="R22" s="95">
        <v>1.1289881603267745E-2</v>
      </c>
      <c r="S22" s="95">
        <v>2.8364956876939314E-3</v>
      </c>
      <c r="T22" s="95">
        <v>1.0956253112574523E-3</v>
      </c>
    </row>
    <row r="23" spans="2:51">
      <c r="B23" s="87" t="s">
        <v>342</v>
      </c>
      <c r="C23" s="84" t="s">
        <v>343</v>
      </c>
      <c r="D23" s="97" t="s">
        <v>133</v>
      </c>
      <c r="E23" s="97" t="s">
        <v>320</v>
      </c>
      <c r="F23" s="84" t="s">
        <v>337</v>
      </c>
      <c r="G23" s="97" t="s">
        <v>322</v>
      </c>
      <c r="H23" s="84" t="s">
        <v>323</v>
      </c>
      <c r="I23" s="84" t="s">
        <v>173</v>
      </c>
      <c r="J23" s="84"/>
      <c r="K23" s="94">
        <v>5.21</v>
      </c>
      <c r="L23" s="97" t="s">
        <v>177</v>
      </c>
      <c r="M23" s="98">
        <v>0.05</v>
      </c>
      <c r="N23" s="98">
        <v>9.0000000000000011E-3</v>
      </c>
      <c r="O23" s="94">
        <v>21268536.210000001</v>
      </c>
      <c r="P23" s="96">
        <v>126.97</v>
      </c>
      <c r="Q23" s="94">
        <v>27004.660550000001</v>
      </c>
      <c r="R23" s="95">
        <v>6.7484734644897033E-3</v>
      </c>
      <c r="S23" s="95">
        <v>1.9434106060770309E-2</v>
      </c>
      <c r="T23" s="95">
        <v>7.5066211432010298E-3</v>
      </c>
    </row>
    <row r="24" spans="2:51">
      <c r="B24" s="87" t="s">
        <v>344</v>
      </c>
      <c r="C24" s="84" t="s">
        <v>345</v>
      </c>
      <c r="D24" s="97" t="s">
        <v>133</v>
      </c>
      <c r="E24" s="97" t="s">
        <v>320</v>
      </c>
      <c r="F24" s="84" t="s">
        <v>346</v>
      </c>
      <c r="G24" s="97" t="s">
        <v>322</v>
      </c>
      <c r="H24" s="84" t="s">
        <v>347</v>
      </c>
      <c r="I24" s="84" t="s">
        <v>173</v>
      </c>
      <c r="J24" s="84"/>
      <c r="K24" s="94">
        <v>3.45</v>
      </c>
      <c r="L24" s="97" t="s">
        <v>177</v>
      </c>
      <c r="M24" s="98">
        <v>8.0000000000000002E-3</v>
      </c>
      <c r="N24" s="98">
        <v>6.2000000000000006E-3</v>
      </c>
      <c r="O24" s="94">
        <v>6334346.9400000004</v>
      </c>
      <c r="P24" s="96">
        <v>101.75</v>
      </c>
      <c r="Q24" s="94">
        <v>6445.1980199999998</v>
      </c>
      <c r="R24" s="95">
        <v>9.8277018338660139E-3</v>
      </c>
      <c r="S24" s="95">
        <v>4.6383349893041621E-3</v>
      </c>
      <c r="T24" s="95">
        <v>1.7916040692112832E-3</v>
      </c>
    </row>
    <row r="25" spans="2:51">
      <c r="B25" s="87" t="s">
        <v>348</v>
      </c>
      <c r="C25" s="84" t="s">
        <v>349</v>
      </c>
      <c r="D25" s="97" t="s">
        <v>133</v>
      </c>
      <c r="E25" s="97" t="s">
        <v>320</v>
      </c>
      <c r="F25" s="84" t="s">
        <v>326</v>
      </c>
      <c r="G25" s="97" t="s">
        <v>322</v>
      </c>
      <c r="H25" s="84" t="s">
        <v>347</v>
      </c>
      <c r="I25" s="84" t="s">
        <v>175</v>
      </c>
      <c r="J25" s="84"/>
      <c r="K25" s="94">
        <v>0.17</v>
      </c>
      <c r="L25" s="97" t="s">
        <v>177</v>
      </c>
      <c r="M25" s="98">
        <v>5.5E-2</v>
      </c>
      <c r="N25" s="98">
        <v>1.44E-2</v>
      </c>
      <c r="O25" s="94">
        <v>4500500.0599999996</v>
      </c>
      <c r="P25" s="96">
        <v>135.38</v>
      </c>
      <c r="Q25" s="94">
        <v>6092.77711</v>
      </c>
      <c r="R25" s="95">
        <v>2.2502500299999999E-2</v>
      </c>
      <c r="S25" s="95">
        <v>4.3847126439948382E-3</v>
      </c>
      <c r="T25" s="95">
        <v>1.6936398585738663E-3</v>
      </c>
    </row>
    <row r="26" spans="2:51">
      <c r="B26" s="87" t="s">
        <v>350</v>
      </c>
      <c r="C26" s="84" t="s">
        <v>351</v>
      </c>
      <c r="D26" s="97" t="s">
        <v>133</v>
      </c>
      <c r="E26" s="97" t="s">
        <v>320</v>
      </c>
      <c r="F26" s="84" t="s">
        <v>337</v>
      </c>
      <c r="G26" s="97" t="s">
        <v>322</v>
      </c>
      <c r="H26" s="84" t="s">
        <v>347</v>
      </c>
      <c r="I26" s="84" t="s">
        <v>175</v>
      </c>
      <c r="J26" s="84"/>
      <c r="K26" s="94">
        <v>2.4000000000000004</v>
      </c>
      <c r="L26" s="97" t="s">
        <v>177</v>
      </c>
      <c r="M26" s="98">
        <v>4.0999999999999995E-2</v>
      </c>
      <c r="N26" s="98">
        <v>9.1999999999999998E-3</v>
      </c>
      <c r="O26" s="94">
        <v>26069782.989999998</v>
      </c>
      <c r="P26" s="96">
        <v>132.1</v>
      </c>
      <c r="Q26" s="94">
        <v>34438.181759999999</v>
      </c>
      <c r="R26" s="95">
        <v>6.6921836825901918E-3</v>
      </c>
      <c r="S26" s="95">
        <v>2.4783695230115584E-2</v>
      </c>
      <c r="T26" s="95">
        <v>9.5729543740928832E-3</v>
      </c>
    </row>
    <row r="27" spans="2:51">
      <c r="B27" s="87" t="s">
        <v>352</v>
      </c>
      <c r="C27" s="84" t="s">
        <v>353</v>
      </c>
      <c r="D27" s="97" t="s">
        <v>133</v>
      </c>
      <c r="E27" s="97" t="s">
        <v>320</v>
      </c>
      <c r="F27" s="84" t="s">
        <v>321</v>
      </c>
      <c r="G27" s="97" t="s">
        <v>322</v>
      </c>
      <c r="H27" s="84" t="s">
        <v>347</v>
      </c>
      <c r="I27" s="84" t="s">
        <v>173</v>
      </c>
      <c r="J27" s="84"/>
      <c r="K27" s="94">
        <v>0.95000000000000007</v>
      </c>
      <c r="L27" s="97" t="s">
        <v>177</v>
      </c>
      <c r="M27" s="98">
        <v>2.6000000000000002E-2</v>
      </c>
      <c r="N27" s="98">
        <v>9.3999999999999986E-3</v>
      </c>
      <c r="O27" s="94">
        <v>17274195.829999998</v>
      </c>
      <c r="P27" s="96">
        <v>107.95</v>
      </c>
      <c r="Q27" s="94">
        <v>18647.49382</v>
      </c>
      <c r="R27" s="95">
        <v>5.2800290468607196E-3</v>
      </c>
      <c r="S27" s="95">
        <v>1.3419808480630535E-2</v>
      </c>
      <c r="T27" s="95">
        <v>5.1835375274481106E-3</v>
      </c>
    </row>
    <row r="28" spans="2:51">
      <c r="B28" s="87" t="s">
        <v>354</v>
      </c>
      <c r="C28" s="84" t="s">
        <v>355</v>
      </c>
      <c r="D28" s="97" t="s">
        <v>133</v>
      </c>
      <c r="E28" s="97" t="s">
        <v>320</v>
      </c>
      <c r="F28" s="84" t="s">
        <v>321</v>
      </c>
      <c r="G28" s="97" t="s">
        <v>322</v>
      </c>
      <c r="H28" s="84" t="s">
        <v>347</v>
      </c>
      <c r="I28" s="84" t="s">
        <v>173</v>
      </c>
      <c r="J28" s="84"/>
      <c r="K28" s="94">
        <v>3.8200000000000003</v>
      </c>
      <c r="L28" s="97" t="s">
        <v>177</v>
      </c>
      <c r="M28" s="98">
        <v>3.4000000000000002E-2</v>
      </c>
      <c r="N28" s="98">
        <v>7.4999999999999997E-3</v>
      </c>
      <c r="O28" s="94">
        <v>13443609.98</v>
      </c>
      <c r="P28" s="96">
        <v>116.36</v>
      </c>
      <c r="Q28" s="94">
        <v>15642.98444</v>
      </c>
      <c r="R28" s="95">
        <v>7.1862332813932422E-3</v>
      </c>
      <c r="S28" s="95">
        <v>1.1257590820334886E-2</v>
      </c>
      <c r="T28" s="95">
        <v>4.3483589628038749E-3</v>
      </c>
    </row>
    <row r="29" spans="2:51">
      <c r="B29" s="87" t="s">
        <v>356</v>
      </c>
      <c r="C29" s="84" t="s">
        <v>357</v>
      </c>
      <c r="D29" s="97" t="s">
        <v>133</v>
      </c>
      <c r="E29" s="97" t="s">
        <v>320</v>
      </c>
      <c r="F29" s="84" t="s">
        <v>321</v>
      </c>
      <c r="G29" s="97" t="s">
        <v>322</v>
      </c>
      <c r="H29" s="84" t="s">
        <v>347</v>
      </c>
      <c r="I29" s="84" t="s">
        <v>173</v>
      </c>
      <c r="J29" s="84"/>
      <c r="K29" s="94">
        <v>0.59</v>
      </c>
      <c r="L29" s="97" t="s">
        <v>177</v>
      </c>
      <c r="M29" s="98">
        <v>4.4000000000000004E-2</v>
      </c>
      <c r="N29" s="98">
        <v>1.3300000000000001E-2</v>
      </c>
      <c r="O29" s="94">
        <v>365309.4</v>
      </c>
      <c r="P29" s="96">
        <v>123.82</v>
      </c>
      <c r="Q29" s="94">
        <v>452.32607999999999</v>
      </c>
      <c r="R29" s="95">
        <v>2.8405301257632842E-4</v>
      </c>
      <c r="S29" s="95">
        <v>3.255198485645277E-4</v>
      </c>
      <c r="T29" s="95">
        <v>1.257353525871015E-4</v>
      </c>
    </row>
    <row r="30" spans="2:51">
      <c r="B30" s="87" t="s">
        <v>358</v>
      </c>
      <c r="C30" s="84" t="s">
        <v>359</v>
      </c>
      <c r="D30" s="97" t="s">
        <v>133</v>
      </c>
      <c r="E30" s="97" t="s">
        <v>320</v>
      </c>
      <c r="F30" s="84" t="s">
        <v>326</v>
      </c>
      <c r="G30" s="97" t="s">
        <v>322</v>
      </c>
      <c r="H30" s="84" t="s">
        <v>347</v>
      </c>
      <c r="I30" s="84" t="s">
        <v>175</v>
      </c>
      <c r="J30" s="84"/>
      <c r="K30" s="94">
        <v>0.65999999999999992</v>
      </c>
      <c r="L30" s="97" t="s">
        <v>177</v>
      </c>
      <c r="M30" s="98">
        <v>3.9E-2</v>
      </c>
      <c r="N30" s="98">
        <v>1.41E-2</v>
      </c>
      <c r="O30" s="94">
        <v>31332316.350000001</v>
      </c>
      <c r="P30" s="96">
        <v>122.94</v>
      </c>
      <c r="Q30" s="94">
        <v>38519.948990000004</v>
      </c>
      <c r="R30" s="95">
        <v>2.1591457629879764E-2</v>
      </c>
      <c r="S30" s="95">
        <v>2.7721169564085567E-2</v>
      </c>
      <c r="T30" s="95">
        <v>1.0707583714595485E-2</v>
      </c>
    </row>
    <row r="31" spans="2:51">
      <c r="B31" s="87" t="s">
        <v>360</v>
      </c>
      <c r="C31" s="84" t="s">
        <v>361</v>
      </c>
      <c r="D31" s="97" t="s">
        <v>133</v>
      </c>
      <c r="E31" s="97" t="s">
        <v>320</v>
      </c>
      <c r="F31" s="84" t="s">
        <v>326</v>
      </c>
      <c r="G31" s="97" t="s">
        <v>322</v>
      </c>
      <c r="H31" s="84" t="s">
        <v>347</v>
      </c>
      <c r="I31" s="84" t="s">
        <v>175</v>
      </c>
      <c r="J31" s="84"/>
      <c r="K31" s="94">
        <v>2.89</v>
      </c>
      <c r="L31" s="97" t="s">
        <v>177</v>
      </c>
      <c r="M31" s="98">
        <v>0.03</v>
      </c>
      <c r="N31" s="98">
        <v>7.3000000000000001E-3</v>
      </c>
      <c r="O31" s="94">
        <v>6100850.3200000003</v>
      </c>
      <c r="P31" s="96">
        <v>112.78</v>
      </c>
      <c r="Q31" s="94">
        <v>6880.5386799999997</v>
      </c>
      <c r="R31" s="95">
        <v>1.2710104833333334E-2</v>
      </c>
      <c r="S31" s="95">
        <v>4.9516311532511572E-3</v>
      </c>
      <c r="T31" s="95">
        <v>1.9126178992796301E-3</v>
      </c>
    </row>
    <row r="32" spans="2:51">
      <c r="B32" s="87" t="s">
        <v>362</v>
      </c>
      <c r="C32" s="84" t="s">
        <v>363</v>
      </c>
      <c r="D32" s="97" t="s">
        <v>133</v>
      </c>
      <c r="E32" s="97" t="s">
        <v>320</v>
      </c>
      <c r="F32" s="84" t="s">
        <v>364</v>
      </c>
      <c r="G32" s="97" t="s">
        <v>365</v>
      </c>
      <c r="H32" s="84" t="s">
        <v>347</v>
      </c>
      <c r="I32" s="84" t="s">
        <v>175</v>
      </c>
      <c r="J32" s="84"/>
      <c r="K32" s="94">
        <v>4.41</v>
      </c>
      <c r="L32" s="97" t="s">
        <v>177</v>
      </c>
      <c r="M32" s="98">
        <v>6.5000000000000006E-3</v>
      </c>
      <c r="N32" s="98">
        <v>8.6999999999999994E-3</v>
      </c>
      <c r="O32" s="94">
        <v>15368658.460000001</v>
      </c>
      <c r="P32" s="96">
        <v>98.14</v>
      </c>
      <c r="Q32" s="94">
        <v>15132.74955</v>
      </c>
      <c r="R32" s="95">
        <v>1.3956015245258196E-2</v>
      </c>
      <c r="S32" s="95">
        <v>1.0890396463279156E-2</v>
      </c>
      <c r="T32" s="95">
        <v>4.2065264074128816E-3</v>
      </c>
    </row>
    <row r="33" spans="2:20">
      <c r="B33" s="87" t="s">
        <v>366</v>
      </c>
      <c r="C33" s="84" t="s">
        <v>367</v>
      </c>
      <c r="D33" s="97" t="s">
        <v>133</v>
      </c>
      <c r="E33" s="97" t="s">
        <v>320</v>
      </c>
      <c r="F33" s="84" t="s">
        <v>364</v>
      </c>
      <c r="G33" s="97" t="s">
        <v>365</v>
      </c>
      <c r="H33" s="84" t="s">
        <v>347</v>
      </c>
      <c r="I33" s="84" t="s">
        <v>175</v>
      </c>
      <c r="J33" s="84"/>
      <c r="K33" s="94">
        <v>5.92</v>
      </c>
      <c r="L33" s="97" t="s">
        <v>177</v>
      </c>
      <c r="M33" s="98">
        <v>1.6399999999999998E-2</v>
      </c>
      <c r="N33" s="98">
        <v>1.21E-2</v>
      </c>
      <c r="O33" s="94">
        <v>14677867</v>
      </c>
      <c r="P33" s="96">
        <v>102.04</v>
      </c>
      <c r="Q33" s="94">
        <v>14977.29549</v>
      </c>
      <c r="R33" s="95">
        <v>1.4603244421008646E-2</v>
      </c>
      <c r="S33" s="95">
        <v>1.0778522785621789E-2</v>
      </c>
      <c r="T33" s="95">
        <v>4.1633140614760816E-3</v>
      </c>
    </row>
    <row r="34" spans="2:20">
      <c r="B34" s="87" t="s">
        <v>368</v>
      </c>
      <c r="C34" s="84" t="s">
        <v>369</v>
      </c>
      <c r="D34" s="97" t="s">
        <v>133</v>
      </c>
      <c r="E34" s="97" t="s">
        <v>320</v>
      </c>
      <c r="F34" s="84" t="s">
        <v>364</v>
      </c>
      <c r="G34" s="97" t="s">
        <v>365</v>
      </c>
      <c r="H34" s="84" t="s">
        <v>347</v>
      </c>
      <c r="I34" s="84" t="s">
        <v>173</v>
      </c>
      <c r="J34" s="84"/>
      <c r="K34" s="94">
        <v>7.2499999999999991</v>
      </c>
      <c r="L34" s="97" t="s">
        <v>177</v>
      </c>
      <c r="M34" s="98">
        <v>1.34E-2</v>
      </c>
      <c r="N34" s="98">
        <v>1.6999999999999998E-2</v>
      </c>
      <c r="O34" s="94">
        <v>7782592</v>
      </c>
      <c r="P34" s="96">
        <v>98.16</v>
      </c>
      <c r="Q34" s="94">
        <v>7639.3918700000004</v>
      </c>
      <c r="R34" s="95">
        <v>3.5470042581778388E-3</v>
      </c>
      <c r="S34" s="95">
        <v>5.4977455304975652E-3</v>
      </c>
      <c r="T34" s="95">
        <v>2.1235601323838916E-3</v>
      </c>
    </row>
    <row r="35" spans="2:20">
      <c r="B35" s="87" t="s">
        <v>370</v>
      </c>
      <c r="C35" s="84" t="s">
        <v>371</v>
      </c>
      <c r="D35" s="97" t="s">
        <v>133</v>
      </c>
      <c r="E35" s="97" t="s">
        <v>320</v>
      </c>
      <c r="F35" s="84" t="s">
        <v>337</v>
      </c>
      <c r="G35" s="97" t="s">
        <v>322</v>
      </c>
      <c r="H35" s="84" t="s">
        <v>347</v>
      </c>
      <c r="I35" s="84" t="s">
        <v>175</v>
      </c>
      <c r="J35" s="84"/>
      <c r="K35" s="94">
        <v>4.3100000000000005</v>
      </c>
      <c r="L35" s="97" t="s">
        <v>177</v>
      </c>
      <c r="M35" s="98">
        <v>0.04</v>
      </c>
      <c r="N35" s="98">
        <v>8.2000000000000024E-3</v>
      </c>
      <c r="O35" s="94">
        <v>11659908.42</v>
      </c>
      <c r="P35" s="96">
        <v>121.68</v>
      </c>
      <c r="Q35" s="94">
        <v>14187.77578</v>
      </c>
      <c r="R35" s="95">
        <v>4.0142007494840199E-3</v>
      </c>
      <c r="S35" s="95">
        <v>1.0210339017757E-2</v>
      </c>
      <c r="T35" s="95">
        <v>3.943847301763009E-3</v>
      </c>
    </row>
    <row r="36" spans="2:20">
      <c r="B36" s="87" t="s">
        <v>372</v>
      </c>
      <c r="C36" s="84" t="s">
        <v>373</v>
      </c>
      <c r="D36" s="97" t="s">
        <v>133</v>
      </c>
      <c r="E36" s="97" t="s">
        <v>320</v>
      </c>
      <c r="F36" s="84" t="s">
        <v>337</v>
      </c>
      <c r="G36" s="97" t="s">
        <v>322</v>
      </c>
      <c r="H36" s="84" t="s">
        <v>347</v>
      </c>
      <c r="I36" s="84" t="s">
        <v>175</v>
      </c>
      <c r="J36" s="84"/>
      <c r="K36" s="94">
        <v>0.71000000000000019</v>
      </c>
      <c r="L36" s="97" t="s">
        <v>177</v>
      </c>
      <c r="M36" s="98">
        <v>4.7E-2</v>
      </c>
      <c r="N36" s="98">
        <v>1.2100000000000001E-2</v>
      </c>
      <c r="O36" s="94">
        <v>1835094.86</v>
      </c>
      <c r="P36" s="96">
        <v>126.72</v>
      </c>
      <c r="Q36" s="94">
        <v>2325.4320499999999</v>
      </c>
      <c r="R36" s="95">
        <v>6.4228159529601181E-3</v>
      </c>
      <c r="S36" s="95">
        <v>1.6735145777203454E-3</v>
      </c>
      <c r="T36" s="95">
        <v>6.4641202807518027E-4</v>
      </c>
    </row>
    <row r="37" spans="2:20">
      <c r="B37" s="87" t="s">
        <v>374</v>
      </c>
      <c r="C37" s="84" t="s">
        <v>375</v>
      </c>
      <c r="D37" s="97" t="s">
        <v>133</v>
      </c>
      <c r="E37" s="97" t="s">
        <v>320</v>
      </c>
      <c r="F37" s="84" t="s">
        <v>376</v>
      </c>
      <c r="G37" s="97" t="s">
        <v>365</v>
      </c>
      <c r="H37" s="84" t="s">
        <v>377</v>
      </c>
      <c r="I37" s="84" t="s">
        <v>175</v>
      </c>
      <c r="J37" s="84"/>
      <c r="K37" s="94">
        <v>2.8900000000000006</v>
      </c>
      <c r="L37" s="97" t="s">
        <v>177</v>
      </c>
      <c r="M37" s="98">
        <v>1.6399999999999998E-2</v>
      </c>
      <c r="N37" s="98">
        <v>9.1999999999999998E-3</v>
      </c>
      <c r="O37" s="94">
        <v>7621738.5300000003</v>
      </c>
      <c r="P37" s="96">
        <v>101.12</v>
      </c>
      <c r="Q37" s="94">
        <v>7707.1021700000001</v>
      </c>
      <c r="R37" s="95">
        <v>1.2045905530609247E-2</v>
      </c>
      <c r="S37" s="95">
        <v>5.5464737546191073E-3</v>
      </c>
      <c r="T37" s="95">
        <v>2.1423819045980393E-3</v>
      </c>
    </row>
    <row r="38" spans="2:20">
      <c r="B38" s="87" t="s">
        <v>378</v>
      </c>
      <c r="C38" s="84" t="s">
        <v>379</v>
      </c>
      <c r="D38" s="97" t="s">
        <v>133</v>
      </c>
      <c r="E38" s="97" t="s">
        <v>320</v>
      </c>
      <c r="F38" s="84" t="s">
        <v>376</v>
      </c>
      <c r="G38" s="97" t="s">
        <v>365</v>
      </c>
      <c r="H38" s="84" t="s">
        <v>377</v>
      </c>
      <c r="I38" s="84" t="s">
        <v>175</v>
      </c>
      <c r="J38" s="84"/>
      <c r="K38" s="94">
        <v>6.879999999999999</v>
      </c>
      <c r="L38" s="97" t="s">
        <v>177</v>
      </c>
      <c r="M38" s="98">
        <v>2.3399999999999997E-2</v>
      </c>
      <c r="N38" s="98">
        <v>2.0499999999999997E-2</v>
      </c>
      <c r="O38" s="94">
        <v>14625420.33</v>
      </c>
      <c r="P38" s="96">
        <v>102.24</v>
      </c>
      <c r="Q38" s="94">
        <v>14953.029329999999</v>
      </c>
      <c r="R38" s="95">
        <v>1.0854273726558582E-2</v>
      </c>
      <c r="S38" s="95">
        <v>1.0761059461976061E-2</v>
      </c>
      <c r="T38" s="95">
        <v>4.1565686750868313E-3</v>
      </c>
    </row>
    <row r="39" spans="2:20">
      <c r="B39" s="87" t="s">
        <v>380</v>
      </c>
      <c r="C39" s="84" t="s">
        <v>381</v>
      </c>
      <c r="D39" s="97" t="s">
        <v>133</v>
      </c>
      <c r="E39" s="97" t="s">
        <v>320</v>
      </c>
      <c r="F39" s="84" t="s">
        <v>382</v>
      </c>
      <c r="G39" s="97" t="s">
        <v>383</v>
      </c>
      <c r="H39" s="84" t="s">
        <v>377</v>
      </c>
      <c r="I39" s="84" t="s">
        <v>175</v>
      </c>
      <c r="J39" s="84"/>
      <c r="K39" s="94">
        <v>3.8900000000000006</v>
      </c>
      <c r="L39" s="97" t="s">
        <v>177</v>
      </c>
      <c r="M39" s="98">
        <v>3.7000000000000005E-2</v>
      </c>
      <c r="N39" s="98">
        <v>1.18E-2</v>
      </c>
      <c r="O39" s="94">
        <v>15669137</v>
      </c>
      <c r="P39" s="96">
        <v>114.5</v>
      </c>
      <c r="Q39" s="94">
        <v>17941.161840000001</v>
      </c>
      <c r="R39" s="95">
        <v>5.4515916361561386E-3</v>
      </c>
      <c r="S39" s="95">
        <v>1.2911491385215912E-2</v>
      </c>
      <c r="T39" s="95">
        <v>4.9871948789126878E-3</v>
      </c>
    </row>
    <row r="40" spans="2:20">
      <c r="B40" s="87" t="s">
        <v>384</v>
      </c>
      <c r="C40" s="84" t="s">
        <v>385</v>
      </c>
      <c r="D40" s="97" t="s">
        <v>133</v>
      </c>
      <c r="E40" s="97" t="s">
        <v>320</v>
      </c>
      <c r="F40" s="84" t="s">
        <v>382</v>
      </c>
      <c r="G40" s="97" t="s">
        <v>383</v>
      </c>
      <c r="H40" s="84" t="s">
        <v>377</v>
      </c>
      <c r="I40" s="84" t="s">
        <v>175</v>
      </c>
      <c r="J40" s="84"/>
      <c r="K40" s="94">
        <v>7.32</v>
      </c>
      <c r="L40" s="97" t="s">
        <v>177</v>
      </c>
      <c r="M40" s="98">
        <v>2.2000000000000002E-2</v>
      </c>
      <c r="N40" s="98">
        <v>1.67E-2</v>
      </c>
      <c r="O40" s="94">
        <v>4788573</v>
      </c>
      <c r="P40" s="96">
        <v>104.01</v>
      </c>
      <c r="Q40" s="94">
        <v>4980.5949299999993</v>
      </c>
      <c r="R40" s="95">
        <v>1.19714325E-2</v>
      </c>
      <c r="S40" s="95">
        <v>3.5843224148712676E-3</v>
      </c>
      <c r="T40" s="95">
        <v>1.38448099127311E-3</v>
      </c>
    </row>
    <row r="41" spans="2:20">
      <c r="B41" s="87" t="s">
        <v>386</v>
      </c>
      <c r="C41" s="84" t="s">
        <v>387</v>
      </c>
      <c r="D41" s="97" t="s">
        <v>133</v>
      </c>
      <c r="E41" s="97" t="s">
        <v>320</v>
      </c>
      <c r="F41" s="84" t="s">
        <v>346</v>
      </c>
      <c r="G41" s="97" t="s">
        <v>322</v>
      </c>
      <c r="H41" s="84" t="s">
        <v>377</v>
      </c>
      <c r="I41" s="84" t="s">
        <v>173</v>
      </c>
      <c r="J41" s="84"/>
      <c r="K41" s="94">
        <v>0.69</v>
      </c>
      <c r="L41" s="97" t="s">
        <v>177</v>
      </c>
      <c r="M41" s="98">
        <v>3.85E-2</v>
      </c>
      <c r="N41" s="98">
        <v>1.4399999999999998E-2</v>
      </c>
      <c r="O41" s="94">
        <v>7208967.0099999998</v>
      </c>
      <c r="P41" s="96">
        <v>122.8</v>
      </c>
      <c r="Q41" s="94">
        <v>8852.6114799999996</v>
      </c>
      <c r="R41" s="95">
        <v>1.9627879966891925E-2</v>
      </c>
      <c r="S41" s="95">
        <v>6.3708481022588821E-3</v>
      </c>
      <c r="T41" s="95">
        <v>2.4608048816341134E-3</v>
      </c>
    </row>
    <row r="42" spans="2:20">
      <c r="B42" s="87" t="s">
        <v>388</v>
      </c>
      <c r="C42" s="84" t="s">
        <v>389</v>
      </c>
      <c r="D42" s="97" t="s">
        <v>133</v>
      </c>
      <c r="E42" s="97" t="s">
        <v>320</v>
      </c>
      <c r="F42" s="84" t="s">
        <v>346</v>
      </c>
      <c r="G42" s="97" t="s">
        <v>322</v>
      </c>
      <c r="H42" s="84" t="s">
        <v>377</v>
      </c>
      <c r="I42" s="84" t="s">
        <v>173</v>
      </c>
      <c r="J42" s="84"/>
      <c r="K42" s="94">
        <v>1.4</v>
      </c>
      <c r="L42" s="97" t="s">
        <v>177</v>
      </c>
      <c r="M42" s="98">
        <v>5.2499999999999998E-2</v>
      </c>
      <c r="N42" s="98">
        <v>7.4000000000000012E-3</v>
      </c>
      <c r="O42" s="94">
        <v>250826.9</v>
      </c>
      <c r="P42" s="96">
        <v>130.75</v>
      </c>
      <c r="Q42" s="94">
        <v>327.95616999999999</v>
      </c>
      <c r="R42" s="95">
        <v>3.240657622739018E-3</v>
      </c>
      <c r="S42" s="95">
        <v>2.3601611208047633E-4</v>
      </c>
      <c r="T42" s="95">
        <v>9.1163623968057284E-5</v>
      </c>
    </row>
    <row r="43" spans="2:20">
      <c r="B43" s="87" t="s">
        <v>390</v>
      </c>
      <c r="C43" s="84" t="s">
        <v>391</v>
      </c>
      <c r="D43" s="97" t="s">
        <v>133</v>
      </c>
      <c r="E43" s="97" t="s">
        <v>320</v>
      </c>
      <c r="F43" s="84" t="s">
        <v>346</v>
      </c>
      <c r="G43" s="97" t="s">
        <v>322</v>
      </c>
      <c r="H43" s="84" t="s">
        <v>377</v>
      </c>
      <c r="I43" s="84" t="s">
        <v>173</v>
      </c>
      <c r="J43" s="84"/>
      <c r="K43" s="94">
        <v>2.2599999999999998</v>
      </c>
      <c r="L43" s="97" t="s">
        <v>177</v>
      </c>
      <c r="M43" s="98">
        <v>3.1E-2</v>
      </c>
      <c r="N43" s="98">
        <v>8.3999999999999995E-3</v>
      </c>
      <c r="O43" s="94">
        <v>24089286.579999998</v>
      </c>
      <c r="P43" s="96">
        <v>112.58</v>
      </c>
      <c r="Q43" s="94">
        <v>27119.718209999999</v>
      </c>
      <c r="R43" s="95">
        <v>2.8007964984937569E-2</v>
      </c>
      <c r="S43" s="95">
        <v>1.9516908166851366E-2</v>
      </c>
      <c r="T43" s="95">
        <v>7.5386042989101744E-3</v>
      </c>
    </row>
    <row r="44" spans="2:20">
      <c r="B44" s="87" t="s">
        <v>392</v>
      </c>
      <c r="C44" s="84" t="s">
        <v>393</v>
      </c>
      <c r="D44" s="97" t="s">
        <v>133</v>
      </c>
      <c r="E44" s="97" t="s">
        <v>320</v>
      </c>
      <c r="F44" s="84" t="s">
        <v>346</v>
      </c>
      <c r="G44" s="97" t="s">
        <v>322</v>
      </c>
      <c r="H44" s="84" t="s">
        <v>377</v>
      </c>
      <c r="I44" s="84" t="s">
        <v>173</v>
      </c>
      <c r="J44" s="84"/>
      <c r="K44" s="94">
        <v>2.6999999999999997</v>
      </c>
      <c r="L44" s="97" t="s">
        <v>177</v>
      </c>
      <c r="M44" s="98">
        <v>2.7999999999999997E-2</v>
      </c>
      <c r="N44" s="98">
        <v>6.6999999999999994E-3</v>
      </c>
      <c r="O44" s="94">
        <v>32221407.789999999</v>
      </c>
      <c r="P44" s="96">
        <v>107.61</v>
      </c>
      <c r="Q44" s="94">
        <v>34673.456590000002</v>
      </c>
      <c r="R44" s="95">
        <v>3.2760881221067316E-2</v>
      </c>
      <c r="S44" s="95">
        <v>2.4953012522261651E-2</v>
      </c>
      <c r="T44" s="95">
        <v>9.6383549004231822E-3</v>
      </c>
    </row>
    <row r="45" spans="2:20">
      <c r="B45" s="87" t="s">
        <v>394</v>
      </c>
      <c r="C45" s="84" t="s">
        <v>395</v>
      </c>
      <c r="D45" s="97" t="s">
        <v>133</v>
      </c>
      <c r="E45" s="97" t="s">
        <v>320</v>
      </c>
      <c r="F45" s="84" t="s">
        <v>321</v>
      </c>
      <c r="G45" s="97" t="s">
        <v>322</v>
      </c>
      <c r="H45" s="84" t="s">
        <v>377</v>
      </c>
      <c r="I45" s="84" t="s">
        <v>173</v>
      </c>
      <c r="J45" s="84"/>
      <c r="K45" s="94">
        <v>4.0199999999999996</v>
      </c>
      <c r="L45" s="97" t="s">
        <v>177</v>
      </c>
      <c r="M45" s="98">
        <v>0.04</v>
      </c>
      <c r="N45" s="98">
        <v>1.1199999999999998E-2</v>
      </c>
      <c r="O45" s="94">
        <v>25714192.32</v>
      </c>
      <c r="P45" s="96">
        <v>121.15</v>
      </c>
      <c r="Q45" s="94">
        <v>31152.745019999998</v>
      </c>
      <c r="R45" s="95">
        <v>1.9047578085300866E-2</v>
      </c>
      <c r="S45" s="95">
        <v>2.2419306092807526E-2</v>
      </c>
      <c r="T45" s="95">
        <v>8.6596850200319434E-3</v>
      </c>
    </row>
    <row r="46" spans="2:20">
      <c r="B46" s="87" t="s">
        <v>396</v>
      </c>
      <c r="C46" s="84" t="s">
        <v>397</v>
      </c>
      <c r="D46" s="97" t="s">
        <v>133</v>
      </c>
      <c r="E46" s="97" t="s">
        <v>320</v>
      </c>
      <c r="F46" s="84" t="s">
        <v>398</v>
      </c>
      <c r="G46" s="97" t="s">
        <v>399</v>
      </c>
      <c r="H46" s="84" t="s">
        <v>377</v>
      </c>
      <c r="I46" s="84" t="s">
        <v>175</v>
      </c>
      <c r="J46" s="84"/>
      <c r="K46" s="94">
        <v>2.61</v>
      </c>
      <c r="L46" s="97" t="s">
        <v>177</v>
      </c>
      <c r="M46" s="98">
        <v>4.6500000000000007E-2</v>
      </c>
      <c r="N46" s="98">
        <v>9.5999999999999992E-3</v>
      </c>
      <c r="O46" s="94">
        <v>66452.789999999994</v>
      </c>
      <c r="P46" s="96">
        <v>135.5</v>
      </c>
      <c r="Q46" s="94">
        <v>90.043530000000004</v>
      </c>
      <c r="R46" s="95">
        <v>4.3720059390203736E-4</v>
      </c>
      <c r="S46" s="95">
        <v>6.4800500227215528E-5</v>
      </c>
      <c r="T46" s="95">
        <v>2.5029852341782396E-5</v>
      </c>
    </row>
    <row r="47" spans="2:20">
      <c r="B47" s="87" t="s">
        <v>400</v>
      </c>
      <c r="C47" s="84" t="s">
        <v>401</v>
      </c>
      <c r="D47" s="97" t="s">
        <v>133</v>
      </c>
      <c r="E47" s="97" t="s">
        <v>320</v>
      </c>
      <c r="F47" s="84" t="s">
        <v>402</v>
      </c>
      <c r="G47" s="97" t="s">
        <v>365</v>
      </c>
      <c r="H47" s="84" t="s">
        <v>377</v>
      </c>
      <c r="I47" s="84" t="s">
        <v>175</v>
      </c>
      <c r="J47" s="84"/>
      <c r="K47" s="94">
        <v>3.2700000000000005</v>
      </c>
      <c r="L47" s="97" t="s">
        <v>177</v>
      </c>
      <c r="M47" s="98">
        <v>3.6400000000000002E-2</v>
      </c>
      <c r="N47" s="98">
        <v>1.0300000000000002E-2</v>
      </c>
      <c r="O47" s="94">
        <v>555984.85</v>
      </c>
      <c r="P47" s="96">
        <v>117.8</v>
      </c>
      <c r="Q47" s="94">
        <v>654.95018999999991</v>
      </c>
      <c r="R47" s="95">
        <v>5.0429464852607703E-3</v>
      </c>
      <c r="S47" s="95">
        <v>4.7133980571296844E-4</v>
      </c>
      <c r="T47" s="95">
        <v>1.8205979426753175E-4</v>
      </c>
    </row>
    <row r="48" spans="2:20">
      <c r="B48" s="87" t="s">
        <v>403</v>
      </c>
      <c r="C48" s="84" t="s">
        <v>404</v>
      </c>
      <c r="D48" s="97" t="s">
        <v>133</v>
      </c>
      <c r="E48" s="97" t="s">
        <v>320</v>
      </c>
      <c r="F48" s="84" t="s">
        <v>405</v>
      </c>
      <c r="G48" s="97" t="s">
        <v>406</v>
      </c>
      <c r="H48" s="84" t="s">
        <v>377</v>
      </c>
      <c r="I48" s="84" t="s">
        <v>175</v>
      </c>
      <c r="J48" s="84"/>
      <c r="K48" s="94">
        <v>9.08</v>
      </c>
      <c r="L48" s="97" t="s">
        <v>177</v>
      </c>
      <c r="M48" s="98">
        <v>3.85E-2</v>
      </c>
      <c r="N48" s="98">
        <v>2.4600000000000004E-2</v>
      </c>
      <c r="O48" s="94">
        <v>11469519</v>
      </c>
      <c r="P48" s="96">
        <v>115</v>
      </c>
      <c r="Q48" s="94">
        <v>13189.94672</v>
      </c>
      <c r="R48" s="95">
        <v>4.1301490841091342E-3</v>
      </c>
      <c r="S48" s="95">
        <v>9.4922438672308904E-3</v>
      </c>
      <c r="T48" s="95">
        <v>3.6664757456485444E-3</v>
      </c>
    </row>
    <row r="49" spans="2:20">
      <c r="B49" s="87" t="s">
        <v>407</v>
      </c>
      <c r="C49" s="84" t="s">
        <v>408</v>
      </c>
      <c r="D49" s="97" t="s">
        <v>133</v>
      </c>
      <c r="E49" s="97" t="s">
        <v>320</v>
      </c>
      <c r="F49" s="84" t="s">
        <v>321</v>
      </c>
      <c r="G49" s="97" t="s">
        <v>322</v>
      </c>
      <c r="H49" s="84" t="s">
        <v>377</v>
      </c>
      <c r="I49" s="84" t="s">
        <v>173</v>
      </c>
      <c r="J49" s="84"/>
      <c r="K49" s="94">
        <v>3.54</v>
      </c>
      <c r="L49" s="97" t="s">
        <v>177</v>
      </c>
      <c r="M49" s="98">
        <v>0.05</v>
      </c>
      <c r="N49" s="98">
        <v>1.1099999999999999E-2</v>
      </c>
      <c r="O49" s="94">
        <v>10330939.32</v>
      </c>
      <c r="P49" s="96">
        <v>126.03</v>
      </c>
      <c r="Q49" s="94">
        <v>13020.083640000001</v>
      </c>
      <c r="R49" s="95">
        <v>1.0330949650949651E-2</v>
      </c>
      <c r="S49" s="95">
        <v>9.3700006304971075E-3</v>
      </c>
      <c r="T49" s="95">
        <v>3.6192580520427917E-3</v>
      </c>
    </row>
    <row r="50" spans="2:20">
      <c r="B50" s="87" t="s">
        <v>409</v>
      </c>
      <c r="C50" s="84" t="s">
        <v>410</v>
      </c>
      <c r="D50" s="97" t="s">
        <v>133</v>
      </c>
      <c r="E50" s="97" t="s">
        <v>320</v>
      </c>
      <c r="F50" s="84" t="s">
        <v>411</v>
      </c>
      <c r="G50" s="97" t="s">
        <v>365</v>
      </c>
      <c r="H50" s="84" t="s">
        <v>377</v>
      </c>
      <c r="I50" s="84" t="s">
        <v>175</v>
      </c>
      <c r="J50" s="84"/>
      <c r="K50" s="94">
        <v>5.63</v>
      </c>
      <c r="L50" s="97" t="s">
        <v>177</v>
      </c>
      <c r="M50" s="98">
        <v>3.0499999999999999E-2</v>
      </c>
      <c r="N50" s="98">
        <v>1.5199999999999998E-2</v>
      </c>
      <c r="O50" s="94">
        <v>11681500.41</v>
      </c>
      <c r="P50" s="96">
        <v>111.11</v>
      </c>
      <c r="Q50" s="94">
        <v>12979.315630000001</v>
      </c>
      <c r="R50" s="95">
        <v>4.2308653304547826E-2</v>
      </c>
      <c r="S50" s="95">
        <v>9.3406616270032619E-3</v>
      </c>
      <c r="T50" s="95">
        <v>3.6079255635167611E-3</v>
      </c>
    </row>
    <row r="51" spans="2:20">
      <c r="B51" s="87" t="s">
        <v>412</v>
      </c>
      <c r="C51" s="84" t="s">
        <v>413</v>
      </c>
      <c r="D51" s="97" t="s">
        <v>133</v>
      </c>
      <c r="E51" s="97" t="s">
        <v>320</v>
      </c>
      <c r="F51" s="84" t="s">
        <v>411</v>
      </c>
      <c r="G51" s="97" t="s">
        <v>365</v>
      </c>
      <c r="H51" s="84" t="s">
        <v>377</v>
      </c>
      <c r="I51" s="84" t="s">
        <v>175</v>
      </c>
      <c r="J51" s="84"/>
      <c r="K51" s="94">
        <v>3.2299999999999995</v>
      </c>
      <c r="L51" s="97" t="s">
        <v>177</v>
      </c>
      <c r="M51" s="98">
        <v>0.03</v>
      </c>
      <c r="N51" s="98">
        <v>1.24E-2</v>
      </c>
      <c r="O51" s="94">
        <v>29534136.969999999</v>
      </c>
      <c r="P51" s="96">
        <v>112.69</v>
      </c>
      <c r="Q51" s="94">
        <v>33282.018369999998</v>
      </c>
      <c r="R51" s="95">
        <v>2.8095010352916689E-2</v>
      </c>
      <c r="S51" s="95">
        <v>2.3951653594071403E-2</v>
      </c>
      <c r="T51" s="95">
        <v>9.2515698289215142E-3</v>
      </c>
    </row>
    <row r="52" spans="2:20">
      <c r="B52" s="87" t="s">
        <v>414</v>
      </c>
      <c r="C52" s="84" t="s">
        <v>415</v>
      </c>
      <c r="D52" s="97" t="s">
        <v>133</v>
      </c>
      <c r="E52" s="97" t="s">
        <v>320</v>
      </c>
      <c r="F52" s="84" t="s">
        <v>337</v>
      </c>
      <c r="G52" s="97" t="s">
        <v>322</v>
      </c>
      <c r="H52" s="84" t="s">
        <v>377</v>
      </c>
      <c r="I52" s="84" t="s">
        <v>175</v>
      </c>
      <c r="J52" s="84"/>
      <c r="K52" s="94">
        <v>3.3999999999999995</v>
      </c>
      <c r="L52" s="97" t="s">
        <v>177</v>
      </c>
      <c r="M52" s="98">
        <v>6.5000000000000002E-2</v>
      </c>
      <c r="N52" s="98">
        <v>1.0399999999999998E-2</v>
      </c>
      <c r="O52" s="94">
        <v>8234466.54</v>
      </c>
      <c r="P52" s="96">
        <v>132.30000000000001</v>
      </c>
      <c r="Q52" s="94">
        <v>11041.637210000001</v>
      </c>
      <c r="R52" s="95">
        <v>5.2282327238095238E-3</v>
      </c>
      <c r="S52" s="95">
        <v>7.9461968509612676E-3</v>
      </c>
      <c r="T52" s="95">
        <v>3.0692993597411181E-3</v>
      </c>
    </row>
    <row r="53" spans="2:20">
      <c r="B53" s="87" t="s">
        <v>416</v>
      </c>
      <c r="C53" s="84" t="s">
        <v>417</v>
      </c>
      <c r="D53" s="97" t="s">
        <v>133</v>
      </c>
      <c r="E53" s="97" t="s">
        <v>320</v>
      </c>
      <c r="F53" s="84" t="s">
        <v>418</v>
      </c>
      <c r="G53" s="97" t="s">
        <v>399</v>
      </c>
      <c r="H53" s="84" t="s">
        <v>377</v>
      </c>
      <c r="I53" s="84" t="s">
        <v>173</v>
      </c>
      <c r="J53" s="84"/>
      <c r="K53" s="94">
        <v>1.3899999999999997</v>
      </c>
      <c r="L53" s="97" t="s">
        <v>177</v>
      </c>
      <c r="M53" s="98">
        <v>4.4000000000000004E-2</v>
      </c>
      <c r="N53" s="98">
        <v>0.01</v>
      </c>
      <c r="O53" s="94">
        <v>18011.12</v>
      </c>
      <c r="P53" s="96">
        <v>113.62</v>
      </c>
      <c r="Q53" s="94">
        <v>20.46424</v>
      </c>
      <c r="R53" s="95">
        <v>1.5031203831839012E-4</v>
      </c>
      <c r="S53" s="95">
        <v>1.4727243465130621E-5</v>
      </c>
      <c r="T53" s="95">
        <v>5.6885475890027524E-6</v>
      </c>
    </row>
    <row r="54" spans="2:20">
      <c r="B54" s="87" t="s">
        <v>419</v>
      </c>
      <c r="C54" s="84" t="s">
        <v>420</v>
      </c>
      <c r="D54" s="97" t="s">
        <v>133</v>
      </c>
      <c r="E54" s="97" t="s">
        <v>320</v>
      </c>
      <c r="F54" s="84" t="s">
        <v>421</v>
      </c>
      <c r="G54" s="97" t="s">
        <v>422</v>
      </c>
      <c r="H54" s="84" t="s">
        <v>423</v>
      </c>
      <c r="I54" s="84" t="s">
        <v>175</v>
      </c>
      <c r="J54" s="84"/>
      <c r="K54" s="94">
        <v>8.89</v>
      </c>
      <c r="L54" s="97" t="s">
        <v>177</v>
      </c>
      <c r="M54" s="98">
        <v>5.1500000000000004E-2</v>
      </c>
      <c r="N54" s="98">
        <v>4.5400000000000003E-2</v>
      </c>
      <c r="O54" s="94">
        <v>15542351.85</v>
      </c>
      <c r="P54" s="96">
        <v>128.65</v>
      </c>
      <c r="Q54" s="94">
        <v>19995.234820000001</v>
      </c>
      <c r="R54" s="95">
        <v>4.3768672370939968E-3</v>
      </c>
      <c r="S54" s="95">
        <v>1.4389720377428982E-2</v>
      </c>
      <c r="T54" s="95">
        <v>5.5581758632060061E-3</v>
      </c>
    </row>
    <row r="55" spans="2:20">
      <c r="B55" s="87" t="s">
        <v>424</v>
      </c>
      <c r="C55" s="84" t="s">
        <v>425</v>
      </c>
      <c r="D55" s="97" t="s">
        <v>133</v>
      </c>
      <c r="E55" s="97" t="s">
        <v>320</v>
      </c>
      <c r="F55" s="84" t="s">
        <v>426</v>
      </c>
      <c r="G55" s="97" t="s">
        <v>365</v>
      </c>
      <c r="H55" s="84" t="s">
        <v>423</v>
      </c>
      <c r="I55" s="84" t="s">
        <v>175</v>
      </c>
      <c r="J55" s="84"/>
      <c r="K55" s="94">
        <v>1.72</v>
      </c>
      <c r="L55" s="97" t="s">
        <v>177</v>
      </c>
      <c r="M55" s="98">
        <v>4.9500000000000002E-2</v>
      </c>
      <c r="N55" s="98">
        <v>1.0800000000000001E-2</v>
      </c>
      <c r="O55" s="94">
        <v>1593732.63</v>
      </c>
      <c r="P55" s="96">
        <v>127.2</v>
      </c>
      <c r="Q55" s="94">
        <v>2027.2278899999999</v>
      </c>
      <c r="R55" s="95">
        <v>4.1186712002392227E-3</v>
      </c>
      <c r="S55" s="95">
        <v>1.4589097222927915E-3</v>
      </c>
      <c r="T55" s="95">
        <v>5.6351871977745741E-4</v>
      </c>
    </row>
    <row r="56" spans="2:20">
      <c r="B56" s="87" t="s">
        <v>427</v>
      </c>
      <c r="C56" s="84" t="s">
        <v>428</v>
      </c>
      <c r="D56" s="97" t="s">
        <v>133</v>
      </c>
      <c r="E56" s="97" t="s">
        <v>320</v>
      </c>
      <c r="F56" s="84" t="s">
        <v>426</v>
      </c>
      <c r="G56" s="97" t="s">
        <v>365</v>
      </c>
      <c r="H56" s="84" t="s">
        <v>423</v>
      </c>
      <c r="I56" s="84" t="s">
        <v>175</v>
      </c>
      <c r="J56" s="84"/>
      <c r="K56" s="94">
        <v>4.2</v>
      </c>
      <c r="L56" s="97" t="s">
        <v>177</v>
      </c>
      <c r="M56" s="98">
        <v>4.8000000000000001E-2</v>
      </c>
      <c r="N56" s="98">
        <v>1.3299999999999999E-2</v>
      </c>
      <c r="O56" s="94">
        <v>18149690.120000001</v>
      </c>
      <c r="P56" s="96">
        <v>117.63</v>
      </c>
      <c r="Q56" s="94">
        <v>21349.480230000001</v>
      </c>
      <c r="R56" s="95">
        <v>1.5652410615878975E-2</v>
      </c>
      <c r="S56" s="95">
        <v>1.5364313221561265E-2</v>
      </c>
      <c r="T56" s="95">
        <v>5.9346222624846283E-3</v>
      </c>
    </row>
    <row r="57" spans="2:20">
      <c r="B57" s="87" t="s">
        <v>429</v>
      </c>
      <c r="C57" s="84" t="s">
        <v>430</v>
      </c>
      <c r="D57" s="97" t="s">
        <v>133</v>
      </c>
      <c r="E57" s="97" t="s">
        <v>320</v>
      </c>
      <c r="F57" s="84" t="s">
        <v>426</v>
      </c>
      <c r="G57" s="97" t="s">
        <v>365</v>
      </c>
      <c r="H57" s="84" t="s">
        <v>423</v>
      </c>
      <c r="I57" s="84" t="s">
        <v>175</v>
      </c>
      <c r="J57" s="84"/>
      <c r="K57" s="94">
        <v>2.1399999999999997</v>
      </c>
      <c r="L57" s="97" t="s">
        <v>177</v>
      </c>
      <c r="M57" s="98">
        <v>4.9000000000000002E-2</v>
      </c>
      <c r="N57" s="98">
        <v>1.2499999999999997E-2</v>
      </c>
      <c r="O57" s="94">
        <v>12364656.640000001</v>
      </c>
      <c r="P57" s="96">
        <v>119.88</v>
      </c>
      <c r="Q57" s="94">
        <v>14822.75057</v>
      </c>
      <c r="R57" s="95">
        <v>2.4966024496907362E-2</v>
      </c>
      <c r="S57" s="95">
        <v>1.0667303377369191E-2</v>
      </c>
      <c r="T57" s="95">
        <v>4.1203544337518848E-3</v>
      </c>
    </row>
    <row r="58" spans="2:20">
      <c r="B58" s="87" t="s">
        <v>431</v>
      </c>
      <c r="C58" s="84" t="s">
        <v>432</v>
      </c>
      <c r="D58" s="97" t="s">
        <v>133</v>
      </c>
      <c r="E58" s="97" t="s">
        <v>320</v>
      </c>
      <c r="F58" s="84" t="s">
        <v>346</v>
      </c>
      <c r="G58" s="97" t="s">
        <v>322</v>
      </c>
      <c r="H58" s="84" t="s">
        <v>423</v>
      </c>
      <c r="I58" s="84" t="s">
        <v>173</v>
      </c>
      <c r="J58" s="84"/>
      <c r="K58" s="94">
        <v>0.52000000000000013</v>
      </c>
      <c r="L58" s="97" t="s">
        <v>177</v>
      </c>
      <c r="M58" s="98">
        <v>4.2999999999999997E-2</v>
      </c>
      <c r="N58" s="98">
        <v>2.8799999999999999E-2</v>
      </c>
      <c r="O58" s="94">
        <v>35714.65</v>
      </c>
      <c r="P58" s="96">
        <v>116.79</v>
      </c>
      <c r="Q58" s="94">
        <v>42.602110000000003</v>
      </c>
      <c r="R58" s="95">
        <v>5.1020826529775518E-4</v>
      </c>
      <c r="S58" s="95">
        <v>3.0658927284779496E-5</v>
      </c>
      <c r="T58" s="95">
        <v>1.1842322516102727E-5</v>
      </c>
    </row>
    <row r="59" spans="2:20">
      <c r="B59" s="87" t="s">
        <v>433</v>
      </c>
      <c r="C59" s="84" t="s">
        <v>434</v>
      </c>
      <c r="D59" s="97" t="s">
        <v>133</v>
      </c>
      <c r="E59" s="97" t="s">
        <v>320</v>
      </c>
      <c r="F59" s="84" t="s">
        <v>435</v>
      </c>
      <c r="G59" s="97" t="s">
        <v>365</v>
      </c>
      <c r="H59" s="84" t="s">
        <v>423</v>
      </c>
      <c r="I59" s="84" t="s">
        <v>175</v>
      </c>
      <c r="J59" s="84"/>
      <c r="K59" s="94">
        <v>5</v>
      </c>
      <c r="L59" s="97" t="s">
        <v>177</v>
      </c>
      <c r="M59" s="98">
        <v>3.2899999999999999E-2</v>
      </c>
      <c r="N59" s="98">
        <v>1.7900000000000003E-2</v>
      </c>
      <c r="O59" s="94">
        <v>327221.84000000003</v>
      </c>
      <c r="P59" s="96">
        <v>108.82</v>
      </c>
      <c r="Q59" s="94">
        <v>356.08279999999996</v>
      </c>
      <c r="R59" s="95">
        <v>1.487372E-3</v>
      </c>
      <c r="S59" s="95">
        <v>2.5625765185247111E-4</v>
      </c>
      <c r="T59" s="95">
        <v>9.8982124595164503E-5</v>
      </c>
    </row>
    <row r="60" spans="2:20">
      <c r="B60" s="87" t="s">
        <v>436</v>
      </c>
      <c r="C60" s="84" t="s">
        <v>437</v>
      </c>
      <c r="D60" s="97" t="s">
        <v>133</v>
      </c>
      <c r="E60" s="97" t="s">
        <v>320</v>
      </c>
      <c r="F60" s="84" t="s">
        <v>438</v>
      </c>
      <c r="G60" s="97" t="s">
        <v>365</v>
      </c>
      <c r="H60" s="84" t="s">
        <v>423</v>
      </c>
      <c r="I60" s="84" t="s">
        <v>175</v>
      </c>
      <c r="J60" s="84"/>
      <c r="K60" s="94">
        <v>0.99</v>
      </c>
      <c r="L60" s="97" t="s">
        <v>177</v>
      </c>
      <c r="M60" s="98">
        <v>4.5499999999999999E-2</v>
      </c>
      <c r="N60" s="98">
        <v>1.2700000000000003E-2</v>
      </c>
      <c r="O60" s="94">
        <v>369982.47</v>
      </c>
      <c r="P60" s="96">
        <v>124.17</v>
      </c>
      <c r="Q60" s="94">
        <v>459.40724</v>
      </c>
      <c r="R60" s="95">
        <v>1.308079612790089E-3</v>
      </c>
      <c r="S60" s="95">
        <v>3.3061585835211544E-4</v>
      </c>
      <c r="T60" s="95">
        <v>1.2770373820246482E-4</v>
      </c>
    </row>
    <row r="61" spans="2:20">
      <c r="B61" s="87" t="s">
        <v>439</v>
      </c>
      <c r="C61" s="84" t="s">
        <v>440</v>
      </c>
      <c r="D61" s="97" t="s">
        <v>133</v>
      </c>
      <c r="E61" s="97" t="s">
        <v>320</v>
      </c>
      <c r="F61" s="84" t="s">
        <v>438</v>
      </c>
      <c r="G61" s="97" t="s">
        <v>365</v>
      </c>
      <c r="H61" s="84" t="s">
        <v>423</v>
      </c>
      <c r="I61" s="84" t="s">
        <v>175</v>
      </c>
      <c r="J61" s="84"/>
      <c r="K61" s="94">
        <v>6.1400000000000015</v>
      </c>
      <c r="L61" s="97" t="s">
        <v>177</v>
      </c>
      <c r="M61" s="98">
        <v>4.7500000000000001E-2</v>
      </c>
      <c r="N61" s="98">
        <v>1.9500000000000003E-2</v>
      </c>
      <c r="O61" s="94">
        <v>7422936.29</v>
      </c>
      <c r="P61" s="96">
        <v>142.18</v>
      </c>
      <c r="Q61" s="94">
        <v>10553.930789999999</v>
      </c>
      <c r="R61" s="95">
        <v>4.6841360146450709E-3</v>
      </c>
      <c r="S61" s="95">
        <v>7.5952152759383362E-3</v>
      </c>
      <c r="T61" s="95">
        <v>2.9337291563212905E-3</v>
      </c>
    </row>
    <row r="62" spans="2:20">
      <c r="B62" s="87" t="s">
        <v>441</v>
      </c>
      <c r="C62" s="84" t="s">
        <v>442</v>
      </c>
      <c r="D62" s="97" t="s">
        <v>133</v>
      </c>
      <c r="E62" s="97" t="s">
        <v>320</v>
      </c>
      <c r="F62" s="84" t="s">
        <v>443</v>
      </c>
      <c r="G62" s="97" t="s">
        <v>365</v>
      </c>
      <c r="H62" s="84" t="s">
        <v>423</v>
      </c>
      <c r="I62" s="84" t="s">
        <v>173</v>
      </c>
      <c r="J62" s="84"/>
      <c r="K62" s="94">
        <v>1.4500000000000002</v>
      </c>
      <c r="L62" s="97" t="s">
        <v>177</v>
      </c>
      <c r="M62" s="98">
        <v>4.9500000000000002E-2</v>
      </c>
      <c r="N62" s="98">
        <v>1.5300000000000003E-2</v>
      </c>
      <c r="O62" s="94">
        <v>1880000</v>
      </c>
      <c r="P62" s="96">
        <v>130.96</v>
      </c>
      <c r="Q62" s="94">
        <v>2462.0480699999998</v>
      </c>
      <c r="R62" s="95">
        <v>3.7122205366086265E-3</v>
      </c>
      <c r="S62" s="95">
        <v>1.7718313189126473E-3</v>
      </c>
      <c r="T62" s="95">
        <v>6.8438786940572325E-4</v>
      </c>
    </row>
    <row r="63" spans="2:20">
      <c r="B63" s="87" t="s">
        <v>444</v>
      </c>
      <c r="C63" s="84" t="s">
        <v>445</v>
      </c>
      <c r="D63" s="97" t="s">
        <v>133</v>
      </c>
      <c r="E63" s="97" t="s">
        <v>320</v>
      </c>
      <c r="F63" s="84" t="s">
        <v>443</v>
      </c>
      <c r="G63" s="97" t="s">
        <v>365</v>
      </c>
      <c r="H63" s="84" t="s">
        <v>423</v>
      </c>
      <c r="I63" s="84" t="s">
        <v>173</v>
      </c>
      <c r="J63" s="84"/>
      <c r="K63" s="94">
        <v>2.73</v>
      </c>
      <c r="L63" s="97" t="s">
        <v>177</v>
      </c>
      <c r="M63" s="98">
        <v>6.5000000000000002E-2</v>
      </c>
      <c r="N63" s="98">
        <v>1.1399999999999999E-2</v>
      </c>
      <c r="O63" s="94">
        <v>29513864.760000002</v>
      </c>
      <c r="P63" s="96">
        <v>129.38999999999999</v>
      </c>
      <c r="Q63" s="94">
        <v>38187.989580000001</v>
      </c>
      <c r="R63" s="95">
        <v>4.2279712912070617E-2</v>
      </c>
      <c r="S63" s="95">
        <v>2.7482272490379867E-2</v>
      </c>
      <c r="T63" s="95">
        <v>1.0615307289895506E-2</v>
      </c>
    </row>
    <row r="64" spans="2:20">
      <c r="B64" s="87" t="s">
        <v>446</v>
      </c>
      <c r="C64" s="84" t="s">
        <v>447</v>
      </c>
      <c r="D64" s="97" t="s">
        <v>133</v>
      </c>
      <c r="E64" s="97" t="s">
        <v>320</v>
      </c>
      <c r="F64" s="84" t="s">
        <v>443</v>
      </c>
      <c r="G64" s="97" t="s">
        <v>365</v>
      </c>
      <c r="H64" s="84" t="s">
        <v>423</v>
      </c>
      <c r="I64" s="84" t="s">
        <v>173</v>
      </c>
      <c r="J64" s="84"/>
      <c r="K64" s="94">
        <v>3.33</v>
      </c>
      <c r="L64" s="97" t="s">
        <v>177</v>
      </c>
      <c r="M64" s="98">
        <v>5.0999999999999997E-2</v>
      </c>
      <c r="N64" s="98">
        <v>1.8500000000000003E-2</v>
      </c>
      <c r="O64" s="94">
        <v>4494329</v>
      </c>
      <c r="P64" s="96">
        <v>133.83000000000001</v>
      </c>
      <c r="Q64" s="94">
        <v>6014.7603099999997</v>
      </c>
      <c r="R64" s="95">
        <v>2.1721727437939466E-3</v>
      </c>
      <c r="S64" s="95">
        <v>4.3285672700170896E-3</v>
      </c>
      <c r="T64" s="95">
        <v>1.6719531367829904E-3</v>
      </c>
    </row>
    <row r="65" spans="2:20">
      <c r="B65" s="87" t="s">
        <v>448</v>
      </c>
      <c r="C65" s="84" t="s">
        <v>449</v>
      </c>
      <c r="D65" s="97" t="s">
        <v>133</v>
      </c>
      <c r="E65" s="97" t="s">
        <v>320</v>
      </c>
      <c r="F65" s="84" t="s">
        <v>443</v>
      </c>
      <c r="G65" s="97" t="s">
        <v>365</v>
      </c>
      <c r="H65" s="84" t="s">
        <v>423</v>
      </c>
      <c r="I65" s="84" t="s">
        <v>173</v>
      </c>
      <c r="J65" s="84"/>
      <c r="K65" s="94">
        <v>1.6800000000000002</v>
      </c>
      <c r="L65" s="97" t="s">
        <v>177</v>
      </c>
      <c r="M65" s="98">
        <v>5.2999999999999999E-2</v>
      </c>
      <c r="N65" s="98">
        <v>1.6700000000000003E-2</v>
      </c>
      <c r="O65" s="94">
        <v>10254.030000000001</v>
      </c>
      <c r="P65" s="96">
        <v>125.3</v>
      </c>
      <c r="Q65" s="94">
        <v>12.8483</v>
      </c>
      <c r="R65" s="95">
        <v>2.1397496409262704E-5</v>
      </c>
      <c r="S65" s="95">
        <v>9.2463752483863437E-6</v>
      </c>
      <c r="T65" s="95">
        <v>3.5715064907264604E-6</v>
      </c>
    </row>
    <row r="66" spans="2:20">
      <c r="B66" s="87" t="s">
        <v>450</v>
      </c>
      <c r="C66" s="84" t="s">
        <v>451</v>
      </c>
      <c r="D66" s="97" t="s">
        <v>133</v>
      </c>
      <c r="E66" s="97" t="s">
        <v>320</v>
      </c>
      <c r="F66" s="84" t="s">
        <v>452</v>
      </c>
      <c r="G66" s="97" t="s">
        <v>365</v>
      </c>
      <c r="H66" s="84" t="s">
        <v>423</v>
      </c>
      <c r="I66" s="84" t="s">
        <v>175</v>
      </c>
      <c r="J66" s="84"/>
      <c r="K66" s="94">
        <v>2.77</v>
      </c>
      <c r="L66" s="97" t="s">
        <v>177</v>
      </c>
      <c r="M66" s="98">
        <v>4.9500000000000002E-2</v>
      </c>
      <c r="N66" s="98">
        <v>1.9E-2</v>
      </c>
      <c r="O66" s="94">
        <v>8092505.4800000004</v>
      </c>
      <c r="P66" s="96">
        <v>109.93</v>
      </c>
      <c r="Q66" s="94">
        <v>8896.09094</v>
      </c>
      <c r="R66" s="95">
        <v>2.3601567545496967E-2</v>
      </c>
      <c r="S66" s="95">
        <v>6.4021384210370246E-3</v>
      </c>
      <c r="T66" s="95">
        <v>2.4728910855368303E-3</v>
      </c>
    </row>
    <row r="67" spans="2:20">
      <c r="B67" s="87" t="s">
        <v>453</v>
      </c>
      <c r="C67" s="84" t="s">
        <v>454</v>
      </c>
      <c r="D67" s="97" t="s">
        <v>133</v>
      </c>
      <c r="E67" s="97" t="s">
        <v>320</v>
      </c>
      <c r="F67" s="84" t="s">
        <v>455</v>
      </c>
      <c r="G67" s="97" t="s">
        <v>322</v>
      </c>
      <c r="H67" s="84" t="s">
        <v>423</v>
      </c>
      <c r="I67" s="84" t="s">
        <v>175</v>
      </c>
      <c r="J67" s="84"/>
      <c r="K67" s="94">
        <v>3.91</v>
      </c>
      <c r="L67" s="97" t="s">
        <v>177</v>
      </c>
      <c r="M67" s="98">
        <v>3.85E-2</v>
      </c>
      <c r="N67" s="98">
        <v>8.199999999999999E-3</v>
      </c>
      <c r="O67" s="94">
        <v>6526294.1799999997</v>
      </c>
      <c r="P67" s="96">
        <v>121.55</v>
      </c>
      <c r="Q67" s="94">
        <v>7932.7105899999997</v>
      </c>
      <c r="R67" s="95">
        <v>1.5322349242721273E-2</v>
      </c>
      <c r="S67" s="95">
        <v>5.7088345424677368E-3</v>
      </c>
      <c r="T67" s="95">
        <v>2.2050954103842164E-3</v>
      </c>
    </row>
    <row r="68" spans="2:20">
      <c r="B68" s="87" t="s">
        <v>456</v>
      </c>
      <c r="C68" s="84" t="s">
        <v>457</v>
      </c>
      <c r="D68" s="97" t="s">
        <v>133</v>
      </c>
      <c r="E68" s="97" t="s">
        <v>320</v>
      </c>
      <c r="F68" s="84" t="s">
        <v>455</v>
      </c>
      <c r="G68" s="97" t="s">
        <v>322</v>
      </c>
      <c r="H68" s="84" t="s">
        <v>423</v>
      </c>
      <c r="I68" s="84" t="s">
        <v>173</v>
      </c>
      <c r="J68" s="84"/>
      <c r="K68" s="94">
        <v>0.43999999999999995</v>
      </c>
      <c r="L68" s="97" t="s">
        <v>177</v>
      </c>
      <c r="M68" s="98">
        <v>4.2900000000000001E-2</v>
      </c>
      <c r="N68" s="98">
        <v>2.7199999999999998E-2</v>
      </c>
      <c r="O68" s="94">
        <v>503324.15</v>
      </c>
      <c r="P68" s="96">
        <v>119.36</v>
      </c>
      <c r="Q68" s="94">
        <v>600.76765999999998</v>
      </c>
      <c r="R68" s="95">
        <v>1.7730533092341167E-3</v>
      </c>
      <c r="S68" s="95">
        <v>4.3234694251029183E-4</v>
      </c>
      <c r="T68" s="95">
        <v>1.6699840423313182E-4</v>
      </c>
    </row>
    <row r="69" spans="2:20">
      <c r="B69" s="87" t="s">
        <v>458</v>
      </c>
      <c r="C69" s="84" t="s">
        <v>459</v>
      </c>
      <c r="D69" s="97" t="s">
        <v>133</v>
      </c>
      <c r="E69" s="97" t="s">
        <v>320</v>
      </c>
      <c r="F69" s="84" t="s">
        <v>455</v>
      </c>
      <c r="G69" s="97" t="s">
        <v>322</v>
      </c>
      <c r="H69" s="84" t="s">
        <v>423</v>
      </c>
      <c r="I69" s="84" t="s">
        <v>173</v>
      </c>
      <c r="J69" s="84"/>
      <c r="K69" s="94">
        <v>2.8899999999999997</v>
      </c>
      <c r="L69" s="97" t="s">
        <v>177</v>
      </c>
      <c r="M69" s="98">
        <v>4.7500000000000001E-2</v>
      </c>
      <c r="N69" s="98">
        <v>8.0000000000000002E-3</v>
      </c>
      <c r="O69" s="94">
        <v>1748970.67</v>
      </c>
      <c r="P69" s="96">
        <v>136.1</v>
      </c>
      <c r="Q69" s="94">
        <v>2380.3489300000001</v>
      </c>
      <c r="R69" s="95">
        <v>3.4434121538146224E-3</v>
      </c>
      <c r="S69" s="95">
        <v>1.7130359213962095E-3</v>
      </c>
      <c r="T69" s="95">
        <v>6.6167754906787553E-4</v>
      </c>
    </row>
    <row r="70" spans="2:20">
      <c r="B70" s="87" t="s">
        <v>460</v>
      </c>
      <c r="C70" s="84" t="s">
        <v>461</v>
      </c>
      <c r="D70" s="97" t="s">
        <v>133</v>
      </c>
      <c r="E70" s="97" t="s">
        <v>320</v>
      </c>
      <c r="F70" s="84" t="s">
        <v>462</v>
      </c>
      <c r="G70" s="97" t="s">
        <v>322</v>
      </c>
      <c r="H70" s="84" t="s">
        <v>423</v>
      </c>
      <c r="I70" s="84" t="s">
        <v>175</v>
      </c>
      <c r="J70" s="84"/>
      <c r="K70" s="94">
        <v>3.6799999999999993</v>
      </c>
      <c r="L70" s="97" t="s">
        <v>177</v>
      </c>
      <c r="M70" s="98">
        <v>3.5499999999999997E-2</v>
      </c>
      <c r="N70" s="98">
        <v>8.4999999999999989E-3</v>
      </c>
      <c r="O70" s="94">
        <v>14994571.58</v>
      </c>
      <c r="P70" s="96">
        <v>118.39</v>
      </c>
      <c r="Q70" s="94">
        <v>17752.07301</v>
      </c>
      <c r="R70" s="95">
        <v>3.0054443953099096E-2</v>
      </c>
      <c r="S70" s="95">
        <v>1.277541219361404E-2</v>
      </c>
      <c r="T70" s="95">
        <v>4.9346329070044303E-3</v>
      </c>
    </row>
    <row r="71" spans="2:20">
      <c r="B71" s="87" t="s">
        <v>463</v>
      </c>
      <c r="C71" s="84" t="s">
        <v>464</v>
      </c>
      <c r="D71" s="97" t="s">
        <v>133</v>
      </c>
      <c r="E71" s="97" t="s">
        <v>320</v>
      </c>
      <c r="F71" s="84" t="s">
        <v>462</v>
      </c>
      <c r="G71" s="97" t="s">
        <v>322</v>
      </c>
      <c r="H71" s="84" t="s">
        <v>423</v>
      </c>
      <c r="I71" s="84" t="s">
        <v>175</v>
      </c>
      <c r="J71" s="84"/>
      <c r="K71" s="94">
        <v>2.0900000000000003</v>
      </c>
      <c r="L71" s="97" t="s">
        <v>177</v>
      </c>
      <c r="M71" s="98">
        <v>4.6500000000000007E-2</v>
      </c>
      <c r="N71" s="98">
        <v>9.6000000000000009E-3</v>
      </c>
      <c r="O71" s="94">
        <v>8235806.2400000002</v>
      </c>
      <c r="P71" s="96">
        <v>133.19999999999999</v>
      </c>
      <c r="Q71" s="94">
        <v>10970.093699999999</v>
      </c>
      <c r="R71" s="95">
        <v>1.2558356354148236E-2</v>
      </c>
      <c r="S71" s="95">
        <v>7.8947100285764616E-3</v>
      </c>
      <c r="T71" s="95">
        <v>3.0494120508882459E-3</v>
      </c>
    </row>
    <row r="72" spans="2:20">
      <c r="B72" s="87" t="s">
        <v>465</v>
      </c>
      <c r="C72" s="84" t="s">
        <v>466</v>
      </c>
      <c r="D72" s="97" t="s">
        <v>133</v>
      </c>
      <c r="E72" s="97" t="s">
        <v>320</v>
      </c>
      <c r="F72" s="84" t="s">
        <v>462</v>
      </c>
      <c r="G72" s="97" t="s">
        <v>322</v>
      </c>
      <c r="H72" s="84" t="s">
        <v>423</v>
      </c>
      <c r="I72" s="84" t="s">
        <v>175</v>
      </c>
      <c r="J72" s="84"/>
      <c r="K72" s="94">
        <v>6.4399999999999995</v>
      </c>
      <c r="L72" s="97" t="s">
        <v>177</v>
      </c>
      <c r="M72" s="98">
        <v>1.4999999999999999E-2</v>
      </c>
      <c r="N72" s="98">
        <v>1.14E-2</v>
      </c>
      <c r="O72" s="94">
        <v>6369670.7300000004</v>
      </c>
      <c r="P72" s="96">
        <v>102.36</v>
      </c>
      <c r="Q72" s="94">
        <v>6519.9949699999997</v>
      </c>
      <c r="R72" s="95">
        <v>9.7935000046363938E-3</v>
      </c>
      <c r="S72" s="95">
        <v>4.6921631741328783E-3</v>
      </c>
      <c r="T72" s="95">
        <v>1.8123957531236718E-3</v>
      </c>
    </row>
    <row r="73" spans="2:20">
      <c r="B73" s="87" t="s">
        <v>467</v>
      </c>
      <c r="C73" s="84" t="s">
        <v>468</v>
      </c>
      <c r="D73" s="97" t="s">
        <v>133</v>
      </c>
      <c r="E73" s="97" t="s">
        <v>320</v>
      </c>
      <c r="F73" s="84" t="s">
        <v>398</v>
      </c>
      <c r="G73" s="97" t="s">
        <v>399</v>
      </c>
      <c r="H73" s="84" t="s">
        <v>423</v>
      </c>
      <c r="I73" s="84" t="s">
        <v>175</v>
      </c>
      <c r="J73" s="84"/>
      <c r="K73" s="94">
        <v>5.93</v>
      </c>
      <c r="L73" s="97" t="s">
        <v>177</v>
      </c>
      <c r="M73" s="98">
        <v>3.85E-2</v>
      </c>
      <c r="N73" s="98">
        <v>1.6300000000000002E-2</v>
      </c>
      <c r="O73" s="94">
        <v>3629695</v>
      </c>
      <c r="P73" s="96">
        <v>118.03</v>
      </c>
      <c r="Q73" s="94">
        <v>4284.1290599999993</v>
      </c>
      <c r="R73" s="95">
        <v>1.5152336778504484E-2</v>
      </c>
      <c r="S73" s="95">
        <v>3.0831055393535835E-3</v>
      </c>
      <c r="T73" s="95">
        <v>1.1908808748939429E-3</v>
      </c>
    </row>
    <row r="74" spans="2:20">
      <c r="B74" s="87" t="s">
        <v>469</v>
      </c>
      <c r="C74" s="84" t="s">
        <v>470</v>
      </c>
      <c r="D74" s="97" t="s">
        <v>133</v>
      </c>
      <c r="E74" s="97" t="s">
        <v>320</v>
      </c>
      <c r="F74" s="84" t="s">
        <v>398</v>
      </c>
      <c r="G74" s="97" t="s">
        <v>399</v>
      </c>
      <c r="H74" s="84" t="s">
        <v>423</v>
      </c>
      <c r="I74" s="84" t="s">
        <v>175</v>
      </c>
      <c r="J74" s="84"/>
      <c r="K74" s="94">
        <v>3.43</v>
      </c>
      <c r="L74" s="97" t="s">
        <v>177</v>
      </c>
      <c r="M74" s="98">
        <v>3.9E-2</v>
      </c>
      <c r="N74" s="98">
        <v>1.26E-2</v>
      </c>
      <c r="O74" s="94">
        <v>3148695.28</v>
      </c>
      <c r="P74" s="96">
        <v>118.89</v>
      </c>
      <c r="Q74" s="94">
        <v>3743.4838599999998</v>
      </c>
      <c r="R74" s="95">
        <v>1.5820005677464735E-2</v>
      </c>
      <c r="S74" s="95">
        <v>2.6940261751233836E-3</v>
      </c>
      <c r="T74" s="95">
        <v>1.0405950128748352E-3</v>
      </c>
    </row>
    <row r="75" spans="2:20">
      <c r="B75" s="87" t="s">
        <v>471</v>
      </c>
      <c r="C75" s="84" t="s">
        <v>472</v>
      </c>
      <c r="D75" s="97" t="s">
        <v>133</v>
      </c>
      <c r="E75" s="97" t="s">
        <v>320</v>
      </c>
      <c r="F75" s="84" t="s">
        <v>398</v>
      </c>
      <c r="G75" s="97" t="s">
        <v>399</v>
      </c>
      <c r="H75" s="84" t="s">
        <v>423</v>
      </c>
      <c r="I75" s="84" t="s">
        <v>175</v>
      </c>
      <c r="J75" s="84"/>
      <c r="K75" s="94">
        <v>4.29</v>
      </c>
      <c r="L75" s="97" t="s">
        <v>177</v>
      </c>
      <c r="M75" s="98">
        <v>3.9E-2</v>
      </c>
      <c r="N75" s="98">
        <v>1.3000000000000001E-2</v>
      </c>
      <c r="O75" s="94">
        <v>4221706.53</v>
      </c>
      <c r="P75" s="96">
        <v>121.38</v>
      </c>
      <c r="Q75" s="94">
        <v>5124.3074100000003</v>
      </c>
      <c r="R75" s="95">
        <v>1.0579856352552737E-2</v>
      </c>
      <c r="S75" s="95">
        <v>3.6877461766106597E-3</v>
      </c>
      <c r="T75" s="95">
        <v>1.4244294712368716E-3</v>
      </c>
    </row>
    <row r="76" spans="2:20">
      <c r="B76" s="87" t="s">
        <v>473</v>
      </c>
      <c r="C76" s="84" t="s">
        <v>474</v>
      </c>
      <c r="D76" s="97" t="s">
        <v>133</v>
      </c>
      <c r="E76" s="97" t="s">
        <v>320</v>
      </c>
      <c r="F76" s="84" t="s">
        <v>398</v>
      </c>
      <c r="G76" s="97" t="s">
        <v>399</v>
      </c>
      <c r="H76" s="84" t="s">
        <v>423</v>
      </c>
      <c r="I76" s="84" t="s">
        <v>175</v>
      </c>
      <c r="J76" s="84"/>
      <c r="K76" s="94">
        <v>6.7200000000000006</v>
      </c>
      <c r="L76" s="97" t="s">
        <v>177</v>
      </c>
      <c r="M76" s="98">
        <v>3.85E-2</v>
      </c>
      <c r="N76" s="98">
        <v>1.6899999999999998E-2</v>
      </c>
      <c r="O76" s="94">
        <v>3116142.34</v>
      </c>
      <c r="P76" s="96">
        <v>119.51</v>
      </c>
      <c r="Q76" s="94">
        <v>3724.1017499999998</v>
      </c>
      <c r="R76" s="95">
        <v>1.2464569359999999E-2</v>
      </c>
      <c r="S76" s="95">
        <v>2.6800776946111367E-3</v>
      </c>
      <c r="T76" s="95">
        <v>1.0352072703977001E-3</v>
      </c>
    </row>
    <row r="77" spans="2:20">
      <c r="B77" s="87" t="s">
        <v>475</v>
      </c>
      <c r="C77" s="84" t="s">
        <v>476</v>
      </c>
      <c r="D77" s="97" t="s">
        <v>133</v>
      </c>
      <c r="E77" s="97" t="s">
        <v>320</v>
      </c>
      <c r="F77" s="84" t="s">
        <v>477</v>
      </c>
      <c r="G77" s="97" t="s">
        <v>478</v>
      </c>
      <c r="H77" s="84" t="s">
        <v>423</v>
      </c>
      <c r="I77" s="84" t="s">
        <v>175</v>
      </c>
      <c r="J77" s="84"/>
      <c r="K77" s="94">
        <v>0.78</v>
      </c>
      <c r="L77" s="97" t="s">
        <v>177</v>
      </c>
      <c r="M77" s="98">
        <v>1.2800000000000001E-2</v>
      </c>
      <c r="N77" s="98">
        <v>1.1000000000000001E-2</v>
      </c>
      <c r="O77" s="94">
        <v>4688925.42</v>
      </c>
      <c r="P77" s="96">
        <v>100.29</v>
      </c>
      <c r="Q77" s="94">
        <v>4732.58716</v>
      </c>
      <c r="R77" s="95">
        <v>6.2519005599999997E-2</v>
      </c>
      <c r="S77" s="95">
        <v>3.4058417671641401E-3</v>
      </c>
      <c r="T77" s="95">
        <v>1.3155410256507636E-3</v>
      </c>
    </row>
    <row r="78" spans="2:20">
      <c r="B78" s="87" t="s">
        <v>479</v>
      </c>
      <c r="C78" s="84" t="s">
        <v>480</v>
      </c>
      <c r="D78" s="97" t="s">
        <v>133</v>
      </c>
      <c r="E78" s="97" t="s">
        <v>320</v>
      </c>
      <c r="F78" s="84" t="s">
        <v>481</v>
      </c>
      <c r="G78" s="97" t="s">
        <v>399</v>
      </c>
      <c r="H78" s="84" t="s">
        <v>423</v>
      </c>
      <c r="I78" s="84" t="s">
        <v>173</v>
      </c>
      <c r="J78" s="84"/>
      <c r="K78" s="94">
        <v>4.47</v>
      </c>
      <c r="L78" s="97" t="s">
        <v>177</v>
      </c>
      <c r="M78" s="98">
        <v>3.7499999999999999E-2</v>
      </c>
      <c r="N78" s="98">
        <v>1.2900000000000002E-2</v>
      </c>
      <c r="O78" s="94">
        <v>8103807</v>
      </c>
      <c r="P78" s="96">
        <v>119.6</v>
      </c>
      <c r="Q78" s="94">
        <v>9692.1532899999984</v>
      </c>
      <c r="R78" s="95">
        <v>1.0460556794853986E-2</v>
      </c>
      <c r="S78" s="95">
        <v>6.9750306487412544E-3</v>
      </c>
      <c r="T78" s="95">
        <v>2.6941765357557665E-3</v>
      </c>
    </row>
    <row r="79" spans="2:20">
      <c r="B79" s="87" t="s">
        <v>482</v>
      </c>
      <c r="C79" s="84" t="s">
        <v>483</v>
      </c>
      <c r="D79" s="97" t="s">
        <v>133</v>
      </c>
      <c r="E79" s="97" t="s">
        <v>320</v>
      </c>
      <c r="F79" s="84" t="s">
        <v>481</v>
      </c>
      <c r="G79" s="97" t="s">
        <v>399</v>
      </c>
      <c r="H79" s="84" t="s">
        <v>423</v>
      </c>
      <c r="I79" s="84" t="s">
        <v>173</v>
      </c>
      <c r="J79" s="84"/>
      <c r="K79" s="94">
        <v>7.9700000000000006</v>
      </c>
      <c r="L79" s="97" t="s">
        <v>177</v>
      </c>
      <c r="M79" s="98">
        <v>2.4799999999999999E-2</v>
      </c>
      <c r="N79" s="98">
        <v>2.1700000000000001E-2</v>
      </c>
      <c r="O79" s="94">
        <v>3603774</v>
      </c>
      <c r="P79" s="96">
        <v>102.25</v>
      </c>
      <c r="Q79" s="94">
        <v>3684.8590399999998</v>
      </c>
      <c r="R79" s="95">
        <v>1.4020939352910967E-2</v>
      </c>
      <c r="S79" s="95">
        <v>2.6518363846772461E-3</v>
      </c>
      <c r="T79" s="95">
        <v>1.0242987771745737E-3</v>
      </c>
    </row>
    <row r="80" spans="2:20">
      <c r="B80" s="87" t="s">
        <v>484</v>
      </c>
      <c r="C80" s="84" t="s">
        <v>485</v>
      </c>
      <c r="D80" s="97" t="s">
        <v>133</v>
      </c>
      <c r="E80" s="97" t="s">
        <v>320</v>
      </c>
      <c r="F80" s="84" t="s">
        <v>486</v>
      </c>
      <c r="G80" s="97" t="s">
        <v>365</v>
      </c>
      <c r="H80" s="84" t="s">
        <v>423</v>
      </c>
      <c r="I80" s="84" t="s">
        <v>175</v>
      </c>
      <c r="J80" s="84"/>
      <c r="K80" s="94">
        <v>3.3400000000000003</v>
      </c>
      <c r="L80" s="97" t="s">
        <v>177</v>
      </c>
      <c r="M80" s="98">
        <v>5.0999999999999997E-2</v>
      </c>
      <c r="N80" s="98">
        <v>1.0999999999999999E-2</v>
      </c>
      <c r="O80" s="94">
        <v>14568211.93</v>
      </c>
      <c r="P80" s="96">
        <v>127.02</v>
      </c>
      <c r="Q80" s="94">
        <v>18504.54336</v>
      </c>
      <c r="R80" s="95">
        <v>1.2689977055238541E-2</v>
      </c>
      <c r="S80" s="95">
        <v>1.3316933112286907E-2</v>
      </c>
      <c r="T80" s="95">
        <v>5.1438008700115364E-3</v>
      </c>
    </row>
    <row r="81" spans="2:20">
      <c r="B81" s="87" t="s">
        <v>487</v>
      </c>
      <c r="C81" s="84" t="s">
        <v>488</v>
      </c>
      <c r="D81" s="97" t="s">
        <v>133</v>
      </c>
      <c r="E81" s="97" t="s">
        <v>320</v>
      </c>
      <c r="F81" s="84" t="s">
        <v>486</v>
      </c>
      <c r="G81" s="97" t="s">
        <v>365</v>
      </c>
      <c r="H81" s="84" t="s">
        <v>423</v>
      </c>
      <c r="I81" s="84" t="s">
        <v>175</v>
      </c>
      <c r="J81" s="84"/>
      <c r="K81" s="94">
        <v>3.6300000000000003</v>
      </c>
      <c r="L81" s="97" t="s">
        <v>177</v>
      </c>
      <c r="M81" s="98">
        <v>3.4000000000000002E-2</v>
      </c>
      <c r="N81" s="98">
        <v>1.2000000000000002E-2</v>
      </c>
      <c r="O81" s="94">
        <v>29704.13</v>
      </c>
      <c r="P81" s="96">
        <v>111.19</v>
      </c>
      <c r="Q81" s="94">
        <v>33.028019999999998</v>
      </c>
      <c r="R81" s="95">
        <v>8.5934088767158725E-5</v>
      </c>
      <c r="S81" s="95">
        <v>2.3768861766242157E-5</v>
      </c>
      <c r="T81" s="95">
        <v>9.180964626125117E-6</v>
      </c>
    </row>
    <row r="82" spans="2:20">
      <c r="B82" s="87" t="s">
        <v>489</v>
      </c>
      <c r="C82" s="84" t="s">
        <v>490</v>
      </c>
      <c r="D82" s="97" t="s">
        <v>133</v>
      </c>
      <c r="E82" s="97" t="s">
        <v>320</v>
      </c>
      <c r="F82" s="84" t="s">
        <v>486</v>
      </c>
      <c r="G82" s="97" t="s">
        <v>365</v>
      </c>
      <c r="H82" s="84" t="s">
        <v>423</v>
      </c>
      <c r="I82" s="84" t="s">
        <v>175</v>
      </c>
      <c r="J82" s="84"/>
      <c r="K82" s="94">
        <v>4.68</v>
      </c>
      <c r="L82" s="97" t="s">
        <v>177</v>
      </c>
      <c r="M82" s="98">
        <v>2.5499999999999998E-2</v>
      </c>
      <c r="N82" s="98">
        <v>1.4000000000000002E-2</v>
      </c>
      <c r="O82" s="94">
        <v>4500035.1500000004</v>
      </c>
      <c r="P82" s="96">
        <v>106.44</v>
      </c>
      <c r="Q82" s="94">
        <v>4789.8375999999998</v>
      </c>
      <c r="R82" s="95">
        <v>4.9129167095761104E-3</v>
      </c>
      <c r="S82" s="95">
        <v>3.4470424747577695E-3</v>
      </c>
      <c r="T82" s="95">
        <v>1.3314552180386239E-3</v>
      </c>
    </row>
    <row r="83" spans="2:20">
      <c r="B83" s="87" t="s">
        <v>491</v>
      </c>
      <c r="C83" s="84" t="s">
        <v>492</v>
      </c>
      <c r="D83" s="97" t="s">
        <v>133</v>
      </c>
      <c r="E83" s="97" t="s">
        <v>320</v>
      </c>
      <c r="F83" s="84" t="s">
        <v>486</v>
      </c>
      <c r="G83" s="97" t="s">
        <v>365</v>
      </c>
      <c r="H83" s="84" t="s">
        <v>423</v>
      </c>
      <c r="I83" s="84" t="s">
        <v>175</v>
      </c>
      <c r="J83" s="84"/>
      <c r="K83" s="94">
        <v>3.76</v>
      </c>
      <c r="L83" s="97" t="s">
        <v>177</v>
      </c>
      <c r="M83" s="98">
        <v>4.9000000000000002E-2</v>
      </c>
      <c r="N83" s="98">
        <v>1.5300000000000001E-2</v>
      </c>
      <c r="O83" s="94">
        <v>2349788.13</v>
      </c>
      <c r="P83" s="96">
        <v>115.32</v>
      </c>
      <c r="Q83" s="94">
        <v>2768.58617</v>
      </c>
      <c r="R83" s="95">
        <v>2.5238895927953489E-3</v>
      </c>
      <c r="S83" s="95">
        <v>1.9924337566302737E-3</v>
      </c>
      <c r="T83" s="95">
        <v>7.695978048683882E-4</v>
      </c>
    </row>
    <row r="84" spans="2:20">
      <c r="B84" s="87" t="s">
        <v>493</v>
      </c>
      <c r="C84" s="84" t="s">
        <v>494</v>
      </c>
      <c r="D84" s="97" t="s">
        <v>133</v>
      </c>
      <c r="E84" s="97" t="s">
        <v>320</v>
      </c>
      <c r="F84" s="84" t="s">
        <v>486</v>
      </c>
      <c r="G84" s="97" t="s">
        <v>365</v>
      </c>
      <c r="H84" s="84" t="s">
        <v>423</v>
      </c>
      <c r="I84" s="84" t="s">
        <v>175</v>
      </c>
      <c r="J84" s="84"/>
      <c r="K84" s="94">
        <v>3.16</v>
      </c>
      <c r="L84" s="97" t="s">
        <v>177</v>
      </c>
      <c r="M84" s="98">
        <v>5.8499999999999996E-2</v>
      </c>
      <c r="N84" s="98">
        <v>1.61E-2</v>
      </c>
      <c r="O84" s="94">
        <v>8590581.9199999999</v>
      </c>
      <c r="P84" s="96">
        <v>124.43</v>
      </c>
      <c r="Q84" s="94">
        <v>10689.261189999999</v>
      </c>
      <c r="R84" s="95">
        <v>5.2121516237113282E-3</v>
      </c>
      <c r="S84" s="95">
        <v>7.6926068110763877E-3</v>
      </c>
      <c r="T84" s="95">
        <v>2.9713476274024929E-3</v>
      </c>
    </row>
    <row r="85" spans="2:20">
      <c r="B85" s="87" t="s">
        <v>495</v>
      </c>
      <c r="C85" s="84" t="s">
        <v>496</v>
      </c>
      <c r="D85" s="97" t="s">
        <v>133</v>
      </c>
      <c r="E85" s="97" t="s">
        <v>320</v>
      </c>
      <c r="F85" s="84" t="s">
        <v>486</v>
      </c>
      <c r="G85" s="97" t="s">
        <v>365</v>
      </c>
      <c r="H85" s="84" t="s">
        <v>423</v>
      </c>
      <c r="I85" s="84" t="s">
        <v>175</v>
      </c>
      <c r="J85" s="84"/>
      <c r="K85" s="94">
        <v>7.78</v>
      </c>
      <c r="L85" s="97" t="s">
        <v>177</v>
      </c>
      <c r="M85" s="98">
        <v>2.1499999999999998E-2</v>
      </c>
      <c r="N85" s="98">
        <v>2.3799999999999998E-2</v>
      </c>
      <c r="O85" s="94">
        <v>3700000</v>
      </c>
      <c r="P85" s="96">
        <v>100.16</v>
      </c>
      <c r="Q85" s="94">
        <v>3705.9200299999998</v>
      </c>
      <c r="R85" s="95">
        <v>6.7939647558487772E-3</v>
      </c>
      <c r="S85" s="95">
        <v>2.666993083745801E-3</v>
      </c>
      <c r="T85" s="95">
        <v>1.0301532063586778E-3</v>
      </c>
    </row>
    <row r="86" spans="2:20">
      <c r="B86" s="87" t="s">
        <v>497</v>
      </c>
      <c r="C86" s="84" t="s">
        <v>498</v>
      </c>
      <c r="D86" s="97" t="s">
        <v>133</v>
      </c>
      <c r="E86" s="97" t="s">
        <v>320</v>
      </c>
      <c r="F86" s="84" t="s">
        <v>455</v>
      </c>
      <c r="G86" s="97" t="s">
        <v>322</v>
      </c>
      <c r="H86" s="84" t="s">
        <v>423</v>
      </c>
      <c r="I86" s="84" t="s">
        <v>173</v>
      </c>
      <c r="J86" s="84"/>
      <c r="K86" s="94">
        <v>1.5999999999999999</v>
      </c>
      <c r="L86" s="97" t="s">
        <v>177</v>
      </c>
      <c r="M86" s="98">
        <v>5.2499999999999998E-2</v>
      </c>
      <c r="N86" s="98">
        <v>0.01</v>
      </c>
      <c r="O86" s="94">
        <v>13192339.92</v>
      </c>
      <c r="P86" s="96">
        <v>136.35</v>
      </c>
      <c r="Q86" s="94">
        <v>17987.755819999998</v>
      </c>
      <c r="R86" s="95">
        <v>2.74840415E-2</v>
      </c>
      <c r="S86" s="95">
        <v>1.2945023091620322E-2</v>
      </c>
      <c r="T86" s="95">
        <v>5.0001468415846973E-3</v>
      </c>
    </row>
    <row r="87" spans="2:20">
      <c r="B87" s="87" t="s">
        <v>499</v>
      </c>
      <c r="C87" s="84" t="s">
        <v>500</v>
      </c>
      <c r="D87" s="97" t="s">
        <v>133</v>
      </c>
      <c r="E87" s="97" t="s">
        <v>320</v>
      </c>
      <c r="F87" s="84" t="s">
        <v>455</v>
      </c>
      <c r="G87" s="97" t="s">
        <v>322</v>
      </c>
      <c r="H87" s="84" t="s">
        <v>423</v>
      </c>
      <c r="I87" s="84" t="s">
        <v>173</v>
      </c>
      <c r="J87" s="84"/>
      <c r="K87" s="94">
        <v>0.98</v>
      </c>
      <c r="L87" s="97" t="s">
        <v>177</v>
      </c>
      <c r="M87" s="98">
        <v>5.5E-2</v>
      </c>
      <c r="N87" s="98">
        <v>1.5300000000000001E-2</v>
      </c>
      <c r="O87" s="94">
        <v>638061.1</v>
      </c>
      <c r="P87" s="96">
        <v>132.19</v>
      </c>
      <c r="Q87" s="94">
        <v>843.45299999999997</v>
      </c>
      <c r="R87" s="95">
        <v>3.987881875E-3</v>
      </c>
      <c r="S87" s="95">
        <v>6.0699726363621699E-4</v>
      </c>
      <c r="T87" s="95">
        <v>2.3445886725268755E-4</v>
      </c>
    </row>
    <row r="88" spans="2:20">
      <c r="B88" s="87" t="s">
        <v>501</v>
      </c>
      <c r="C88" s="84" t="s">
        <v>502</v>
      </c>
      <c r="D88" s="97" t="s">
        <v>133</v>
      </c>
      <c r="E88" s="97" t="s">
        <v>320</v>
      </c>
      <c r="F88" s="84" t="s">
        <v>418</v>
      </c>
      <c r="G88" s="97" t="s">
        <v>399</v>
      </c>
      <c r="H88" s="84" t="s">
        <v>423</v>
      </c>
      <c r="I88" s="84" t="s">
        <v>173</v>
      </c>
      <c r="J88" s="84"/>
      <c r="K88" s="94">
        <v>2.88</v>
      </c>
      <c r="L88" s="97" t="s">
        <v>177</v>
      </c>
      <c r="M88" s="98">
        <v>3.6000000000000004E-2</v>
      </c>
      <c r="N88" s="98">
        <v>9.7000000000000003E-3</v>
      </c>
      <c r="O88" s="94">
        <v>303482.23</v>
      </c>
      <c r="P88" s="96">
        <v>113.85</v>
      </c>
      <c r="Q88" s="94">
        <v>345.51451000000003</v>
      </c>
      <c r="R88" s="95">
        <v>7.3355916676335221E-4</v>
      </c>
      <c r="S88" s="95">
        <v>2.4865210286359566E-4</v>
      </c>
      <c r="T88" s="95">
        <v>9.6044403937110164E-5</v>
      </c>
    </row>
    <row r="89" spans="2:20">
      <c r="B89" s="87" t="s">
        <v>503</v>
      </c>
      <c r="C89" s="84" t="s">
        <v>504</v>
      </c>
      <c r="D89" s="97" t="s">
        <v>133</v>
      </c>
      <c r="E89" s="97" t="s">
        <v>320</v>
      </c>
      <c r="F89" s="84" t="s">
        <v>505</v>
      </c>
      <c r="G89" s="97" t="s">
        <v>365</v>
      </c>
      <c r="H89" s="84" t="s">
        <v>423</v>
      </c>
      <c r="I89" s="84" t="s">
        <v>175</v>
      </c>
      <c r="J89" s="84"/>
      <c r="K89" s="94">
        <v>8.81</v>
      </c>
      <c r="L89" s="97" t="s">
        <v>177</v>
      </c>
      <c r="M89" s="98">
        <v>3.5000000000000003E-2</v>
      </c>
      <c r="N89" s="98">
        <v>2.1900000000000003E-2</v>
      </c>
      <c r="O89" s="94">
        <v>281350</v>
      </c>
      <c r="P89" s="96">
        <v>112.86</v>
      </c>
      <c r="Q89" s="94">
        <v>317.53159999999997</v>
      </c>
      <c r="R89" s="95">
        <v>1.5013580793716015E-3</v>
      </c>
      <c r="S89" s="95">
        <v>2.285139922651645E-4</v>
      </c>
      <c r="T89" s="95">
        <v>8.8265853880338882E-5</v>
      </c>
    </row>
    <row r="90" spans="2:20">
      <c r="B90" s="87" t="s">
        <v>506</v>
      </c>
      <c r="C90" s="84" t="s">
        <v>507</v>
      </c>
      <c r="D90" s="97" t="s">
        <v>133</v>
      </c>
      <c r="E90" s="97" t="s">
        <v>320</v>
      </c>
      <c r="F90" s="84" t="s">
        <v>505</v>
      </c>
      <c r="G90" s="97" t="s">
        <v>365</v>
      </c>
      <c r="H90" s="84" t="s">
        <v>423</v>
      </c>
      <c r="I90" s="84" t="s">
        <v>175</v>
      </c>
      <c r="J90" s="84"/>
      <c r="K90" s="94">
        <v>2.6799999999999997</v>
      </c>
      <c r="L90" s="97" t="s">
        <v>177</v>
      </c>
      <c r="M90" s="98">
        <v>3.9E-2</v>
      </c>
      <c r="N90" s="98">
        <v>1.0899999999999998E-2</v>
      </c>
      <c r="O90" s="94">
        <v>6372074.7699999996</v>
      </c>
      <c r="P90" s="96">
        <v>114.95</v>
      </c>
      <c r="Q90" s="94">
        <v>7324.6997899999997</v>
      </c>
      <c r="R90" s="95">
        <v>1.4757540986006814E-2</v>
      </c>
      <c r="S90" s="95">
        <v>5.2712750200506406E-3</v>
      </c>
      <c r="T90" s="95">
        <v>2.0360835941414619E-3</v>
      </c>
    </row>
    <row r="91" spans="2:20">
      <c r="B91" s="87" t="s">
        <v>508</v>
      </c>
      <c r="C91" s="84" t="s">
        <v>509</v>
      </c>
      <c r="D91" s="97" t="s">
        <v>133</v>
      </c>
      <c r="E91" s="97" t="s">
        <v>320</v>
      </c>
      <c r="F91" s="84" t="s">
        <v>505</v>
      </c>
      <c r="G91" s="97" t="s">
        <v>365</v>
      </c>
      <c r="H91" s="84" t="s">
        <v>423</v>
      </c>
      <c r="I91" s="84" t="s">
        <v>175</v>
      </c>
      <c r="J91" s="84"/>
      <c r="K91" s="94">
        <v>5.52</v>
      </c>
      <c r="L91" s="97" t="s">
        <v>177</v>
      </c>
      <c r="M91" s="98">
        <v>0.04</v>
      </c>
      <c r="N91" s="98">
        <v>1.5699999999999999E-2</v>
      </c>
      <c r="O91" s="94">
        <v>9769149.1300000008</v>
      </c>
      <c r="P91" s="96">
        <v>112.92</v>
      </c>
      <c r="Q91" s="94">
        <v>11031.323410000001</v>
      </c>
      <c r="R91" s="95">
        <v>1.7580779958235516E-2</v>
      </c>
      <c r="S91" s="95">
        <v>7.938774447605431E-3</v>
      </c>
      <c r="T91" s="95">
        <v>3.0664323809467208E-3</v>
      </c>
    </row>
    <row r="92" spans="2:20">
      <c r="B92" s="87" t="s">
        <v>510</v>
      </c>
      <c r="C92" s="84" t="s">
        <v>511</v>
      </c>
      <c r="D92" s="97" t="s">
        <v>133</v>
      </c>
      <c r="E92" s="97" t="s">
        <v>320</v>
      </c>
      <c r="F92" s="84" t="s">
        <v>505</v>
      </c>
      <c r="G92" s="97" t="s">
        <v>365</v>
      </c>
      <c r="H92" s="84" t="s">
        <v>423</v>
      </c>
      <c r="I92" s="84" t="s">
        <v>175</v>
      </c>
      <c r="J92" s="84"/>
      <c r="K92" s="94">
        <v>7.4200000000000008</v>
      </c>
      <c r="L92" s="97" t="s">
        <v>177</v>
      </c>
      <c r="M92" s="98">
        <v>0.04</v>
      </c>
      <c r="N92" s="98">
        <v>1.9300000000000001E-2</v>
      </c>
      <c r="O92" s="94">
        <v>2057120</v>
      </c>
      <c r="P92" s="96">
        <v>115.85</v>
      </c>
      <c r="Q92" s="94">
        <v>2383.1734999999999</v>
      </c>
      <c r="R92" s="95">
        <v>1.5534682080924855E-2</v>
      </c>
      <c r="S92" s="95">
        <v>1.7150686443350679E-3</v>
      </c>
      <c r="T92" s="95">
        <v>6.6246270897918759E-4</v>
      </c>
    </row>
    <row r="93" spans="2:20">
      <c r="B93" s="87" t="s">
        <v>512</v>
      </c>
      <c r="C93" s="84" t="s">
        <v>513</v>
      </c>
      <c r="D93" s="97" t="s">
        <v>133</v>
      </c>
      <c r="E93" s="97" t="s">
        <v>320</v>
      </c>
      <c r="F93" s="84" t="s">
        <v>337</v>
      </c>
      <c r="G93" s="97" t="s">
        <v>322</v>
      </c>
      <c r="H93" s="84" t="s">
        <v>514</v>
      </c>
      <c r="I93" s="84" t="s">
        <v>175</v>
      </c>
      <c r="J93" s="84"/>
      <c r="K93" s="94">
        <v>0.24</v>
      </c>
      <c r="L93" s="97" t="s">
        <v>177</v>
      </c>
      <c r="M93" s="98">
        <v>6.5000000000000002E-2</v>
      </c>
      <c r="N93" s="98">
        <v>3.6200000000000003E-2</v>
      </c>
      <c r="O93" s="94">
        <v>142195.85</v>
      </c>
      <c r="P93" s="96">
        <v>129.59</v>
      </c>
      <c r="Q93" s="94">
        <v>184.27160000000001</v>
      </c>
      <c r="R93" s="95">
        <v>2.1034889053254439E-4</v>
      </c>
      <c r="S93" s="95">
        <v>1.3261243598145661E-4</v>
      </c>
      <c r="T93" s="95">
        <v>5.1222902287193642E-5</v>
      </c>
    </row>
    <row r="94" spans="2:20">
      <c r="B94" s="87" t="s">
        <v>515</v>
      </c>
      <c r="C94" s="84" t="s">
        <v>516</v>
      </c>
      <c r="D94" s="97" t="s">
        <v>133</v>
      </c>
      <c r="E94" s="97" t="s">
        <v>320</v>
      </c>
      <c r="F94" s="84" t="s">
        <v>517</v>
      </c>
      <c r="G94" s="97" t="s">
        <v>322</v>
      </c>
      <c r="H94" s="84" t="s">
        <v>514</v>
      </c>
      <c r="I94" s="84" t="s">
        <v>173</v>
      </c>
      <c r="J94" s="84"/>
      <c r="K94" s="94">
        <v>0.99</v>
      </c>
      <c r="L94" s="97" t="s">
        <v>177</v>
      </c>
      <c r="M94" s="98">
        <v>3.1E-2</v>
      </c>
      <c r="N94" s="98">
        <v>9.6000000000000009E-3</v>
      </c>
      <c r="O94" s="94">
        <v>750604.61</v>
      </c>
      <c r="P94" s="96">
        <v>107.9</v>
      </c>
      <c r="Q94" s="94">
        <v>809.90237999999999</v>
      </c>
      <c r="R94" s="95">
        <v>6.5269966086956522E-3</v>
      </c>
      <c r="S94" s="95">
        <v>5.8285230886897035E-4</v>
      </c>
      <c r="T94" s="95">
        <v>2.2513263287943217E-4</v>
      </c>
    </row>
    <row r="95" spans="2:20">
      <c r="B95" s="87" t="s">
        <v>518</v>
      </c>
      <c r="C95" s="84" t="s">
        <v>519</v>
      </c>
      <c r="D95" s="97" t="s">
        <v>133</v>
      </c>
      <c r="E95" s="97" t="s">
        <v>320</v>
      </c>
      <c r="F95" s="84" t="s">
        <v>517</v>
      </c>
      <c r="G95" s="97" t="s">
        <v>322</v>
      </c>
      <c r="H95" s="84" t="s">
        <v>514</v>
      </c>
      <c r="I95" s="84" t="s">
        <v>173</v>
      </c>
      <c r="J95" s="84"/>
      <c r="K95" s="94">
        <v>3.5500000000000003</v>
      </c>
      <c r="L95" s="97" t="s">
        <v>177</v>
      </c>
      <c r="M95" s="98">
        <v>4.1500000000000002E-2</v>
      </c>
      <c r="N95" s="98">
        <v>8.4000000000000012E-3</v>
      </c>
      <c r="O95" s="94">
        <v>26107.99</v>
      </c>
      <c r="P95" s="96">
        <v>116.28</v>
      </c>
      <c r="Q95" s="94">
        <v>30.358370000000001</v>
      </c>
      <c r="R95" s="95">
        <v>8.6767776134531987E-5</v>
      </c>
      <c r="S95" s="95">
        <v>2.1847628164765341E-5</v>
      </c>
      <c r="T95" s="95">
        <v>8.4388686054089222E-6</v>
      </c>
    </row>
    <row r="96" spans="2:20">
      <c r="B96" s="87" t="s">
        <v>520</v>
      </c>
      <c r="C96" s="84" t="s">
        <v>521</v>
      </c>
      <c r="D96" s="97" t="s">
        <v>133</v>
      </c>
      <c r="E96" s="97" t="s">
        <v>320</v>
      </c>
      <c r="F96" s="84" t="s">
        <v>522</v>
      </c>
      <c r="G96" s="97" t="s">
        <v>365</v>
      </c>
      <c r="H96" s="84" t="s">
        <v>514</v>
      </c>
      <c r="I96" s="84" t="s">
        <v>175</v>
      </c>
      <c r="J96" s="84"/>
      <c r="K96" s="94">
        <v>4.3900000000000006</v>
      </c>
      <c r="L96" s="97" t="s">
        <v>177</v>
      </c>
      <c r="M96" s="98">
        <v>2.8500000000000001E-2</v>
      </c>
      <c r="N96" s="98">
        <v>1.5700000000000002E-2</v>
      </c>
      <c r="O96" s="94">
        <v>2881796.18</v>
      </c>
      <c r="P96" s="96">
        <v>106.33</v>
      </c>
      <c r="Q96" s="94">
        <v>3064.2137499999999</v>
      </c>
      <c r="R96" s="95">
        <v>5.5436396214571318E-3</v>
      </c>
      <c r="S96" s="95">
        <v>2.2051843569783629E-3</v>
      </c>
      <c r="T96" s="95">
        <v>8.5177488828080505E-4</v>
      </c>
    </row>
    <row r="97" spans="2:20">
      <c r="B97" s="87" t="s">
        <v>523</v>
      </c>
      <c r="C97" s="84" t="s">
        <v>524</v>
      </c>
      <c r="D97" s="97" t="s">
        <v>133</v>
      </c>
      <c r="E97" s="97" t="s">
        <v>320</v>
      </c>
      <c r="F97" s="84" t="s">
        <v>522</v>
      </c>
      <c r="G97" s="97" t="s">
        <v>365</v>
      </c>
      <c r="H97" s="84" t="s">
        <v>514</v>
      </c>
      <c r="I97" s="84" t="s">
        <v>175</v>
      </c>
      <c r="J97" s="84"/>
      <c r="K97" s="94">
        <v>1.47</v>
      </c>
      <c r="L97" s="97" t="s">
        <v>177</v>
      </c>
      <c r="M97" s="98">
        <v>4.8499999999999995E-2</v>
      </c>
      <c r="N97" s="98">
        <v>1.1399999999999999E-2</v>
      </c>
      <c r="O97" s="94">
        <v>273359.01</v>
      </c>
      <c r="P97" s="96">
        <v>126.87</v>
      </c>
      <c r="Q97" s="94">
        <v>346.81056999999998</v>
      </c>
      <c r="R97" s="95">
        <v>7.2760318569655997E-4</v>
      </c>
      <c r="S97" s="95">
        <v>2.4958482214197669E-4</v>
      </c>
      <c r="T97" s="95">
        <v>9.6404676245693483E-5</v>
      </c>
    </row>
    <row r="98" spans="2:20">
      <c r="B98" s="87" t="s">
        <v>525</v>
      </c>
      <c r="C98" s="84" t="s">
        <v>526</v>
      </c>
      <c r="D98" s="97" t="s">
        <v>133</v>
      </c>
      <c r="E98" s="97" t="s">
        <v>320</v>
      </c>
      <c r="F98" s="84" t="s">
        <v>522</v>
      </c>
      <c r="G98" s="97" t="s">
        <v>365</v>
      </c>
      <c r="H98" s="84" t="s">
        <v>514</v>
      </c>
      <c r="I98" s="84" t="s">
        <v>175</v>
      </c>
      <c r="J98" s="84"/>
      <c r="K98" s="94">
        <v>2.8200000000000003</v>
      </c>
      <c r="L98" s="97" t="s">
        <v>177</v>
      </c>
      <c r="M98" s="98">
        <v>3.7699999999999997E-2</v>
      </c>
      <c r="N98" s="98">
        <v>1.0500000000000001E-2</v>
      </c>
      <c r="O98" s="94">
        <v>6033664.9000000004</v>
      </c>
      <c r="P98" s="96">
        <v>117.52</v>
      </c>
      <c r="Q98" s="94">
        <v>7090.7629500000003</v>
      </c>
      <c r="R98" s="95">
        <v>1.4883740002478279E-2</v>
      </c>
      <c r="S98" s="95">
        <v>5.1029206224212495E-3</v>
      </c>
      <c r="T98" s="95">
        <v>1.9710549956124704E-3</v>
      </c>
    </row>
    <row r="99" spans="2:20">
      <c r="B99" s="87" t="s">
        <v>527</v>
      </c>
      <c r="C99" s="84" t="s">
        <v>528</v>
      </c>
      <c r="D99" s="97" t="s">
        <v>133</v>
      </c>
      <c r="E99" s="97" t="s">
        <v>320</v>
      </c>
      <c r="F99" s="84" t="s">
        <v>455</v>
      </c>
      <c r="G99" s="97" t="s">
        <v>322</v>
      </c>
      <c r="H99" s="84" t="s">
        <v>514</v>
      </c>
      <c r="I99" s="84" t="s">
        <v>175</v>
      </c>
      <c r="J99" s="84"/>
      <c r="K99" s="94">
        <v>3.21</v>
      </c>
      <c r="L99" s="97" t="s">
        <v>177</v>
      </c>
      <c r="M99" s="98">
        <v>6.4000000000000001E-2</v>
      </c>
      <c r="N99" s="98">
        <v>1.21E-2</v>
      </c>
      <c r="O99" s="94">
        <v>3737133.07</v>
      </c>
      <c r="P99" s="96">
        <v>133.91999999999999</v>
      </c>
      <c r="Q99" s="94">
        <v>5004.7688699999999</v>
      </c>
      <c r="R99" s="95">
        <v>2.9849770583487522E-3</v>
      </c>
      <c r="S99" s="95">
        <v>3.6017193717038432E-3</v>
      </c>
      <c r="T99" s="95">
        <v>1.3912007428057201E-3</v>
      </c>
    </row>
    <row r="100" spans="2:20">
      <c r="B100" s="87" t="s">
        <v>529</v>
      </c>
      <c r="C100" s="84" t="s">
        <v>530</v>
      </c>
      <c r="D100" s="97" t="s">
        <v>133</v>
      </c>
      <c r="E100" s="97" t="s">
        <v>320</v>
      </c>
      <c r="F100" s="84" t="s">
        <v>531</v>
      </c>
      <c r="G100" s="97" t="s">
        <v>532</v>
      </c>
      <c r="H100" s="84" t="s">
        <v>514</v>
      </c>
      <c r="I100" s="84" t="s">
        <v>173</v>
      </c>
      <c r="J100" s="84"/>
      <c r="K100" s="94">
        <v>4.3500000000000005</v>
      </c>
      <c r="L100" s="97" t="s">
        <v>177</v>
      </c>
      <c r="M100" s="98">
        <v>3.95E-2</v>
      </c>
      <c r="N100" s="98">
        <v>1.4400000000000001E-2</v>
      </c>
      <c r="O100" s="94">
        <v>0.62</v>
      </c>
      <c r="P100" s="96">
        <v>118.01</v>
      </c>
      <c r="Q100" s="94">
        <v>6.9999999999999999E-4</v>
      </c>
      <c r="R100" s="95">
        <v>1.0663392670309284E-9</v>
      </c>
      <c r="S100" s="95">
        <v>5.0376023862070782E-10</v>
      </c>
      <c r="T100" s="95">
        <v>1.9458251624794893E-10</v>
      </c>
    </row>
    <row r="101" spans="2:20">
      <c r="B101" s="87" t="s">
        <v>533</v>
      </c>
      <c r="C101" s="84" t="s">
        <v>534</v>
      </c>
      <c r="D101" s="97" t="s">
        <v>133</v>
      </c>
      <c r="E101" s="97" t="s">
        <v>320</v>
      </c>
      <c r="F101" s="84" t="s">
        <v>535</v>
      </c>
      <c r="G101" s="97" t="s">
        <v>322</v>
      </c>
      <c r="H101" s="84" t="s">
        <v>514</v>
      </c>
      <c r="I101" s="84" t="s">
        <v>175</v>
      </c>
      <c r="J101" s="84"/>
      <c r="K101" s="94">
        <v>3.14</v>
      </c>
      <c r="L101" s="97" t="s">
        <v>177</v>
      </c>
      <c r="M101" s="98">
        <v>0.02</v>
      </c>
      <c r="N101" s="98">
        <v>9.1999999999999998E-3</v>
      </c>
      <c r="O101" s="94">
        <v>4339560.8899999997</v>
      </c>
      <c r="P101" s="96">
        <v>105.85</v>
      </c>
      <c r="Q101" s="94">
        <v>4593.4253699999999</v>
      </c>
      <c r="R101" s="95">
        <v>6.1015131455920534E-3</v>
      </c>
      <c r="S101" s="95">
        <v>3.3056929435394474E-3</v>
      </c>
      <c r="T101" s="95">
        <v>1.2768575238453798E-3</v>
      </c>
    </row>
    <row r="102" spans="2:20">
      <c r="B102" s="87" t="s">
        <v>536</v>
      </c>
      <c r="C102" s="84" t="s">
        <v>537</v>
      </c>
      <c r="D102" s="97" t="s">
        <v>133</v>
      </c>
      <c r="E102" s="97" t="s">
        <v>320</v>
      </c>
      <c r="F102" s="84" t="s">
        <v>538</v>
      </c>
      <c r="G102" s="97" t="s">
        <v>365</v>
      </c>
      <c r="H102" s="84" t="s">
        <v>514</v>
      </c>
      <c r="I102" s="84" t="s">
        <v>173</v>
      </c>
      <c r="J102" s="84"/>
      <c r="K102" s="94">
        <v>7.32</v>
      </c>
      <c r="L102" s="97" t="s">
        <v>177</v>
      </c>
      <c r="M102" s="98">
        <v>1.5800000000000002E-2</v>
      </c>
      <c r="N102" s="98">
        <v>1.7600000000000001E-2</v>
      </c>
      <c r="O102" s="94">
        <v>1774631</v>
      </c>
      <c r="P102" s="96">
        <v>99.07</v>
      </c>
      <c r="Q102" s="94">
        <v>1758.1270300000001</v>
      </c>
      <c r="R102" s="95">
        <v>5.6237514260362529E-3</v>
      </c>
      <c r="S102" s="95">
        <v>1.2652492745118806E-3</v>
      </c>
      <c r="T102" s="95">
        <v>4.8871540197276174E-4</v>
      </c>
    </row>
    <row r="103" spans="2:20">
      <c r="B103" s="87" t="s">
        <v>539</v>
      </c>
      <c r="C103" s="84" t="s">
        <v>540</v>
      </c>
      <c r="D103" s="97" t="s">
        <v>133</v>
      </c>
      <c r="E103" s="97" t="s">
        <v>320</v>
      </c>
      <c r="F103" s="84" t="s">
        <v>326</v>
      </c>
      <c r="G103" s="97" t="s">
        <v>322</v>
      </c>
      <c r="H103" s="84" t="s">
        <v>514</v>
      </c>
      <c r="I103" s="84" t="s">
        <v>175</v>
      </c>
      <c r="J103" s="84"/>
      <c r="K103" s="94">
        <v>4.76</v>
      </c>
      <c r="L103" s="97" t="s">
        <v>177</v>
      </c>
      <c r="M103" s="98">
        <v>4.4999999999999998E-2</v>
      </c>
      <c r="N103" s="98">
        <v>1.61E-2</v>
      </c>
      <c r="O103" s="94">
        <v>831533.49</v>
      </c>
      <c r="P103" s="96">
        <v>136.91</v>
      </c>
      <c r="Q103" s="94">
        <v>1149.6318700000002</v>
      </c>
      <c r="R103" s="95">
        <v>4.8856707375201163E-4</v>
      </c>
      <c r="S103" s="95">
        <v>8.2734117879595807E-4</v>
      </c>
      <c r="T103" s="95">
        <v>3.1956894574776423E-4</v>
      </c>
    </row>
    <row r="104" spans="2:20">
      <c r="B104" s="87" t="s">
        <v>541</v>
      </c>
      <c r="C104" s="84" t="s">
        <v>542</v>
      </c>
      <c r="D104" s="97" t="s">
        <v>133</v>
      </c>
      <c r="E104" s="97" t="s">
        <v>320</v>
      </c>
      <c r="F104" s="84" t="s">
        <v>543</v>
      </c>
      <c r="G104" s="97" t="s">
        <v>365</v>
      </c>
      <c r="H104" s="84" t="s">
        <v>514</v>
      </c>
      <c r="I104" s="84" t="s">
        <v>173</v>
      </c>
      <c r="J104" s="84"/>
      <c r="K104" s="94">
        <v>3.5300000000000002</v>
      </c>
      <c r="L104" s="97" t="s">
        <v>177</v>
      </c>
      <c r="M104" s="98">
        <v>4.9500000000000002E-2</v>
      </c>
      <c r="N104" s="98">
        <v>1.7499999999999998E-2</v>
      </c>
      <c r="O104" s="94">
        <v>2725529.51</v>
      </c>
      <c r="P104" s="96">
        <v>113.86</v>
      </c>
      <c r="Q104" s="94">
        <v>3103.2879700000003</v>
      </c>
      <c r="R104" s="95">
        <v>2.7986808708665351E-3</v>
      </c>
      <c r="S104" s="95">
        <v>2.2333044118228174E-3</v>
      </c>
      <c r="T104" s="95">
        <v>8.6263654549227078E-4</v>
      </c>
    </row>
    <row r="105" spans="2:20">
      <c r="B105" s="87" t="s">
        <v>544</v>
      </c>
      <c r="C105" s="84" t="s">
        <v>545</v>
      </c>
      <c r="D105" s="97" t="s">
        <v>133</v>
      </c>
      <c r="E105" s="97" t="s">
        <v>320</v>
      </c>
      <c r="F105" s="84" t="s">
        <v>546</v>
      </c>
      <c r="G105" s="97" t="s">
        <v>365</v>
      </c>
      <c r="H105" s="84" t="s">
        <v>514</v>
      </c>
      <c r="I105" s="84" t="s">
        <v>173</v>
      </c>
      <c r="J105" s="84"/>
      <c r="K105" s="94">
        <v>7.5399999999999991</v>
      </c>
      <c r="L105" s="97" t="s">
        <v>177</v>
      </c>
      <c r="M105" s="98">
        <v>1.9599999999999999E-2</v>
      </c>
      <c r="N105" s="98">
        <v>2.1199999999999997E-2</v>
      </c>
      <c r="O105" s="94">
        <v>2536000</v>
      </c>
      <c r="P105" s="96">
        <v>98.85</v>
      </c>
      <c r="Q105" s="94">
        <v>2506.8361</v>
      </c>
      <c r="R105" s="95">
        <v>1.0255373354631296E-2</v>
      </c>
      <c r="S105" s="95">
        <v>1.8040633598842924E-3</v>
      </c>
      <c r="T105" s="95">
        <v>6.9683782308456422E-4</v>
      </c>
    </row>
    <row r="106" spans="2:20">
      <c r="B106" s="87" t="s">
        <v>547</v>
      </c>
      <c r="C106" s="84" t="s">
        <v>548</v>
      </c>
      <c r="D106" s="97" t="s">
        <v>133</v>
      </c>
      <c r="E106" s="97" t="s">
        <v>320</v>
      </c>
      <c r="F106" s="84" t="s">
        <v>546</v>
      </c>
      <c r="G106" s="97" t="s">
        <v>365</v>
      </c>
      <c r="H106" s="84" t="s">
        <v>514</v>
      </c>
      <c r="I106" s="84" t="s">
        <v>173</v>
      </c>
      <c r="J106" s="84"/>
      <c r="K106" s="94">
        <v>5.43</v>
      </c>
      <c r="L106" s="97" t="s">
        <v>177</v>
      </c>
      <c r="M106" s="98">
        <v>2.75E-2</v>
      </c>
      <c r="N106" s="98">
        <v>1.7000000000000001E-2</v>
      </c>
      <c r="O106" s="94">
        <v>1628000</v>
      </c>
      <c r="P106" s="96">
        <v>105.23</v>
      </c>
      <c r="Q106" s="94">
        <v>1713.14446</v>
      </c>
      <c r="R106" s="95">
        <v>3.1954244850268721E-3</v>
      </c>
      <c r="S106" s="95">
        <v>1.2328772313733481E-3</v>
      </c>
      <c r="T106" s="95">
        <v>4.7621137103290528E-4</v>
      </c>
    </row>
    <row r="107" spans="2:20">
      <c r="B107" s="87" t="s">
        <v>549</v>
      </c>
      <c r="C107" s="84" t="s">
        <v>550</v>
      </c>
      <c r="D107" s="97" t="s">
        <v>133</v>
      </c>
      <c r="E107" s="97" t="s">
        <v>320</v>
      </c>
      <c r="F107" s="84" t="s">
        <v>551</v>
      </c>
      <c r="G107" s="97" t="s">
        <v>383</v>
      </c>
      <c r="H107" s="84" t="s">
        <v>514</v>
      </c>
      <c r="I107" s="84" t="s">
        <v>175</v>
      </c>
      <c r="J107" s="84"/>
      <c r="K107" s="94">
        <v>0.75</v>
      </c>
      <c r="L107" s="97" t="s">
        <v>177</v>
      </c>
      <c r="M107" s="98">
        <v>5.1900000000000002E-2</v>
      </c>
      <c r="N107" s="98">
        <v>1.6399999999999998E-2</v>
      </c>
      <c r="O107" s="94">
        <v>604655.19999999995</v>
      </c>
      <c r="P107" s="96">
        <v>121.04</v>
      </c>
      <c r="Q107" s="94">
        <v>731.87464</v>
      </c>
      <c r="R107" s="95">
        <v>2.0181980519871729E-3</v>
      </c>
      <c r="S107" s="95">
        <v>5.2669906183834948E-4</v>
      </c>
      <c r="T107" s="95">
        <v>2.0344287004180254E-4</v>
      </c>
    </row>
    <row r="108" spans="2:20">
      <c r="B108" s="87" t="s">
        <v>552</v>
      </c>
      <c r="C108" s="84" t="s">
        <v>553</v>
      </c>
      <c r="D108" s="97" t="s">
        <v>133</v>
      </c>
      <c r="E108" s="97" t="s">
        <v>320</v>
      </c>
      <c r="F108" s="84" t="s">
        <v>551</v>
      </c>
      <c r="G108" s="97" t="s">
        <v>383</v>
      </c>
      <c r="H108" s="84" t="s">
        <v>514</v>
      </c>
      <c r="I108" s="84" t="s">
        <v>175</v>
      </c>
      <c r="J108" s="84"/>
      <c r="K108" s="94">
        <v>1.9799999999999998</v>
      </c>
      <c r="L108" s="97" t="s">
        <v>177</v>
      </c>
      <c r="M108" s="98">
        <v>4.5999999999999999E-2</v>
      </c>
      <c r="N108" s="98">
        <v>1.6E-2</v>
      </c>
      <c r="O108" s="94">
        <v>1207276.33</v>
      </c>
      <c r="P108" s="96">
        <v>109.65</v>
      </c>
      <c r="Q108" s="94">
        <v>1323.7784899999999</v>
      </c>
      <c r="R108" s="95">
        <v>1.6889660773193138E-3</v>
      </c>
      <c r="S108" s="95">
        <v>9.5266709714765757E-4</v>
      </c>
      <c r="T108" s="95">
        <v>3.6797735648444327E-4</v>
      </c>
    </row>
    <row r="109" spans="2:20">
      <c r="B109" s="87" t="s">
        <v>554</v>
      </c>
      <c r="C109" s="84" t="s">
        <v>555</v>
      </c>
      <c r="D109" s="97" t="s">
        <v>133</v>
      </c>
      <c r="E109" s="97" t="s">
        <v>320</v>
      </c>
      <c r="F109" s="84" t="s">
        <v>551</v>
      </c>
      <c r="G109" s="97" t="s">
        <v>383</v>
      </c>
      <c r="H109" s="84" t="s">
        <v>514</v>
      </c>
      <c r="I109" s="84" t="s">
        <v>175</v>
      </c>
      <c r="J109" s="84"/>
      <c r="K109" s="94">
        <v>4.74</v>
      </c>
      <c r="L109" s="97" t="s">
        <v>177</v>
      </c>
      <c r="M109" s="98">
        <v>1.9799999999999998E-2</v>
      </c>
      <c r="N109" s="98">
        <v>1.89E-2</v>
      </c>
      <c r="O109" s="94">
        <v>1339782.23</v>
      </c>
      <c r="P109" s="96">
        <v>100.11</v>
      </c>
      <c r="Q109" s="94">
        <v>1341.2559899999999</v>
      </c>
      <c r="R109" s="95">
        <v>1.4108559509847188E-3</v>
      </c>
      <c r="S109" s="95">
        <v>9.6524491081979098E-4</v>
      </c>
      <c r="T109" s="95">
        <v>3.7283566495261979E-4</v>
      </c>
    </row>
    <row r="110" spans="2:20">
      <c r="B110" s="87" t="s">
        <v>556</v>
      </c>
      <c r="C110" s="84" t="s">
        <v>557</v>
      </c>
      <c r="D110" s="97" t="s">
        <v>133</v>
      </c>
      <c r="E110" s="97" t="s">
        <v>320</v>
      </c>
      <c r="F110" s="84" t="s">
        <v>418</v>
      </c>
      <c r="G110" s="97" t="s">
        <v>399</v>
      </c>
      <c r="H110" s="84" t="s">
        <v>514</v>
      </c>
      <c r="I110" s="84" t="s">
        <v>175</v>
      </c>
      <c r="J110" s="84"/>
      <c r="K110" s="94">
        <v>1.45</v>
      </c>
      <c r="L110" s="97" t="s">
        <v>177</v>
      </c>
      <c r="M110" s="98">
        <v>4.4999999999999998E-2</v>
      </c>
      <c r="N110" s="98">
        <v>1.3500000000000003E-2</v>
      </c>
      <c r="O110" s="94">
        <v>16317.52</v>
      </c>
      <c r="P110" s="96">
        <v>128.55000000000001</v>
      </c>
      <c r="Q110" s="94">
        <v>20.97617</v>
      </c>
      <c r="R110" s="95">
        <v>1.042681344108825E-4</v>
      </c>
      <c r="S110" s="95">
        <v>1.5095657720783619E-5</v>
      </c>
      <c r="T110" s="95">
        <v>5.830851342635341E-6</v>
      </c>
    </row>
    <row r="111" spans="2:20">
      <c r="B111" s="87" t="s">
        <v>558</v>
      </c>
      <c r="C111" s="84" t="s">
        <v>559</v>
      </c>
      <c r="D111" s="97" t="s">
        <v>133</v>
      </c>
      <c r="E111" s="97" t="s">
        <v>320</v>
      </c>
      <c r="F111" s="84" t="s">
        <v>560</v>
      </c>
      <c r="G111" s="97" t="s">
        <v>383</v>
      </c>
      <c r="H111" s="84" t="s">
        <v>514</v>
      </c>
      <c r="I111" s="84" t="s">
        <v>175</v>
      </c>
      <c r="J111" s="84"/>
      <c r="K111" s="94">
        <v>1.23</v>
      </c>
      <c r="L111" s="97" t="s">
        <v>177</v>
      </c>
      <c r="M111" s="98">
        <v>3.3500000000000002E-2</v>
      </c>
      <c r="N111" s="98">
        <v>1.3499999999999998E-2</v>
      </c>
      <c r="O111" s="94">
        <v>7772037.2199999997</v>
      </c>
      <c r="P111" s="96">
        <v>111.86</v>
      </c>
      <c r="Q111" s="94">
        <v>8693.8005499999999</v>
      </c>
      <c r="R111" s="95">
        <v>1.3186807597401986E-2</v>
      </c>
      <c r="S111" s="95">
        <v>6.2565586279840586E-3</v>
      </c>
      <c r="T111" s="95">
        <v>2.4166594096811465E-3</v>
      </c>
    </row>
    <row r="112" spans="2:20">
      <c r="B112" s="87" t="s">
        <v>561</v>
      </c>
      <c r="C112" s="84" t="s">
        <v>562</v>
      </c>
      <c r="D112" s="97" t="s">
        <v>133</v>
      </c>
      <c r="E112" s="97" t="s">
        <v>320</v>
      </c>
      <c r="F112" s="84" t="s">
        <v>560</v>
      </c>
      <c r="G112" s="97" t="s">
        <v>383</v>
      </c>
      <c r="H112" s="84" t="s">
        <v>514</v>
      </c>
      <c r="I112" s="84" t="s">
        <v>175</v>
      </c>
      <c r="J112" s="84"/>
      <c r="K112" s="94">
        <v>0.17</v>
      </c>
      <c r="L112" s="97" t="s">
        <v>177</v>
      </c>
      <c r="M112" s="98">
        <v>3.4000000000000002E-2</v>
      </c>
      <c r="N112" s="98">
        <v>2.8500000000000001E-2</v>
      </c>
      <c r="O112" s="94">
        <v>13431.77</v>
      </c>
      <c r="P112" s="96">
        <v>108.98</v>
      </c>
      <c r="Q112" s="94">
        <v>14.63795</v>
      </c>
      <c r="R112" s="95">
        <v>1.949448166969205E-4</v>
      </c>
      <c r="S112" s="95">
        <v>1.0534310264168559E-5</v>
      </c>
      <c r="T112" s="95">
        <v>4.0689844910166629E-6</v>
      </c>
    </row>
    <row r="113" spans="2:20">
      <c r="B113" s="87" t="s">
        <v>563</v>
      </c>
      <c r="C113" s="84" t="s">
        <v>564</v>
      </c>
      <c r="D113" s="97" t="s">
        <v>133</v>
      </c>
      <c r="E113" s="97" t="s">
        <v>320</v>
      </c>
      <c r="F113" s="84" t="s">
        <v>517</v>
      </c>
      <c r="G113" s="97" t="s">
        <v>322</v>
      </c>
      <c r="H113" s="84" t="s">
        <v>316</v>
      </c>
      <c r="I113" s="84" t="s">
        <v>173</v>
      </c>
      <c r="J113" s="84"/>
      <c r="K113" s="94">
        <v>3.6099999999999994</v>
      </c>
      <c r="L113" s="97" t="s">
        <v>177</v>
      </c>
      <c r="M113" s="98">
        <v>5.2999999999999999E-2</v>
      </c>
      <c r="N113" s="98">
        <v>1.43E-2</v>
      </c>
      <c r="O113" s="94">
        <v>133063.92000000001</v>
      </c>
      <c r="P113" s="96">
        <v>124.43</v>
      </c>
      <c r="Q113" s="94">
        <v>165.57144</v>
      </c>
      <c r="R113" s="95">
        <v>5.1177249755774876E-4</v>
      </c>
      <c r="S113" s="95">
        <v>1.1915472589024887E-4</v>
      </c>
      <c r="T113" s="95">
        <v>4.6024724877137575E-5</v>
      </c>
    </row>
    <row r="114" spans="2:20">
      <c r="B114" s="87" t="s">
        <v>565</v>
      </c>
      <c r="C114" s="84" t="s">
        <v>566</v>
      </c>
      <c r="D114" s="97" t="s">
        <v>133</v>
      </c>
      <c r="E114" s="97" t="s">
        <v>320</v>
      </c>
      <c r="F114" s="84" t="s">
        <v>567</v>
      </c>
      <c r="G114" s="97" t="s">
        <v>365</v>
      </c>
      <c r="H114" s="84" t="s">
        <v>316</v>
      </c>
      <c r="I114" s="84" t="s">
        <v>173</v>
      </c>
      <c r="J114" s="84"/>
      <c r="K114" s="94">
        <v>2.6</v>
      </c>
      <c r="L114" s="97" t="s">
        <v>177</v>
      </c>
      <c r="M114" s="98">
        <v>5.3499999999999999E-2</v>
      </c>
      <c r="N114" s="98">
        <v>1.7299999999999999E-2</v>
      </c>
      <c r="O114" s="94">
        <v>898526.1</v>
      </c>
      <c r="P114" s="96">
        <v>111.92</v>
      </c>
      <c r="Q114" s="94">
        <v>1005.6304200000001</v>
      </c>
      <c r="R114" s="95">
        <v>2.5496774687843839E-3</v>
      </c>
      <c r="S114" s="95">
        <v>7.2370945763348959E-4</v>
      </c>
      <c r="T114" s="95">
        <v>2.795401393415453E-4</v>
      </c>
    </row>
    <row r="115" spans="2:20">
      <c r="B115" s="87" t="s">
        <v>568</v>
      </c>
      <c r="C115" s="84" t="s">
        <v>569</v>
      </c>
      <c r="D115" s="97" t="s">
        <v>133</v>
      </c>
      <c r="E115" s="97" t="s">
        <v>320</v>
      </c>
      <c r="F115" s="84" t="s">
        <v>570</v>
      </c>
      <c r="G115" s="97" t="s">
        <v>365</v>
      </c>
      <c r="H115" s="84" t="s">
        <v>316</v>
      </c>
      <c r="I115" s="84" t="s">
        <v>175</v>
      </c>
      <c r="J115" s="84"/>
      <c r="K115" s="94">
        <v>2.9699999999999998</v>
      </c>
      <c r="L115" s="97" t="s">
        <v>177</v>
      </c>
      <c r="M115" s="98">
        <v>4.5999999999999999E-2</v>
      </c>
      <c r="N115" s="98">
        <v>1.7100000000000001E-2</v>
      </c>
      <c r="O115" s="94">
        <v>309183.83</v>
      </c>
      <c r="P115" s="96">
        <v>110.8</v>
      </c>
      <c r="Q115" s="94">
        <v>342.57569000000001</v>
      </c>
      <c r="R115" s="95">
        <v>6.0624280392156864E-4</v>
      </c>
      <c r="S115" s="95">
        <v>2.465371590572195E-4</v>
      </c>
      <c r="T115" s="95">
        <v>9.5227485379396169E-5</v>
      </c>
    </row>
    <row r="116" spans="2:20">
      <c r="B116" s="87" t="s">
        <v>571</v>
      </c>
      <c r="C116" s="84" t="s">
        <v>572</v>
      </c>
      <c r="D116" s="97" t="s">
        <v>133</v>
      </c>
      <c r="E116" s="97" t="s">
        <v>320</v>
      </c>
      <c r="F116" s="84" t="s">
        <v>570</v>
      </c>
      <c r="G116" s="97" t="s">
        <v>365</v>
      </c>
      <c r="H116" s="84" t="s">
        <v>316</v>
      </c>
      <c r="I116" s="84" t="s">
        <v>175</v>
      </c>
      <c r="J116" s="84"/>
      <c r="K116" s="94">
        <v>6.8399999999999981</v>
      </c>
      <c r="L116" s="97" t="s">
        <v>177</v>
      </c>
      <c r="M116" s="98">
        <v>3.0600000000000002E-2</v>
      </c>
      <c r="N116" s="98">
        <v>3.1799999999999995E-2</v>
      </c>
      <c r="O116" s="94">
        <v>1882000</v>
      </c>
      <c r="P116" s="96">
        <v>99.38</v>
      </c>
      <c r="Q116" s="94">
        <v>1870.3315500000001</v>
      </c>
      <c r="R116" s="95">
        <v>1.5237632580357865E-2</v>
      </c>
      <c r="S116" s="95">
        <v>1.3459980970397692E-3</v>
      </c>
      <c r="T116" s="95">
        <v>5.1990545602418074E-4</v>
      </c>
    </row>
    <row r="117" spans="2:20">
      <c r="B117" s="87" t="s">
        <v>573</v>
      </c>
      <c r="C117" s="84" t="s">
        <v>574</v>
      </c>
      <c r="D117" s="97" t="s">
        <v>133</v>
      </c>
      <c r="E117" s="97" t="s">
        <v>320</v>
      </c>
      <c r="F117" s="84" t="s">
        <v>575</v>
      </c>
      <c r="G117" s="97" t="s">
        <v>365</v>
      </c>
      <c r="H117" s="84" t="s">
        <v>316</v>
      </c>
      <c r="I117" s="84" t="s">
        <v>173</v>
      </c>
      <c r="J117" s="84"/>
      <c r="K117" s="94">
        <v>2.06</v>
      </c>
      <c r="L117" s="97" t="s">
        <v>177</v>
      </c>
      <c r="M117" s="98">
        <v>4.4500000000000005E-2</v>
      </c>
      <c r="N117" s="98">
        <v>1.5099999999999997E-2</v>
      </c>
      <c r="O117" s="94">
        <v>141542.66</v>
      </c>
      <c r="P117" s="96">
        <v>109.43</v>
      </c>
      <c r="Q117" s="94">
        <v>154.89013</v>
      </c>
      <c r="R117" s="95">
        <v>1.3339834047628723E-3</v>
      </c>
      <c r="S117" s="95">
        <v>1.1146784121256066E-4</v>
      </c>
      <c r="T117" s="95">
        <v>4.305558748195989E-5</v>
      </c>
    </row>
    <row r="118" spans="2:20">
      <c r="B118" s="87" t="s">
        <v>576</v>
      </c>
      <c r="C118" s="84" t="s">
        <v>577</v>
      </c>
      <c r="D118" s="97" t="s">
        <v>133</v>
      </c>
      <c r="E118" s="97" t="s">
        <v>320</v>
      </c>
      <c r="F118" s="84" t="s">
        <v>575</v>
      </c>
      <c r="G118" s="97" t="s">
        <v>365</v>
      </c>
      <c r="H118" s="84" t="s">
        <v>316</v>
      </c>
      <c r="I118" s="84" t="s">
        <v>173</v>
      </c>
      <c r="J118" s="84"/>
      <c r="K118" s="94">
        <v>4.59</v>
      </c>
      <c r="L118" s="97" t="s">
        <v>177</v>
      </c>
      <c r="M118" s="98">
        <v>3.2500000000000001E-2</v>
      </c>
      <c r="N118" s="98">
        <v>2.2600000000000002E-2</v>
      </c>
      <c r="O118" s="94">
        <v>311337.74</v>
      </c>
      <c r="P118" s="96">
        <v>103.98</v>
      </c>
      <c r="Q118" s="94">
        <v>323.72897999999998</v>
      </c>
      <c r="R118" s="95">
        <v>2.2328345385448961E-3</v>
      </c>
      <c r="S118" s="95">
        <v>2.3297398316176907E-4</v>
      </c>
      <c r="T118" s="95">
        <v>8.9988570729688478E-5</v>
      </c>
    </row>
    <row r="119" spans="2:20">
      <c r="B119" s="87" t="s">
        <v>578</v>
      </c>
      <c r="C119" s="84" t="s">
        <v>579</v>
      </c>
      <c r="D119" s="97" t="s">
        <v>133</v>
      </c>
      <c r="E119" s="97" t="s">
        <v>320</v>
      </c>
      <c r="F119" s="84" t="s">
        <v>580</v>
      </c>
      <c r="G119" s="97" t="s">
        <v>478</v>
      </c>
      <c r="H119" s="84" t="s">
        <v>316</v>
      </c>
      <c r="I119" s="84" t="s">
        <v>173</v>
      </c>
      <c r="J119" s="84"/>
      <c r="K119" s="94">
        <v>2.9800000000000004</v>
      </c>
      <c r="L119" s="97" t="s">
        <v>177</v>
      </c>
      <c r="M119" s="98">
        <v>6.0999999999999999E-2</v>
      </c>
      <c r="N119" s="98">
        <v>2.3400000000000004E-2</v>
      </c>
      <c r="O119" s="94">
        <v>0.56000000000000005</v>
      </c>
      <c r="P119" s="96">
        <v>123.07</v>
      </c>
      <c r="Q119" s="94">
        <v>6.8999999999999997E-4</v>
      </c>
      <c r="R119" s="95">
        <v>5.2713820434135968E-10</v>
      </c>
      <c r="S119" s="95">
        <v>4.965636637832692E-10</v>
      </c>
      <c r="T119" s="95">
        <v>1.9180276601583537E-10</v>
      </c>
    </row>
    <row r="120" spans="2:20">
      <c r="B120" s="87" t="s">
        <v>581</v>
      </c>
      <c r="C120" s="84" t="s">
        <v>582</v>
      </c>
      <c r="D120" s="97" t="s">
        <v>133</v>
      </c>
      <c r="E120" s="97" t="s">
        <v>320</v>
      </c>
      <c r="F120" s="84" t="s">
        <v>462</v>
      </c>
      <c r="G120" s="97" t="s">
        <v>322</v>
      </c>
      <c r="H120" s="84" t="s">
        <v>316</v>
      </c>
      <c r="I120" s="84" t="s">
        <v>175</v>
      </c>
      <c r="J120" s="84"/>
      <c r="K120" s="94">
        <v>2.1300000000000003</v>
      </c>
      <c r="L120" s="97" t="s">
        <v>177</v>
      </c>
      <c r="M120" s="98">
        <v>4.8499999999999995E-2</v>
      </c>
      <c r="N120" s="98">
        <v>9.6000000000000009E-3</v>
      </c>
      <c r="O120" s="94">
        <v>4972000</v>
      </c>
      <c r="P120" s="96">
        <v>114.89</v>
      </c>
      <c r="Q120" s="94">
        <v>5712.3311699999995</v>
      </c>
      <c r="R120" s="95">
        <v>3.3146666666666665E-2</v>
      </c>
      <c r="S120" s="95">
        <v>4.1109218761138672E-3</v>
      </c>
      <c r="T120" s="95">
        <v>1.5878853895717002E-3</v>
      </c>
    </row>
    <row r="121" spans="2:20">
      <c r="B121" s="87" t="s">
        <v>583</v>
      </c>
      <c r="C121" s="84" t="s">
        <v>584</v>
      </c>
      <c r="D121" s="97" t="s">
        <v>133</v>
      </c>
      <c r="E121" s="97" t="s">
        <v>320</v>
      </c>
      <c r="F121" s="84" t="s">
        <v>585</v>
      </c>
      <c r="G121" s="97" t="s">
        <v>365</v>
      </c>
      <c r="H121" s="84" t="s">
        <v>316</v>
      </c>
      <c r="I121" s="84" t="s">
        <v>173</v>
      </c>
      <c r="J121" s="84"/>
      <c r="K121" s="94">
        <v>0.16999999999999998</v>
      </c>
      <c r="L121" s="97" t="s">
        <v>177</v>
      </c>
      <c r="M121" s="98">
        <v>6.5000000000000002E-2</v>
      </c>
      <c r="N121" s="98">
        <v>2.3700000000000002E-2</v>
      </c>
      <c r="O121" s="94">
        <v>1043862.69</v>
      </c>
      <c r="P121" s="96">
        <v>110.72</v>
      </c>
      <c r="Q121" s="94">
        <v>1155.7648100000001</v>
      </c>
      <c r="R121" s="95">
        <v>1.2164018760689342E-2</v>
      </c>
      <c r="S121" s="95">
        <v>8.3175479496431018E-4</v>
      </c>
      <c r="T121" s="95">
        <v>3.2127374988661804E-4</v>
      </c>
    </row>
    <row r="122" spans="2:20">
      <c r="B122" s="87" t="s">
        <v>586</v>
      </c>
      <c r="C122" s="84" t="s">
        <v>587</v>
      </c>
      <c r="D122" s="97" t="s">
        <v>133</v>
      </c>
      <c r="E122" s="97" t="s">
        <v>320</v>
      </c>
      <c r="F122" s="84" t="s">
        <v>585</v>
      </c>
      <c r="G122" s="97" t="s">
        <v>365</v>
      </c>
      <c r="H122" s="84" t="s">
        <v>316</v>
      </c>
      <c r="I122" s="84" t="s">
        <v>173</v>
      </c>
      <c r="J122" s="84"/>
      <c r="K122" s="94">
        <v>2.6400000000000006</v>
      </c>
      <c r="L122" s="97" t="s">
        <v>177</v>
      </c>
      <c r="M122" s="98">
        <v>4.5999999999999999E-2</v>
      </c>
      <c r="N122" s="98">
        <v>2.35E-2</v>
      </c>
      <c r="O122" s="94">
        <v>1697169.03</v>
      </c>
      <c r="P122" s="96">
        <v>127.75</v>
      </c>
      <c r="Q122" s="94">
        <v>2168.13346</v>
      </c>
      <c r="R122" s="95">
        <v>3.5346056621417309E-3</v>
      </c>
      <c r="S122" s="95">
        <v>1.560313470244487E-3</v>
      </c>
      <c r="T122" s="95">
        <v>6.0268694886881681E-4</v>
      </c>
    </row>
    <row r="123" spans="2:20">
      <c r="B123" s="87" t="s">
        <v>588</v>
      </c>
      <c r="C123" s="84" t="s">
        <v>589</v>
      </c>
      <c r="D123" s="97" t="s">
        <v>133</v>
      </c>
      <c r="E123" s="97" t="s">
        <v>320</v>
      </c>
      <c r="F123" s="84" t="s">
        <v>590</v>
      </c>
      <c r="G123" s="97" t="s">
        <v>365</v>
      </c>
      <c r="H123" s="84" t="s">
        <v>316</v>
      </c>
      <c r="I123" s="84" t="s">
        <v>175</v>
      </c>
      <c r="J123" s="84"/>
      <c r="K123" s="94">
        <v>2.16</v>
      </c>
      <c r="L123" s="97" t="s">
        <v>177</v>
      </c>
      <c r="M123" s="98">
        <v>5.4000000000000006E-2</v>
      </c>
      <c r="N123" s="98">
        <v>1.54E-2</v>
      </c>
      <c r="O123" s="94">
        <v>727846.25</v>
      </c>
      <c r="P123" s="96">
        <v>131.06</v>
      </c>
      <c r="Q123" s="94">
        <v>953.91531999999995</v>
      </c>
      <c r="R123" s="95">
        <v>2.8574338823060636E-3</v>
      </c>
      <c r="S123" s="95">
        <v>6.8649229889592692E-4</v>
      </c>
      <c r="T123" s="95">
        <v>2.6516463321866774E-4</v>
      </c>
    </row>
    <row r="124" spans="2:20">
      <c r="B124" s="87" t="s">
        <v>591</v>
      </c>
      <c r="C124" s="84" t="s">
        <v>592</v>
      </c>
      <c r="D124" s="97" t="s">
        <v>133</v>
      </c>
      <c r="E124" s="97" t="s">
        <v>320</v>
      </c>
      <c r="F124" s="84" t="s">
        <v>543</v>
      </c>
      <c r="G124" s="97" t="s">
        <v>365</v>
      </c>
      <c r="H124" s="84" t="s">
        <v>316</v>
      </c>
      <c r="I124" s="84" t="s">
        <v>175</v>
      </c>
      <c r="J124" s="84"/>
      <c r="K124" s="94">
        <v>5.8299999999999992</v>
      </c>
      <c r="L124" s="97" t="s">
        <v>177</v>
      </c>
      <c r="M124" s="98">
        <v>4.9500000000000002E-2</v>
      </c>
      <c r="N124" s="98">
        <v>2.6800000000000001E-2</v>
      </c>
      <c r="O124" s="94">
        <v>670184.82999999996</v>
      </c>
      <c r="P124" s="96">
        <v>137.94999999999999</v>
      </c>
      <c r="Q124" s="94">
        <v>924.52</v>
      </c>
      <c r="R124" s="95">
        <v>4.1480602426014585E-4</v>
      </c>
      <c r="S124" s="95">
        <v>6.6533773687088116E-4</v>
      </c>
      <c r="T124" s="95">
        <v>2.5699346845936251E-4</v>
      </c>
    </row>
    <row r="125" spans="2:20">
      <c r="B125" s="87" t="s">
        <v>593</v>
      </c>
      <c r="C125" s="84" t="s">
        <v>594</v>
      </c>
      <c r="D125" s="97" t="s">
        <v>133</v>
      </c>
      <c r="E125" s="97" t="s">
        <v>320</v>
      </c>
      <c r="F125" s="84" t="s">
        <v>543</v>
      </c>
      <c r="G125" s="97" t="s">
        <v>365</v>
      </c>
      <c r="H125" s="84" t="s">
        <v>316</v>
      </c>
      <c r="I125" s="84" t="s">
        <v>175</v>
      </c>
      <c r="J125" s="84"/>
      <c r="K125" s="94">
        <v>0.64</v>
      </c>
      <c r="L125" s="97" t="s">
        <v>177</v>
      </c>
      <c r="M125" s="98">
        <v>0.05</v>
      </c>
      <c r="N125" s="98">
        <v>1.5899999999999997E-2</v>
      </c>
      <c r="O125" s="94">
        <v>696214.03</v>
      </c>
      <c r="P125" s="96">
        <v>126.94</v>
      </c>
      <c r="Q125" s="94">
        <v>883.7740500000001</v>
      </c>
      <c r="R125" s="95">
        <v>1.2379099644655167E-3</v>
      </c>
      <c r="S125" s="95">
        <v>6.3601460902112776E-4</v>
      </c>
      <c r="T125" s="95">
        <v>2.4566711206234376E-4</v>
      </c>
    </row>
    <row r="126" spans="2:20">
      <c r="B126" s="87" t="s">
        <v>595</v>
      </c>
      <c r="C126" s="84" t="s">
        <v>596</v>
      </c>
      <c r="D126" s="97" t="s">
        <v>133</v>
      </c>
      <c r="E126" s="97" t="s">
        <v>320</v>
      </c>
      <c r="F126" s="84" t="s">
        <v>580</v>
      </c>
      <c r="G126" s="97" t="s">
        <v>478</v>
      </c>
      <c r="H126" s="84" t="s">
        <v>316</v>
      </c>
      <c r="I126" s="84" t="s">
        <v>175</v>
      </c>
      <c r="J126" s="84"/>
      <c r="K126" s="94">
        <v>3.5</v>
      </c>
      <c r="L126" s="97" t="s">
        <v>177</v>
      </c>
      <c r="M126" s="98">
        <v>4.5999999999999999E-2</v>
      </c>
      <c r="N126" s="98">
        <v>2.3199999999999998E-2</v>
      </c>
      <c r="O126" s="94">
        <v>0.48</v>
      </c>
      <c r="P126" s="96">
        <v>130.11000000000001</v>
      </c>
      <c r="Q126" s="94">
        <v>6.3000000000000003E-4</v>
      </c>
      <c r="R126" s="95">
        <v>8.7598316518033493E-10</v>
      </c>
      <c r="S126" s="95">
        <v>4.5338421475863707E-10</v>
      </c>
      <c r="T126" s="95">
        <v>1.7512426462315405E-10</v>
      </c>
    </row>
    <row r="127" spans="2:20">
      <c r="B127" s="87" t="s">
        <v>597</v>
      </c>
      <c r="C127" s="84" t="s">
        <v>598</v>
      </c>
      <c r="D127" s="97" t="s">
        <v>133</v>
      </c>
      <c r="E127" s="97" t="s">
        <v>320</v>
      </c>
      <c r="F127" s="84" t="s">
        <v>599</v>
      </c>
      <c r="G127" s="97" t="s">
        <v>406</v>
      </c>
      <c r="H127" s="84" t="s">
        <v>316</v>
      </c>
      <c r="I127" s="84" t="s">
        <v>175</v>
      </c>
      <c r="J127" s="84"/>
      <c r="K127" s="94">
        <v>8.0000000000000016E-2</v>
      </c>
      <c r="L127" s="97" t="s">
        <v>177</v>
      </c>
      <c r="M127" s="98">
        <v>5.2999999999999999E-2</v>
      </c>
      <c r="N127" s="98">
        <v>4.9599999999999998E-2</v>
      </c>
      <c r="O127" s="94">
        <v>76205.289999999994</v>
      </c>
      <c r="P127" s="96">
        <v>121.36</v>
      </c>
      <c r="Q127" s="94">
        <v>92.482729999999989</v>
      </c>
      <c r="R127" s="95">
        <v>5.2865672766664316E-4</v>
      </c>
      <c r="S127" s="95">
        <v>6.655588876156356E-5</v>
      </c>
      <c r="T127" s="95">
        <v>2.5707889018399536E-5</v>
      </c>
    </row>
    <row r="128" spans="2:20">
      <c r="B128" s="87" t="s">
        <v>600</v>
      </c>
      <c r="C128" s="84" t="s">
        <v>601</v>
      </c>
      <c r="D128" s="97" t="s">
        <v>133</v>
      </c>
      <c r="E128" s="97" t="s">
        <v>320</v>
      </c>
      <c r="F128" s="84" t="s">
        <v>602</v>
      </c>
      <c r="G128" s="97" t="s">
        <v>365</v>
      </c>
      <c r="H128" s="84" t="s">
        <v>316</v>
      </c>
      <c r="I128" s="84" t="s">
        <v>173</v>
      </c>
      <c r="J128" s="84"/>
      <c r="K128" s="94">
        <v>2.1500000000000004</v>
      </c>
      <c r="L128" s="97" t="s">
        <v>177</v>
      </c>
      <c r="M128" s="98">
        <v>4.8499999999999995E-2</v>
      </c>
      <c r="N128" s="98">
        <v>1.7100000000000004E-2</v>
      </c>
      <c r="O128" s="94">
        <v>254422.33</v>
      </c>
      <c r="P128" s="96">
        <v>115.6</v>
      </c>
      <c r="Q128" s="94">
        <v>294.11221999999998</v>
      </c>
      <c r="R128" s="95">
        <v>3.6607529496402878E-4</v>
      </c>
      <c r="S128" s="95">
        <v>2.1166006018352303E-4</v>
      </c>
      <c r="T128" s="95">
        <v>8.175585118124332E-5</v>
      </c>
    </row>
    <row r="129" spans="2:20">
      <c r="B129" s="87" t="s">
        <v>603</v>
      </c>
      <c r="C129" s="84" t="s">
        <v>604</v>
      </c>
      <c r="D129" s="97" t="s">
        <v>133</v>
      </c>
      <c r="E129" s="97" t="s">
        <v>320</v>
      </c>
      <c r="F129" s="84" t="s">
        <v>602</v>
      </c>
      <c r="G129" s="97" t="s">
        <v>365</v>
      </c>
      <c r="H129" s="84" t="s">
        <v>316</v>
      </c>
      <c r="I129" s="84" t="s">
        <v>173</v>
      </c>
      <c r="J129" s="84"/>
      <c r="K129" s="94">
        <v>4.8099999999999996</v>
      </c>
      <c r="L129" s="97" t="s">
        <v>177</v>
      </c>
      <c r="M129" s="98">
        <v>3.3000000000000002E-2</v>
      </c>
      <c r="N129" s="98">
        <v>2.4800000000000003E-2</v>
      </c>
      <c r="O129" s="94">
        <v>3553448.88</v>
      </c>
      <c r="P129" s="96">
        <v>104.19</v>
      </c>
      <c r="Q129" s="94">
        <v>3702.3382700000002</v>
      </c>
      <c r="R129" s="95">
        <v>5.4780449257019349E-3</v>
      </c>
      <c r="S129" s="95">
        <v>2.6644154433568268E-3</v>
      </c>
      <c r="T129" s="95">
        <v>1.0291575665395403E-3</v>
      </c>
    </row>
    <row r="130" spans="2:20">
      <c r="B130" s="87" t="s">
        <v>605</v>
      </c>
      <c r="C130" s="84" t="s">
        <v>606</v>
      </c>
      <c r="D130" s="97" t="s">
        <v>133</v>
      </c>
      <c r="E130" s="97" t="s">
        <v>320</v>
      </c>
      <c r="F130" s="84" t="s">
        <v>607</v>
      </c>
      <c r="G130" s="97" t="s">
        <v>365</v>
      </c>
      <c r="H130" s="84" t="s">
        <v>316</v>
      </c>
      <c r="I130" s="84" t="s">
        <v>175</v>
      </c>
      <c r="J130" s="84"/>
      <c r="K130" s="94">
        <v>5.3400000000000007</v>
      </c>
      <c r="L130" s="97" t="s">
        <v>177</v>
      </c>
      <c r="M130" s="98">
        <v>4.3400000000000001E-2</v>
      </c>
      <c r="N130" s="98">
        <v>3.1200000000000002E-2</v>
      </c>
      <c r="O130" s="94">
        <v>1528349.83</v>
      </c>
      <c r="P130" s="96">
        <v>105.7</v>
      </c>
      <c r="Q130" s="94">
        <v>1647.2659099999998</v>
      </c>
      <c r="R130" s="95">
        <v>8.6951029647997435E-4</v>
      </c>
      <c r="S130" s="95">
        <v>1.1854672398476534E-3</v>
      </c>
      <c r="T130" s="95">
        <v>4.5789877956752483E-4</v>
      </c>
    </row>
    <row r="131" spans="2:20">
      <c r="B131" s="87" t="s">
        <v>608</v>
      </c>
      <c r="C131" s="84" t="s">
        <v>609</v>
      </c>
      <c r="D131" s="97" t="s">
        <v>133</v>
      </c>
      <c r="E131" s="97" t="s">
        <v>320</v>
      </c>
      <c r="F131" s="84" t="s">
        <v>610</v>
      </c>
      <c r="G131" s="97" t="s">
        <v>365</v>
      </c>
      <c r="H131" s="84" t="s">
        <v>611</v>
      </c>
      <c r="I131" s="84" t="s">
        <v>173</v>
      </c>
      <c r="J131" s="84"/>
      <c r="K131" s="94">
        <v>0.57000000000000006</v>
      </c>
      <c r="L131" s="97" t="s">
        <v>177</v>
      </c>
      <c r="M131" s="98">
        <v>6.0999999999999999E-2</v>
      </c>
      <c r="N131" s="98">
        <v>2.7900000000000001E-2</v>
      </c>
      <c r="O131" s="94">
        <v>395487.04</v>
      </c>
      <c r="P131" s="96">
        <v>113.1</v>
      </c>
      <c r="Q131" s="94">
        <v>447.29581000000002</v>
      </c>
      <c r="R131" s="95">
        <v>7.9097408000000004E-3</v>
      </c>
      <c r="S131" s="95">
        <v>3.2189977711377546E-4</v>
      </c>
      <c r="T131" s="95">
        <v>1.2433706316709211E-4</v>
      </c>
    </row>
    <row r="132" spans="2:20">
      <c r="B132" s="87" t="s">
        <v>612</v>
      </c>
      <c r="C132" s="84" t="s">
        <v>613</v>
      </c>
      <c r="D132" s="97" t="s">
        <v>133</v>
      </c>
      <c r="E132" s="97" t="s">
        <v>320</v>
      </c>
      <c r="F132" s="84" t="s">
        <v>610</v>
      </c>
      <c r="G132" s="97" t="s">
        <v>365</v>
      </c>
      <c r="H132" s="84" t="s">
        <v>611</v>
      </c>
      <c r="I132" s="84" t="s">
        <v>173</v>
      </c>
      <c r="J132" s="84"/>
      <c r="K132" s="94">
        <v>5.83</v>
      </c>
      <c r="L132" s="97" t="s">
        <v>177</v>
      </c>
      <c r="M132" s="98">
        <v>4.6500000000000007E-2</v>
      </c>
      <c r="N132" s="98">
        <v>3.5299999999999998E-2</v>
      </c>
      <c r="O132" s="94">
        <v>1631749.15</v>
      </c>
      <c r="P132" s="96">
        <v>107.51</v>
      </c>
      <c r="Q132" s="94">
        <v>1754.29351</v>
      </c>
      <c r="R132" s="95">
        <v>4.1141165895991648E-3</v>
      </c>
      <c r="S132" s="95">
        <v>1.2624904531547989E-3</v>
      </c>
      <c r="T132" s="95">
        <v>4.8764977916178055E-4</v>
      </c>
    </row>
    <row r="133" spans="2:20">
      <c r="B133" s="87" t="s">
        <v>614</v>
      </c>
      <c r="C133" s="84" t="s">
        <v>615</v>
      </c>
      <c r="D133" s="97" t="s">
        <v>133</v>
      </c>
      <c r="E133" s="97" t="s">
        <v>320</v>
      </c>
      <c r="F133" s="84" t="s">
        <v>610</v>
      </c>
      <c r="G133" s="97" t="s">
        <v>365</v>
      </c>
      <c r="H133" s="84" t="s">
        <v>611</v>
      </c>
      <c r="I133" s="84" t="s">
        <v>173</v>
      </c>
      <c r="J133" s="84"/>
      <c r="K133" s="94">
        <v>1.6899999999999997</v>
      </c>
      <c r="L133" s="97" t="s">
        <v>177</v>
      </c>
      <c r="M133" s="98">
        <v>5.5999999999999994E-2</v>
      </c>
      <c r="N133" s="98">
        <v>0.02</v>
      </c>
      <c r="O133" s="94">
        <v>1998314.55</v>
      </c>
      <c r="P133" s="96">
        <v>112.85</v>
      </c>
      <c r="Q133" s="94">
        <v>2255.0979900000002</v>
      </c>
      <c r="R133" s="95">
        <v>7.8912402460984393E-3</v>
      </c>
      <c r="S133" s="95">
        <v>1.6228981450792555E-3</v>
      </c>
      <c r="T133" s="95">
        <v>6.2686091611413152E-4</v>
      </c>
    </row>
    <row r="134" spans="2:20">
      <c r="B134" s="87" t="s">
        <v>616</v>
      </c>
      <c r="C134" s="84" t="s">
        <v>617</v>
      </c>
      <c r="D134" s="97" t="s">
        <v>133</v>
      </c>
      <c r="E134" s="97" t="s">
        <v>320</v>
      </c>
      <c r="F134" s="84" t="s">
        <v>567</v>
      </c>
      <c r="G134" s="97" t="s">
        <v>365</v>
      </c>
      <c r="H134" s="84" t="s">
        <v>611</v>
      </c>
      <c r="I134" s="84" t="s">
        <v>175</v>
      </c>
      <c r="J134" s="84"/>
      <c r="K134" s="94">
        <v>0.74</v>
      </c>
      <c r="L134" s="97" t="s">
        <v>177</v>
      </c>
      <c r="M134" s="98">
        <v>5.5E-2</v>
      </c>
      <c r="N134" s="98">
        <v>1.8500000000000003E-2</v>
      </c>
      <c r="O134" s="94">
        <v>612307.72</v>
      </c>
      <c r="P134" s="96">
        <v>124.28</v>
      </c>
      <c r="Q134" s="94">
        <v>760.97603000000004</v>
      </c>
      <c r="R134" s="95">
        <v>5.1046912880366819E-3</v>
      </c>
      <c r="S134" s="95">
        <v>5.4764209493919852E-4</v>
      </c>
      <c r="T134" s="95">
        <v>2.1153232960253527E-4</v>
      </c>
    </row>
    <row r="135" spans="2:20">
      <c r="B135" s="87" t="s">
        <v>618</v>
      </c>
      <c r="C135" s="84" t="s">
        <v>619</v>
      </c>
      <c r="D135" s="97" t="s">
        <v>133</v>
      </c>
      <c r="E135" s="97" t="s">
        <v>320</v>
      </c>
      <c r="F135" s="84" t="s">
        <v>620</v>
      </c>
      <c r="G135" s="97" t="s">
        <v>406</v>
      </c>
      <c r="H135" s="84" t="s">
        <v>611</v>
      </c>
      <c r="I135" s="84" t="s">
        <v>173</v>
      </c>
      <c r="J135" s="84"/>
      <c r="K135" s="94">
        <v>1.25</v>
      </c>
      <c r="L135" s="97" t="s">
        <v>177</v>
      </c>
      <c r="M135" s="98">
        <v>4.2000000000000003E-2</v>
      </c>
      <c r="N135" s="98">
        <v>2.3199999999999998E-2</v>
      </c>
      <c r="O135" s="94">
        <v>554728.13</v>
      </c>
      <c r="P135" s="96">
        <v>104.01</v>
      </c>
      <c r="Q135" s="94">
        <v>576.97272999999996</v>
      </c>
      <c r="R135" s="95">
        <v>1.1219119395157726E-3</v>
      </c>
      <c r="S135" s="95">
        <v>4.1522274306063031E-4</v>
      </c>
      <c r="T135" s="95">
        <v>1.6038400801406921E-4</v>
      </c>
    </row>
    <row r="136" spans="2:20">
      <c r="B136" s="87" t="s">
        <v>621</v>
      </c>
      <c r="C136" s="84" t="s">
        <v>622</v>
      </c>
      <c r="D136" s="97" t="s">
        <v>133</v>
      </c>
      <c r="E136" s="97" t="s">
        <v>320</v>
      </c>
      <c r="F136" s="84" t="s">
        <v>623</v>
      </c>
      <c r="G136" s="97" t="s">
        <v>365</v>
      </c>
      <c r="H136" s="84" t="s">
        <v>611</v>
      </c>
      <c r="I136" s="84" t="s">
        <v>173</v>
      </c>
      <c r="J136" s="84"/>
      <c r="K136" s="94">
        <v>2.34</v>
      </c>
      <c r="L136" s="97" t="s">
        <v>177</v>
      </c>
      <c r="M136" s="98">
        <v>4.8000000000000001E-2</v>
      </c>
      <c r="N136" s="98">
        <v>2.1799999999999996E-2</v>
      </c>
      <c r="O136" s="94">
        <v>422557.76</v>
      </c>
      <c r="P136" s="96">
        <v>106.38</v>
      </c>
      <c r="Q136" s="94">
        <v>449.51696000000004</v>
      </c>
      <c r="R136" s="95">
        <v>1.3570659267252453E-3</v>
      </c>
      <c r="S136" s="95">
        <v>3.2349824433379313E-4</v>
      </c>
      <c r="T136" s="95">
        <v>1.2495448738989804E-4</v>
      </c>
    </row>
    <row r="137" spans="2:20">
      <c r="B137" s="87" t="s">
        <v>624</v>
      </c>
      <c r="C137" s="84" t="s">
        <v>625</v>
      </c>
      <c r="D137" s="97" t="s">
        <v>133</v>
      </c>
      <c r="E137" s="97" t="s">
        <v>320</v>
      </c>
      <c r="F137" s="84" t="s">
        <v>626</v>
      </c>
      <c r="G137" s="97" t="s">
        <v>365</v>
      </c>
      <c r="H137" s="84" t="s">
        <v>611</v>
      </c>
      <c r="I137" s="84" t="s">
        <v>175</v>
      </c>
      <c r="J137" s="84"/>
      <c r="K137" s="94">
        <v>2.65</v>
      </c>
      <c r="L137" s="97" t="s">
        <v>177</v>
      </c>
      <c r="M137" s="98">
        <v>5.4000000000000006E-2</v>
      </c>
      <c r="N137" s="98">
        <v>3.3699999999999994E-2</v>
      </c>
      <c r="O137" s="94">
        <v>577612.09</v>
      </c>
      <c r="P137" s="96">
        <v>106.51</v>
      </c>
      <c r="Q137" s="94">
        <v>615.21461999999997</v>
      </c>
      <c r="R137" s="95">
        <v>7.550484836601307E-3</v>
      </c>
      <c r="S137" s="95">
        <v>4.4274380539164015E-4</v>
      </c>
      <c r="T137" s="95">
        <v>1.7101429827446533E-4</v>
      </c>
    </row>
    <row r="138" spans="2:20">
      <c r="B138" s="87" t="s">
        <v>627</v>
      </c>
      <c r="C138" s="84" t="s">
        <v>628</v>
      </c>
      <c r="D138" s="97" t="s">
        <v>133</v>
      </c>
      <c r="E138" s="97" t="s">
        <v>320</v>
      </c>
      <c r="F138" s="84" t="s">
        <v>626</v>
      </c>
      <c r="G138" s="97" t="s">
        <v>365</v>
      </c>
      <c r="H138" s="84" t="s">
        <v>611</v>
      </c>
      <c r="I138" s="84" t="s">
        <v>175</v>
      </c>
      <c r="J138" s="84"/>
      <c r="K138" s="94">
        <v>1.59</v>
      </c>
      <c r="L138" s="97" t="s">
        <v>177</v>
      </c>
      <c r="M138" s="98">
        <v>6.4000000000000001E-2</v>
      </c>
      <c r="N138" s="98">
        <v>3.1899999999999998E-2</v>
      </c>
      <c r="O138" s="94">
        <v>992025.75</v>
      </c>
      <c r="P138" s="96">
        <v>116.26</v>
      </c>
      <c r="Q138" s="94">
        <v>1153.32916</v>
      </c>
      <c r="R138" s="95">
        <v>9.6365198106939283E-3</v>
      </c>
      <c r="S138" s="95">
        <v>8.300019612140294E-4</v>
      </c>
      <c r="T138" s="95">
        <v>3.2059670002133325E-4</v>
      </c>
    </row>
    <row r="139" spans="2:20">
      <c r="B139" s="87" t="s">
        <v>629</v>
      </c>
      <c r="C139" s="84" t="s">
        <v>630</v>
      </c>
      <c r="D139" s="97" t="s">
        <v>133</v>
      </c>
      <c r="E139" s="97" t="s">
        <v>320</v>
      </c>
      <c r="F139" s="84" t="s">
        <v>626</v>
      </c>
      <c r="G139" s="97" t="s">
        <v>365</v>
      </c>
      <c r="H139" s="84" t="s">
        <v>611</v>
      </c>
      <c r="I139" s="84" t="s">
        <v>175</v>
      </c>
      <c r="J139" s="84"/>
      <c r="K139" s="94">
        <v>3.7700000000000005</v>
      </c>
      <c r="L139" s="97" t="s">
        <v>177</v>
      </c>
      <c r="M139" s="98">
        <v>2.5000000000000001E-2</v>
      </c>
      <c r="N139" s="98">
        <v>4.6300000000000001E-2</v>
      </c>
      <c r="O139" s="94">
        <v>1975852.41</v>
      </c>
      <c r="P139" s="96">
        <v>92.93</v>
      </c>
      <c r="Q139" s="94">
        <v>1836.15958</v>
      </c>
      <c r="R139" s="95">
        <v>1.0797479725889656E-2</v>
      </c>
      <c r="S139" s="95">
        <v>1.3214059830949981E-3</v>
      </c>
      <c r="T139" s="95">
        <v>5.1040650187025307E-4</v>
      </c>
    </row>
    <row r="140" spans="2:20">
      <c r="B140" s="87" t="s">
        <v>631</v>
      </c>
      <c r="C140" s="84" t="s">
        <v>632</v>
      </c>
      <c r="D140" s="97" t="s">
        <v>133</v>
      </c>
      <c r="E140" s="97" t="s">
        <v>320</v>
      </c>
      <c r="F140" s="84" t="s">
        <v>455</v>
      </c>
      <c r="G140" s="97" t="s">
        <v>322</v>
      </c>
      <c r="H140" s="84" t="s">
        <v>611</v>
      </c>
      <c r="I140" s="84" t="s">
        <v>175</v>
      </c>
      <c r="J140" s="84"/>
      <c r="K140" s="94">
        <v>4.7</v>
      </c>
      <c r="L140" s="97" t="s">
        <v>177</v>
      </c>
      <c r="M140" s="98">
        <v>5.0999999999999997E-2</v>
      </c>
      <c r="N140" s="98">
        <v>1.8800000000000001E-2</v>
      </c>
      <c r="O140" s="94">
        <v>3726868.21</v>
      </c>
      <c r="P140" s="96">
        <v>139.04</v>
      </c>
      <c r="Q140" s="94">
        <v>5238.7338499999996</v>
      </c>
      <c r="R140" s="95">
        <v>3.2485447240565655E-3</v>
      </c>
      <c r="S140" s="95">
        <v>3.7700940204948275E-3</v>
      </c>
      <c r="T140" s="95">
        <v>1.4562371635518643E-3</v>
      </c>
    </row>
    <row r="141" spans="2:20">
      <c r="B141" s="87" t="s">
        <v>633</v>
      </c>
      <c r="C141" s="84" t="s">
        <v>634</v>
      </c>
      <c r="D141" s="97" t="s">
        <v>133</v>
      </c>
      <c r="E141" s="97" t="s">
        <v>320</v>
      </c>
      <c r="F141" s="84" t="s">
        <v>535</v>
      </c>
      <c r="G141" s="97" t="s">
        <v>322</v>
      </c>
      <c r="H141" s="84" t="s">
        <v>611</v>
      </c>
      <c r="I141" s="84" t="s">
        <v>175</v>
      </c>
      <c r="J141" s="84"/>
      <c r="K141" s="94">
        <v>3.59</v>
      </c>
      <c r="L141" s="97" t="s">
        <v>177</v>
      </c>
      <c r="M141" s="98">
        <v>2.4E-2</v>
      </c>
      <c r="N141" s="98">
        <v>1.6100000000000003E-2</v>
      </c>
      <c r="O141" s="94">
        <v>5249967</v>
      </c>
      <c r="P141" s="96">
        <v>104.41</v>
      </c>
      <c r="Q141" s="94">
        <v>5481.4902599999996</v>
      </c>
      <c r="R141" s="95">
        <v>4.0213916400487167E-2</v>
      </c>
      <c r="S141" s="95">
        <v>3.9447954876781228E-3</v>
      </c>
      <c r="T141" s="95">
        <v>1.5237173822563196E-3</v>
      </c>
    </row>
    <row r="142" spans="2:20">
      <c r="B142" s="87" t="s">
        <v>635</v>
      </c>
      <c r="C142" s="84" t="s">
        <v>636</v>
      </c>
      <c r="D142" s="97" t="s">
        <v>133</v>
      </c>
      <c r="E142" s="97" t="s">
        <v>320</v>
      </c>
      <c r="F142" s="84" t="s">
        <v>637</v>
      </c>
      <c r="G142" s="97" t="s">
        <v>365</v>
      </c>
      <c r="H142" s="84" t="s">
        <v>611</v>
      </c>
      <c r="I142" s="84" t="s">
        <v>175</v>
      </c>
      <c r="J142" s="84"/>
      <c r="K142" s="94">
        <v>6.5599999999999987</v>
      </c>
      <c r="L142" s="97" t="s">
        <v>177</v>
      </c>
      <c r="M142" s="98">
        <v>2.8500000000000001E-2</v>
      </c>
      <c r="N142" s="98">
        <v>1.9699999999999999E-2</v>
      </c>
      <c r="O142" s="94">
        <v>7648015</v>
      </c>
      <c r="P142" s="96">
        <v>108.22</v>
      </c>
      <c r="Q142" s="94">
        <v>8276.6819199999991</v>
      </c>
      <c r="R142" s="95">
        <v>1.1197679355783309E-2</v>
      </c>
      <c r="S142" s="95">
        <v>5.956376084295569E-3</v>
      </c>
      <c r="T142" s="95">
        <v>2.3007108488250073E-3</v>
      </c>
    </row>
    <row r="143" spans="2:20">
      <c r="B143" s="87" t="s">
        <v>638</v>
      </c>
      <c r="C143" s="84" t="s">
        <v>639</v>
      </c>
      <c r="D143" s="97" t="s">
        <v>133</v>
      </c>
      <c r="E143" s="97" t="s">
        <v>320</v>
      </c>
      <c r="F143" s="84" t="s">
        <v>640</v>
      </c>
      <c r="G143" s="97" t="s">
        <v>422</v>
      </c>
      <c r="H143" s="84" t="s">
        <v>641</v>
      </c>
      <c r="I143" s="84" t="s">
        <v>175</v>
      </c>
      <c r="J143" s="84"/>
      <c r="K143" s="94">
        <v>1.9199999999999997</v>
      </c>
      <c r="L143" s="97" t="s">
        <v>177</v>
      </c>
      <c r="M143" s="98">
        <v>4.8000000000000001E-2</v>
      </c>
      <c r="N143" s="98">
        <v>2.1999999999999999E-2</v>
      </c>
      <c r="O143" s="94">
        <v>3601539.05</v>
      </c>
      <c r="P143" s="96">
        <v>124.24</v>
      </c>
      <c r="Q143" s="94">
        <v>4474.5523200000007</v>
      </c>
      <c r="R143" s="95">
        <v>4.4010256777603811E-3</v>
      </c>
      <c r="S143" s="95">
        <v>3.2201450634914892E-3</v>
      </c>
      <c r="T143" s="95">
        <v>1.2438137850124252E-3</v>
      </c>
    </row>
    <row r="144" spans="2:20">
      <c r="B144" s="87" t="s">
        <v>642</v>
      </c>
      <c r="C144" s="84" t="s">
        <v>643</v>
      </c>
      <c r="D144" s="97" t="s">
        <v>133</v>
      </c>
      <c r="E144" s="97" t="s">
        <v>320</v>
      </c>
      <c r="F144" s="84" t="s">
        <v>644</v>
      </c>
      <c r="G144" s="97" t="s">
        <v>478</v>
      </c>
      <c r="H144" s="84" t="s">
        <v>641</v>
      </c>
      <c r="I144" s="84" t="s">
        <v>175</v>
      </c>
      <c r="J144" s="84"/>
      <c r="K144" s="94">
        <v>1.05</v>
      </c>
      <c r="L144" s="97" t="s">
        <v>177</v>
      </c>
      <c r="M144" s="98">
        <v>5.2999999999999999E-2</v>
      </c>
      <c r="N144" s="98">
        <v>1.9400000000000001E-2</v>
      </c>
      <c r="O144" s="94">
        <v>671502.58</v>
      </c>
      <c r="P144" s="96">
        <v>126.97</v>
      </c>
      <c r="Q144" s="94">
        <v>852.60680000000002</v>
      </c>
      <c r="R144" s="95">
        <v>6.6340792199672703E-3</v>
      </c>
      <c r="S144" s="95">
        <v>6.135848643109116E-4</v>
      </c>
      <c r="T144" s="95">
        <v>2.3700339502015966E-4</v>
      </c>
    </row>
    <row r="145" spans="2:20">
      <c r="B145" s="87" t="s">
        <v>645</v>
      </c>
      <c r="C145" s="84" t="s">
        <v>646</v>
      </c>
      <c r="D145" s="97" t="s">
        <v>133</v>
      </c>
      <c r="E145" s="97" t="s">
        <v>320</v>
      </c>
      <c r="F145" s="84" t="s">
        <v>644</v>
      </c>
      <c r="G145" s="97" t="s">
        <v>478</v>
      </c>
      <c r="H145" s="84" t="s">
        <v>641</v>
      </c>
      <c r="I145" s="84" t="s">
        <v>175</v>
      </c>
      <c r="J145" s="84"/>
      <c r="K145" s="94">
        <v>2.81</v>
      </c>
      <c r="L145" s="97" t="s">
        <v>177</v>
      </c>
      <c r="M145" s="98">
        <v>0.05</v>
      </c>
      <c r="N145" s="98">
        <v>2.5200000000000004E-2</v>
      </c>
      <c r="O145" s="94">
        <v>486.85</v>
      </c>
      <c r="P145" s="96">
        <v>106.12</v>
      </c>
      <c r="Q145" s="94">
        <v>0.51664999999999994</v>
      </c>
      <c r="R145" s="95">
        <v>2.3662326426859912E-6</v>
      </c>
      <c r="S145" s="95">
        <v>3.7181103897626953E-7</v>
      </c>
      <c r="T145" s="95">
        <v>1.4361579574214687E-7</v>
      </c>
    </row>
    <row r="146" spans="2:20">
      <c r="B146" s="87" t="s">
        <v>647</v>
      </c>
      <c r="C146" s="84" t="s">
        <v>648</v>
      </c>
      <c r="D146" s="97" t="s">
        <v>133</v>
      </c>
      <c r="E146" s="97" t="s">
        <v>320</v>
      </c>
      <c r="F146" s="84" t="s">
        <v>644</v>
      </c>
      <c r="G146" s="97" t="s">
        <v>478</v>
      </c>
      <c r="H146" s="84" t="s">
        <v>641</v>
      </c>
      <c r="I146" s="84" t="s">
        <v>175</v>
      </c>
      <c r="J146" s="84"/>
      <c r="K146" s="94">
        <v>0.68</v>
      </c>
      <c r="L146" s="97" t="s">
        <v>177</v>
      </c>
      <c r="M146" s="98">
        <v>5.2499999999999998E-2</v>
      </c>
      <c r="N146" s="98">
        <v>1.0700000000000001E-2</v>
      </c>
      <c r="O146" s="94">
        <v>9417.5400000000009</v>
      </c>
      <c r="P146" s="96">
        <v>123.72</v>
      </c>
      <c r="Q146" s="94">
        <v>11.65138</v>
      </c>
      <c r="R146" s="95">
        <v>1.380411404091937E-4</v>
      </c>
      <c r="S146" s="95">
        <v>8.3850028129436326E-6</v>
      </c>
      <c r="T146" s="95">
        <v>3.2387926259443245E-6</v>
      </c>
    </row>
    <row r="147" spans="2:20">
      <c r="B147" s="87" t="s">
        <v>649</v>
      </c>
      <c r="C147" s="84" t="s">
        <v>650</v>
      </c>
      <c r="D147" s="97" t="s">
        <v>133</v>
      </c>
      <c r="E147" s="97" t="s">
        <v>320</v>
      </c>
      <c r="F147" s="84" t="s">
        <v>651</v>
      </c>
      <c r="G147" s="97" t="s">
        <v>365</v>
      </c>
      <c r="H147" s="84" t="s">
        <v>641</v>
      </c>
      <c r="I147" s="84" t="s">
        <v>173</v>
      </c>
      <c r="J147" s="84"/>
      <c r="K147" s="94">
        <v>3.4600000000000004</v>
      </c>
      <c r="L147" s="97" t="s">
        <v>177</v>
      </c>
      <c r="M147" s="98">
        <v>7.0000000000000007E-2</v>
      </c>
      <c r="N147" s="98">
        <v>2.4900000000000002E-2</v>
      </c>
      <c r="O147" s="94">
        <v>3206783.74</v>
      </c>
      <c r="P147" s="96">
        <v>119.7</v>
      </c>
      <c r="Q147" s="94">
        <v>3838.5200099999997</v>
      </c>
      <c r="R147" s="95">
        <v>5.6596400987880121E-3</v>
      </c>
      <c r="S147" s="95">
        <v>2.7624196516970881E-3</v>
      </c>
      <c r="T147" s="95">
        <v>1.067012688877003E-3</v>
      </c>
    </row>
    <row r="148" spans="2:20">
      <c r="B148" s="87" t="s">
        <v>652</v>
      </c>
      <c r="C148" s="84" t="s">
        <v>653</v>
      </c>
      <c r="D148" s="97" t="s">
        <v>133</v>
      </c>
      <c r="E148" s="97" t="s">
        <v>320</v>
      </c>
      <c r="F148" s="84" t="s">
        <v>651</v>
      </c>
      <c r="G148" s="97" t="s">
        <v>365</v>
      </c>
      <c r="H148" s="84" t="s">
        <v>641</v>
      </c>
      <c r="I148" s="84" t="s">
        <v>173</v>
      </c>
      <c r="J148" s="84"/>
      <c r="K148" s="94">
        <v>4.74</v>
      </c>
      <c r="L148" s="97" t="s">
        <v>177</v>
      </c>
      <c r="M148" s="98">
        <v>4.9000000000000002E-2</v>
      </c>
      <c r="N148" s="98">
        <v>3.04E-2</v>
      </c>
      <c r="O148" s="94">
        <v>43169.52</v>
      </c>
      <c r="P148" s="96">
        <v>109.54</v>
      </c>
      <c r="Q148" s="94">
        <v>47.287889999999997</v>
      </c>
      <c r="R148" s="95">
        <v>2.6631659145519542E-4</v>
      </c>
      <c r="S148" s="95">
        <v>3.4031083928956836E-5</v>
      </c>
      <c r="T148" s="95">
        <v>1.3144852320366032E-5</v>
      </c>
    </row>
    <row r="149" spans="2:20">
      <c r="B149" s="87" t="s">
        <v>654</v>
      </c>
      <c r="C149" s="84" t="s">
        <v>655</v>
      </c>
      <c r="D149" s="97" t="s">
        <v>133</v>
      </c>
      <c r="E149" s="97" t="s">
        <v>320</v>
      </c>
      <c r="F149" s="84" t="s">
        <v>651</v>
      </c>
      <c r="G149" s="97" t="s">
        <v>365</v>
      </c>
      <c r="H149" s="84" t="s">
        <v>641</v>
      </c>
      <c r="I149" s="84" t="s">
        <v>173</v>
      </c>
      <c r="J149" s="84"/>
      <c r="K149" s="94">
        <v>0.73999999999999988</v>
      </c>
      <c r="L149" s="97" t="s">
        <v>177</v>
      </c>
      <c r="M149" s="98">
        <v>5.3499999999999999E-2</v>
      </c>
      <c r="N149" s="98">
        <v>2.3900000000000001E-2</v>
      </c>
      <c r="O149" s="94">
        <v>446280.23</v>
      </c>
      <c r="P149" s="96">
        <v>127.11</v>
      </c>
      <c r="Q149" s="94">
        <v>567.26681000000008</v>
      </c>
      <c r="R149" s="95">
        <v>1.2418485953654176E-3</v>
      </c>
      <c r="S149" s="95">
        <v>4.0823780509601111E-4</v>
      </c>
      <c r="T149" s="95">
        <v>1.5768600467678167E-4</v>
      </c>
    </row>
    <row r="150" spans="2:20">
      <c r="B150" s="87" t="s">
        <v>656</v>
      </c>
      <c r="C150" s="84" t="s">
        <v>657</v>
      </c>
      <c r="D150" s="97" t="s">
        <v>133</v>
      </c>
      <c r="E150" s="97" t="s">
        <v>320</v>
      </c>
      <c r="F150" s="84" t="s">
        <v>637</v>
      </c>
      <c r="G150" s="97" t="s">
        <v>365</v>
      </c>
      <c r="H150" s="84" t="s">
        <v>641</v>
      </c>
      <c r="I150" s="84" t="s">
        <v>175</v>
      </c>
      <c r="J150" s="84"/>
      <c r="K150" s="94">
        <v>1.3900000000000001</v>
      </c>
      <c r="L150" s="97" t="s">
        <v>177</v>
      </c>
      <c r="M150" s="98">
        <v>4.6500000000000007E-2</v>
      </c>
      <c r="N150" s="98">
        <v>2.0199999999999999E-2</v>
      </c>
      <c r="O150" s="94">
        <v>937229.71</v>
      </c>
      <c r="P150" s="96">
        <v>125.43</v>
      </c>
      <c r="Q150" s="94">
        <v>1175.5672</v>
      </c>
      <c r="R150" s="95">
        <v>4.0408187273921594E-3</v>
      </c>
      <c r="S150" s="95">
        <v>8.4600573312382482E-4</v>
      </c>
      <c r="T150" s="95">
        <v>3.2677831970650835E-4</v>
      </c>
    </row>
    <row r="151" spans="2:20">
      <c r="B151" s="87" t="s">
        <v>658</v>
      </c>
      <c r="C151" s="84" t="s">
        <v>659</v>
      </c>
      <c r="D151" s="97" t="s">
        <v>133</v>
      </c>
      <c r="E151" s="97" t="s">
        <v>320</v>
      </c>
      <c r="F151" s="84" t="s">
        <v>637</v>
      </c>
      <c r="G151" s="97" t="s">
        <v>365</v>
      </c>
      <c r="H151" s="84" t="s">
        <v>641</v>
      </c>
      <c r="I151" s="84" t="s">
        <v>175</v>
      </c>
      <c r="J151" s="84"/>
      <c r="K151" s="94">
        <v>2.0300000000000002</v>
      </c>
      <c r="L151" s="97" t="s">
        <v>177</v>
      </c>
      <c r="M151" s="98">
        <v>6.6000000000000003E-2</v>
      </c>
      <c r="N151" s="98">
        <v>2.8300000000000002E-2</v>
      </c>
      <c r="O151" s="94">
        <v>5228375.8899999997</v>
      </c>
      <c r="P151" s="96">
        <v>111.15</v>
      </c>
      <c r="Q151" s="94">
        <v>5811.3397199999999</v>
      </c>
      <c r="R151" s="95">
        <v>4.188119075977317E-3</v>
      </c>
      <c r="S151" s="95">
        <v>4.1821741200759963E-3</v>
      </c>
      <c r="T151" s="95">
        <v>1.6154072935560728E-3</v>
      </c>
    </row>
    <row r="152" spans="2:20">
      <c r="B152" s="87" t="s">
        <v>660</v>
      </c>
      <c r="C152" s="84" t="s">
        <v>661</v>
      </c>
      <c r="D152" s="97" t="s">
        <v>133</v>
      </c>
      <c r="E152" s="97" t="s">
        <v>320</v>
      </c>
      <c r="F152" s="84" t="s">
        <v>637</v>
      </c>
      <c r="G152" s="97" t="s">
        <v>365</v>
      </c>
      <c r="H152" s="84" t="s">
        <v>641</v>
      </c>
      <c r="I152" s="84" t="s">
        <v>175</v>
      </c>
      <c r="J152" s="84"/>
      <c r="K152" s="94">
        <v>0.73999999999999988</v>
      </c>
      <c r="L152" s="97" t="s">
        <v>177</v>
      </c>
      <c r="M152" s="98">
        <v>5.0499999999999996E-2</v>
      </c>
      <c r="N152" s="98">
        <v>2.2700000000000001E-2</v>
      </c>
      <c r="O152" s="94">
        <v>1855203.48</v>
      </c>
      <c r="P152" s="96">
        <v>126.69</v>
      </c>
      <c r="Q152" s="94">
        <v>2350.3573300000003</v>
      </c>
      <c r="R152" s="95">
        <v>5.7224456216001061E-3</v>
      </c>
      <c r="S152" s="95">
        <v>1.6914522420067571E-3</v>
      </c>
      <c r="T152" s="95">
        <v>6.533406333617299E-4</v>
      </c>
    </row>
    <row r="153" spans="2:20">
      <c r="B153" s="87" t="s">
        <v>662</v>
      </c>
      <c r="C153" s="84" t="s">
        <v>663</v>
      </c>
      <c r="D153" s="97" t="s">
        <v>133</v>
      </c>
      <c r="E153" s="97" t="s">
        <v>320</v>
      </c>
      <c r="F153" s="84" t="s">
        <v>664</v>
      </c>
      <c r="G153" s="97" t="s">
        <v>399</v>
      </c>
      <c r="H153" s="84" t="s">
        <v>665</v>
      </c>
      <c r="I153" s="84" t="s">
        <v>173</v>
      </c>
      <c r="J153" s="84"/>
      <c r="K153" s="94">
        <v>2.31</v>
      </c>
      <c r="L153" s="97" t="s">
        <v>177</v>
      </c>
      <c r="M153" s="98">
        <v>3.85E-2</v>
      </c>
      <c r="N153" s="98">
        <v>3.2299999999999995E-2</v>
      </c>
      <c r="O153" s="94">
        <v>24348.71</v>
      </c>
      <c r="P153" s="96">
        <v>101.01</v>
      </c>
      <c r="Q153" s="94">
        <v>24.594630000000002</v>
      </c>
      <c r="R153" s="95">
        <v>6.0871774999999998E-4</v>
      </c>
      <c r="S153" s="95">
        <v>1.7699709539411459E-5</v>
      </c>
      <c r="T153" s="95">
        <v>6.8366928451247039E-6</v>
      </c>
    </row>
    <row r="154" spans="2:20">
      <c r="B154" s="87" t="s">
        <v>666</v>
      </c>
      <c r="C154" s="84" t="s">
        <v>667</v>
      </c>
      <c r="D154" s="97" t="s">
        <v>133</v>
      </c>
      <c r="E154" s="97" t="s">
        <v>320</v>
      </c>
      <c r="F154" s="84" t="s">
        <v>668</v>
      </c>
      <c r="G154" s="97" t="s">
        <v>478</v>
      </c>
      <c r="H154" s="84" t="s">
        <v>669</v>
      </c>
      <c r="I154" s="84" t="s">
        <v>175</v>
      </c>
      <c r="J154" s="84"/>
      <c r="K154" s="94">
        <v>4.41</v>
      </c>
      <c r="L154" s="97" t="s">
        <v>177</v>
      </c>
      <c r="M154" s="98">
        <v>4.9500000000000002E-2</v>
      </c>
      <c r="N154" s="98">
        <v>5.7600000000000005E-2</v>
      </c>
      <c r="O154" s="94">
        <v>0.94</v>
      </c>
      <c r="P154" s="96">
        <v>119.94</v>
      </c>
      <c r="Q154" s="94">
        <v>1.14E-3</v>
      </c>
      <c r="R154" s="95">
        <v>3.0277702731395788E-10</v>
      </c>
      <c r="S154" s="95">
        <v>8.2040953146800988E-10</v>
      </c>
      <c r="T154" s="95">
        <v>3.1689152646094541E-10</v>
      </c>
    </row>
    <row r="155" spans="2:20">
      <c r="B155" s="87" t="s">
        <v>670</v>
      </c>
      <c r="C155" s="84" t="s">
        <v>671</v>
      </c>
      <c r="D155" s="97" t="s">
        <v>133</v>
      </c>
      <c r="E155" s="97" t="s">
        <v>320</v>
      </c>
      <c r="F155" s="84" t="s">
        <v>672</v>
      </c>
      <c r="G155" s="97" t="s">
        <v>365</v>
      </c>
      <c r="H155" s="84" t="s">
        <v>669</v>
      </c>
      <c r="I155" s="84" t="s">
        <v>175</v>
      </c>
      <c r="J155" s="84"/>
      <c r="K155" s="94">
        <v>2.58</v>
      </c>
      <c r="L155" s="97" t="s">
        <v>177</v>
      </c>
      <c r="M155" s="98">
        <v>5.4000000000000006E-2</v>
      </c>
      <c r="N155" s="98">
        <v>0.17150000000000001</v>
      </c>
      <c r="O155" s="94">
        <v>0.91</v>
      </c>
      <c r="P155" s="96">
        <v>91.51</v>
      </c>
      <c r="Q155" s="94">
        <v>8.3000000000000001E-4</v>
      </c>
      <c r="R155" s="95">
        <v>2.0879576863764896E-9</v>
      </c>
      <c r="S155" s="95">
        <v>5.9731571150741071E-10</v>
      </c>
      <c r="T155" s="95">
        <v>2.3071926926542516E-10</v>
      </c>
    </row>
    <row r="156" spans="2:20">
      <c r="B156" s="87" t="s">
        <v>673</v>
      </c>
      <c r="C156" s="84" t="s">
        <v>674</v>
      </c>
      <c r="D156" s="97" t="s">
        <v>133</v>
      </c>
      <c r="E156" s="97" t="s">
        <v>320</v>
      </c>
      <c r="F156" s="84" t="s">
        <v>675</v>
      </c>
      <c r="G156" s="97" t="s">
        <v>478</v>
      </c>
      <c r="H156" s="84" t="s">
        <v>676</v>
      </c>
      <c r="I156" s="84" t="s">
        <v>175</v>
      </c>
      <c r="J156" s="84"/>
      <c r="K156" s="94">
        <v>0.92</v>
      </c>
      <c r="L156" s="97" t="s">
        <v>177</v>
      </c>
      <c r="M156" s="98">
        <v>4.4500000000000005E-2</v>
      </c>
      <c r="N156" s="98">
        <v>0.22409999999999999</v>
      </c>
      <c r="O156" s="94">
        <v>46588.08</v>
      </c>
      <c r="P156" s="96">
        <v>106.34</v>
      </c>
      <c r="Q156" s="94">
        <v>49.54177</v>
      </c>
      <c r="R156" s="95">
        <v>1.3964700578005963E-4</v>
      </c>
      <c r="S156" s="95">
        <v>3.5653105538417468E-5</v>
      </c>
      <c r="T156" s="95">
        <v>1.377137466568164E-5</v>
      </c>
    </row>
    <row r="157" spans="2:20">
      <c r="B157" s="87" t="s">
        <v>677</v>
      </c>
      <c r="C157" s="84" t="s">
        <v>678</v>
      </c>
      <c r="D157" s="97" t="s">
        <v>133</v>
      </c>
      <c r="E157" s="97" t="s">
        <v>320</v>
      </c>
      <c r="F157" s="84" t="s">
        <v>675</v>
      </c>
      <c r="G157" s="97" t="s">
        <v>478</v>
      </c>
      <c r="H157" s="84" t="s">
        <v>676</v>
      </c>
      <c r="I157" s="84" t="s">
        <v>175</v>
      </c>
      <c r="J157" s="84"/>
      <c r="K157" s="94">
        <v>1.93</v>
      </c>
      <c r="L157" s="97" t="s">
        <v>177</v>
      </c>
      <c r="M157" s="98">
        <v>4.9000000000000002E-2</v>
      </c>
      <c r="N157" s="98">
        <v>0.24419999999999997</v>
      </c>
      <c r="O157" s="94">
        <v>597887.27</v>
      </c>
      <c r="P157" s="96">
        <v>89.12</v>
      </c>
      <c r="Q157" s="94">
        <v>532.83715000000007</v>
      </c>
      <c r="R157" s="95">
        <v>6.1261013739596915E-4</v>
      </c>
      <c r="S157" s="95">
        <v>3.8346024261425423E-4</v>
      </c>
      <c r="T157" s="95">
        <v>1.4811541913912259E-4</v>
      </c>
    </row>
    <row r="158" spans="2:20">
      <c r="B158" s="87" t="s">
        <v>679</v>
      </c>
      <c r="C158" s="84" t="s">
        <v>680</v>
      </c>
      <c r="D158" s="97" t="s">
        <v>133</v>
      </c>
      <c r="E158" s="97" t="s">
        <v>320</v>
      </c>
      <c r="F158" s="84" t="s">
        <v>681</v>
      </c>
      <c r="G158" s="97" t="s">
        <v>365</v>
      </c>
      <c r="H158" s="84" t="s">
        <v>682</v>
      </c>
      <c r="I158" s="84" t="s">
        <v>173</v>
      </c>
      <c r="J158" s="84"/>
      <c r="K158" s="94">
        <v>4.1499999999999995</v>
      </c>
      <c r="L158" s="97" t="s">
        <v>177</v>
      </c>
      <c r="M158" s="98">
        <v>6.7000000000000004E-2</v>
      </c>
      <c r="N158" s="98">
        <v>0.2359</v>
      </c>
      <c r="O158" s="94">
        <v>227554.31</v>
      </c>
      <c r="P158" s="96">
        <v>52.26</v>
      </c>
      <c r="Q158" s="94">
        <v>118.91988000000001</v>
      </c>
      <c r="R158" s="95">
        <v>6.8740385402021474E-4</v>
      </c>
      <c r="S158" s="95">
        <v>8.5581581607922785E-5</v>
      </c>
      <c r="T158" s="95">
        <v>3.3056756403291629E-5</v>
      </c>
    </row>
    <row r="159" spans="2:20">
      <c r="B159" s="87" t="s">
        <v>683</v>
      </c>
      <c r="C159" s="84" t="s">
        <v>684</v>
      </c>
      <c r="D159" s="97" t="s">
        <v>133</v>
      </c>
      <c r="E159" s="97" t="s">
        <v>320</v>
      </c>
      <c r="F159" s="84" t="s">
        <v>685</v>
      </c>
      <c r="G159" s="97" t="s">
        <v>478</v>
      </c>
      <c r="H159" s="84" t="s">
        <v>686</v>
      </c>
      <c r="I159" s="84"/>
      <c r="J159" s="84"/>
      <c r="K159" s="94">
        <v>3.0399999999999996</v>
      </c>
      <c r="L159" s="97" t="s">
        <v>177</v>
      </c>
      <c r="M159" s="98">
        <v>7.400000000000001E-2</v>
      </c>
      <c r="N159" s="98">
        <v>3.9399999999999998E-2</v>
      </c>
      <c r="O159" s="94">
        <v>0.93</v>
      </c>
      <c r="P159" s="96">
        <v>114.24</v>
      </c>
      <c r="Q159" s="94">
        <v>1.06E-3</v>
      </c>
      <c r="R159" s="95">
        <v>5.4385735919708412E-9</v>
      </c>
      <c r="S159" s="95">
        <v>7.6283693276850041E-10</v>
      </c>
      <c r="T159" s="95">
        <v>2.9465352460403696E-10</v>
      </c>
    </row>
    <row r="160" spans="2:20">
      <c r="B160" s="87" t="s">
        <v>687</v>
      </c>
      <c r="C160" s="84" t="s">
        <v>688</v>
      </c>
      <c r="D160" s="97" t="s">
        <v>133</v>
      </c>
      <c r="E160" s="97" t="s">
        <v>320</v>
      </c>
      <c r="F160" s="84" t="s">
        <v>689</v>
      </c>
      <c r="G160" s="97" t="s">
        <v>478</v>
      </c>
      <c r="H160" s="84" t="s">
        <v>686</v>
      </c>
      <c r="I160" s="84"/>
      <c r="J160" s="84"/>
      <c r="K160" s="94">
        <v>0.56999999999999995</v>
      </c>
      <c r="L160" s="97" t="s">
        <v>177</v>
      </c>
      <c r="M160" s="98">
        <v>5.7500000000000002E-2</v>
      </c>
      <c r="N160" s="98">
        <v>1.2799999999999999E-2</v>
      </c>
      <c r="O160" s="94">
        <v>0.97</v>
      </c>
      <c r="P160" s="96">
        <v>113.79</v>
      </c>
      <c r="Q160" s="94">
        <v>1.1000000000000001E-3</v>
      </c>
      <c r="R160" s="95">
        <v>8.6222222222222228E-9</v>
      </c>
      <c r="S160" s="95">
        <v>7.916232321182553E-10</v>
      </c>
      <c r="T160" s="95">
        <v>3.0577252553249121E-10</v>
      </c>
    </row>
    <row r="161" spans="2:20">
      <c r="B161" s="87" t="s">
        <v>690</v>
      </c>
      <c r="C161" s="84" t="s">
        <v>691</v>
      </c>
      <c r="D161" s="97" t="s">
        <v>133</v>
      </c>
      <c r="E161" s="97" t="s">
        <v>320</v>
      </c>
      <c r="F161" s="84" t="s">
        <v>692</v>
      </c>
      <c r="G161" s="97" t="s">
        <v>383</v>
      </c>
      <c r="H161" s="84" t="s">
        <v>686</v>
      </c>
      <c r="I161" s="84"/>
      <c r="J161" s="84"/>
      <c r="K161" s="94">
        <v>3.21</v>
      </c>
      <c r="L161" s="97" t="s">
        <v>177</v>
      </c>
      <c r="M161" s="98">
        <v>3.85E-2</v>
      </c>
      <c r="N161" s="98">
        <v>2.4399999999999995E-2</v>
      </c>
      <c r="O161" s="94">
        <v>652699.66</v>
      </c>
      <c r="P161" s="96">
        <v>105.06</v>
      </c>
      <c r="Q161" s="94">
        <v>685.72629000000006</v>
      </c>
      <c r="R161" s="95">
        <v>2.3478405035971222E-3</v>
      </c>
      <c r="S161" s="95">
        <v>4.9348805639841821E-4</v>
      </c>
      <c r="T161" s="95">
        <v>1.9061478137938679E-4</v>
      </c>
    </row>
    <row r="162" spans="2:20">
      <c r="B162" s="83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94"/>
      <c r="P162" s="96"/>
      <c r="Q162" s="84"/>
      <c r="R162" s="84"/>
      <c r="S162" s="95"/>
      <c r="T162" s="84"/>
    </row>
    <row r="163" spans="2:20">
      <c r="B163" s="101" t="s">
        <v>54</v>
      </c>
      <c r="C163" s="82"/>
      <c r="D163" s="82"/>
      <c r="E163" s="82"/>
      <c r="F163" s="82"/>
      <c r="G163" s="82"/>
      <c r="H163" s="82"/>
      <c r="I163" s="82"/>
      <c r="J163" s="82"/>
      <c r="K163" s="91">
        <v>3.7959699300409659</v>
      </c>
      <c r="L163" s="82"/>
      <c r="M163" s="82"/>
      <c r="N163" s="103">
        <v>2.4349766564397881E-2</v>
      </c>
      <c r="O163" s="91"/>
      <c r="P163" s="93"/>
      <c r="Q163" s="91">
        <v>258123.68786999999</v>
      </c>
      <c r="R163" s="82"/>
      <c r="S163" s="92">
        <v>0.18576064370721188</v>
      </c>
      <c r="T163" s="92">
        <v>7.1751938127063972E-2</v>
      </c>
    </row>
    <row r="164" spans="2:20">
      <c r="B164" s="87" t="s">
        <v>693</v>
      </c>
      <c r="C164" s="84" t="s">
        <v>694</v>
      </c>
      <c r="D164" s="97" t="s">
        <v>133</v>
      </c>
      <c r="E164" s="97" t="s">
        <v>320</v>
      </c>
      <c r="F164" s="84" t="s">
        <v>337</v>
      </c>
      <c r="G164" s="97" t="s">
        <v>322</v>
      </c>
      <c r="H164" s="84" t="s">
        <v>323</v>
      </c>
      <c r="I164" s="84" t="s">
        <v>173</v>
      </c>
      <c r="J164" s="84"/>
      <c r="K164" s="94">
        <v>0.17</v>
      </c>
      <c r="L164" s="97" t="s">
        <v>177</v>
      </c>
      <c r="M164" s="98">
        <v>8.199999999999999E-3</v>
      </c>
      <c r="N164" s="98">
        <v>2.7000000000000001E-3</v>
      </c>
      <c r="O164" s="94">
        <v>1824808.63</v>
      </c>
      <c r="P164" s="96">
        <v>100.16</v>
      </c>
      <c r="Q164" s="94">
        <v>1827.7282600000001</v>
      </c>
      <c r="R164" s="95">
        <v>2.3002813948856545E-3</v>
      </c>
      <c r="S164" s="95">
        <v>1.315338320559159E-3</v>
      </c>
      <c r="T164" s="95">
        <v>5.0806280549755059E-4</v>
      </c>
    </row>
    <row r="165" spans="2:20">
      <c r="B165" s="87" t="s">
        <v>695</v>
      </c>
      <c r="C165" s="84" t="s">
        <v>696</v>
      </c>
      <c r="D165" s="97" t="s">
        <v>133</v>
      </c>
      <c r="E165" s="97" t="s">
        <v>320</v>
      </c>
      <c r="F165" s="84" t="s">
        <v>337</v>
      </c>
      <c r="G165" s="97" t="s">
        <v>322</v>
      </c>
      <c r="H165" s="84" t="s">
        <v>323</v>
      </c>
      <c r="I165" s="84" t="s">
        <v>173</v>
      </c>
      <c r="J165" s="84"/>
      <c r="K165" s="94">
        <v>1.6</v>
      </c>
      <c r="L165" s="97" t="s">
        <v>177</v>
      </c>
      <c r="M165" s="98">
        <v>5.9000000000000004E-2</v>
      </c>
      <c r="N165" s="98">
        <v>8.3000000000000001E-3</v>
      </c>
      <c r="O165" s="94">
        <v>10374874.26</v>
      </c>
      <c r="P165" s="96">
        <v>110.34</v>
      </c>
      <c r="Q165" s="94">
        <v>11447.635910000001</v>
      </c>
      <c r="R165" s="95">
        <v>6.4110382794603906E-3</v>
      </c>
      <c r="S165" s="95">
        <v>8.2383768538065501E-3</v>
      </c>
      <c r="T165" s="95">
        <v>3.1821568577973984E-3</v>
      </c>
    </row>
    <row r="166" spans="2:20">
      <c r="B166" s="87" t="s">
        <v>697</v>
      </c>
      <c r="C166" s="84" t="s">
        <v>698</v>
      </c>
      <c r="D166" s="97" t="s">
        <v>133</v>
      </c>
      <c r="E166" s="97" t="s">
        <v>320</v>
      </c>
      <c r="F166" s="84" t="s">
        <v>337</v>
      </c>
      <c r="G166" s="97" t="s">
        <v>322</v>
      </c>
      <c r="H166" s="84" t="s">
        <v>323</v>
      </c>
      <c r="I166" s="84" t="s">
        <v>173</v>
      </c>
      <c r="J166" s="84"/>
      <c r="K166" s="94">
        <v>2.13</v>
      </c>
      <c r="L166" s="97" t="s">
        <v>177</v>
      </c>
      <c r="M166" s="98">
        <v>1.8200000000000001E-2</v>
      </c>
      <c r="N166" s="98">
        <v>8.0000000000000002E-3</v>
      </c>
      <c r="O166" s="94">
        <v>1853721.96</v>
      </c>
      <c r="P166" s="96">
        <v>102.32</v>
      </c>
      <c r="Q166" s="94">
        <v>1896.72831</v>
      </c>
      <c r="R166" s="95">
        <v>2.9502691450098116E-3</v>
      </c>
      <c r="S166" s="95">
        <v>1.3649947229203599E-3</v>
      </c>
      <c r="T166" s="95">
        <v>5.2724309599788536E-4</v>
      </c>
    </row>
    <row r="167" spans="2:20">
      <c r="B167" s="87" t="s">
        <v>699</v>
      </c>
      <c r="C167" s="84" t="s">
        <v>700</v>
      </c>
      <c r="D167" s="97" t="s">
        <v>133</v>
      </c>
      <c r="E167" s="97" t="s">
        <v>320</v>
      </c>
      <c r="F167" s="84" t="s">
        <v>701</v>
      </c>
      <c r="G167" s="97" t="s">
        <v>702</v>
      </c>
      <c r="H167" s="84" t="s">
        <v>347</v>
      </c>
      <c r="I167" s="84" t="s">
        <v>173</v>
      </c>
      <c r="J167" s="84"/>
      <c r="K167" s="94">
        <v>2.16</v>
      </c>
      <c r="L167" s="97" t="s">
        <v>177</v>
      </c>
      <c r="M167" s="98">
        <v>4.8399999999999999E-2</v>
      </c>
      <c r="N167" s="98">
        <v>9.8000000000000014E-3</v>
      </c>
      <c r="O167" s="94">
        <v>8191465.6200000001</v>
      </c>
      <c r="P167" s="96">
        <v>109.77</v>
      </c>
      <c r="Q167" s="94">
        <v>8991.7721700000002</v>
      </c>
      <c r="R167" s="95">
        <v>9.751744785714285E-3</v>
      </c>
      <c r="S167" s="95">
        <v>6.470996134260343E-3</v>
      </c>
      <c r="T167" s="95">
        <v>2.4994880776669716E-3</v>
      </c>
    </row>
    <row r="168" spans="2:20">
      <c r="B168" s="87" t="s">
        <v>703</v>
      </c>
      <c r="C168" s="84" t="s">
        <v>704</v>
      </c>
      <c r="D168" s="97" t="s">
        <v>133</v>
      </c>
      <c r="E168" s="97" t="s">
        <v>320</v>
      </c>
      <c r="F168" s="84" t="s">
        <v>346</v>
      </c>
      <c r="G168" s="97" t="s">
        <v>322</v>
      </c>
      <c r="H168" s="84" t="s">
        <v>347</v>
      </c>
      <c r="I168" s="84" t="s">
        <v>173</v>
      </c>
      <c r="J168" s="84"/>
      <c r="K168" s="94">
        <v>3.18</v>
      </c>
      <c r="L168" s="97" t="s">
        <v>177</v>
      </c>
      <c r="M168" s="98">
        <v>1.95E-2</v>
      </c>
      <c r="N168" s="98">
        <v>1.2500000000000002E-2</v>
      </c>
      <c r="O168" s="94">
        <v>10061652.380000001</v>
      </c>
      <c r="P168" s="96">
        <v>103.62</v>
      </c>
      <c r="Q168" s="94">
        <v>10425.884189999999</v>
      </c>
      <c r="R168" s="95">
        <v>1.4688543620437958E-2</v>
      </c>
      <c r="S168" s="95">
        <v>7.5030655819803786E-3</v>
      </c>
      <c r="T168" s="95">
        <v>2.8981353997141555E-3</v>
      </c>
    </row>
    <row r="169" spans="2:20">
      <c r="B169" s="87" t="s">
        <v>705</v>
      </c>
      <c r="C169" s="84" t="s">
        <v>706</v>
      </c>
      <c r="D169" s="97" t="s">
        <v>133</v>
      </c>
      <c r="E169" s="97" t="s">
        <v>320</v>
      </c>
      <c r="F169" s="84" t="s">
        <v>321</v>
      </c>
      <c r="G169" s="97" t="s">
        <v>322</v>
      </c>
      <c r="H169" s="84" t="s">
        <v>347</v>
      </c>
      <c r="I169" s="84" t="s">
        <v>173</v>
      </c>
      <c r="J169" s="84"/>
      <c r="K169" s="94">
        <v>0.95000000000000007</v>
      </c>
      <c r="L169" s="97" t="s">
        <v>177</v>
      </c>
      <c r="M169" s="98">
        <v>5.4000000000000006E-2</v>
      </c>
      <c r="N169" s="98">
        <v>4.7999999999999996E-3</v>
      </c>
      <c r="O169" s="94">
        <v>7.06</v>
      </c>
      <c r="P169" s="96">
        <v>104.92</v>
      </c>
      <c r="Q169" s="94">
        <v>7.4099999999999999E-3</v>
      </c>
      <c r="R169" s="95">
        <v>3.2003060689316914E-9</v>
      </c>
      <c r="S169" s="95">
        <v>5.3326619545420647E-9</v>
      </c>
      <c r="T169" s="95">
        <v>2.0597949219961452E-9</v>
      </c>
    </row>
    <row r="170" spans="2:20">
      <c r="B170" s="87" t="s">
        <v>707</v>
      </c>
      <c r="C170" s="84" t="s">
        <v>708</v>
      </c>
      <c r="D170" s="97" t="s">
        <v>133</v>
      </c>
      <c r="E170" s="97" t="s">
        <v>320</v>
      </c>
      <c r="F170" s="84" t="s">
        <v>337</v>
      </c>
      <c r="G170" s="97" t="s">
        <v>322</v>
      </c>
      <c r="H170" s="84" t="s">
        <v>347</v>
      </c>
      <c r="I170" s="84" t="s">
        <v>175</v>
      </c>
      <c r="J170" s="84"/>
      <c r="K170" s="94">
        <v>0.91</v>
      </c>
      <c r="L170" s="97" t="s">
        <v>177</v>
      </c>
      <c r="M170" s="98">
        <v>2.4199999999999999E-2</v>
      </c>
      <c r="N170" s="98">
        <v>5.1000000000000004E-3</v>
      </c>
      <c r="O170" s="94">
        <v>7267846.7999999998</v>
      </c>
      <c r="P170" s="96">
        <v>101.94</v>
      </c>
      <c r="Q170" s="94">
        <v>7408.84303</v>
      </c>
      <c r="R170" s="95">
        <v>7.5190741039615639E-3</v>
      </c>
      <c r="S170" s="95">
        <v>5.3318293324230975E-3</v>
      </c>
      <c r="T170" s="95">
        <v>2.0594733132335403E-3</v>
      </c>
    </row>
    <row r="171" spans="2:20">
      <c r="B171" s="87" t="s">
        <v>709</v>
      </c>
      <c r="C171" s="84" t="s">
        <v>710</v>
      </c>
      <c r="D171" s="97" t="s">
        <v>133</v>
      </c>
      <c r="E171" s="97" t="s">
        <v>320</v>
      </c>
      <c r="F171" s="84" t="s">
        <v>337</v>
      </c>
      <c r="G171" s="97" t="s">
        <v>322</v>
      </c>
      <c r="H171" s="84" t="s">
        <v>347</v>
      </c>
      <c r="I171" s="84" t="s">
        <v>175</v>
      </c>
      <c r="J171" s="84"/>
      <c r="K171" s="94">
        <v>2.37</v>
      </c>
      <c r="L171" s="97" t="s">
        <v>177</v>
      </c>
      <c r="M171" s="98">
        <v>6.0999999999999999E-2</v>
      </c>
      <c r="N171" s="98">
        <v>1.14E-2</v>
      </c>
      <c r="O171" s="94">
        <v>5844288.5199999996</v>
      </c>
      <c r="P171" s="96">
        <v>115.16</v>
      </c>
      <c r="Q171" s="94">
        <v>6730.2828499999996</v>
      </c>
      <c r="R171" s="95">
        <v>3.4117077795881713E-3</v>
      </c>
      <c r="S171" s="95">
        <v>4.8434984207155109E-3</v>
      </c>
      <c r="T171" s="95">
        <v>1.8708505314477385E-3</v>
      </c>
    </row>
    <row r="172" spans="2:20">
      <c r="B172" s="87" t="s">
        <v>711</v>
      </c>
      <c r="C172" s="84" t="s">
        <v>712</v>
      </c>
      <c r="D172" s="97" t="s">
        <v>133</v>
      </c>
      <c r="E172" s="97" t="s">
        <v>320</v>
      </c>
      <c r="F172" s="84" t="s">
        <v>382</v>
      </c>
      <c r="G172" s="97" t="s">
        <v>383</v>
      </c>
      <c r="H172" s="84" t="s">
        <v>377</v>
      </c>
      <c r="I172" s="84" t="s">
        <v>175</v>
      </c>
      <c r="J172" s="84"/>
      <c r="K172" s="94">
        <v>0.66</v>
      </c>
      <c r="L172" s="97" t="s">
        <v>177</v>
      </c>
      <c r="M172" s="98">
        <v>5.7000000000000002E-2</v>
      </c>
      <c r="N172" s="98">
        <v>4.8999999999999998E-3</v>
      </c>
      <c r="O172" s="94">
        <v>3274798.13</v>
      </c>
      <c r="P172" s="96">
        <v>105.36</v>
      </c>
      <c r="Q172" s="94">
        <v>3450.3273100000001</v>
      </c>
      <c r="R172" s="95">
        <v>7.3888245035040124E-3</v>
      </c>
      <c r="S172" s="95">
        <v>2.4830538700073503E-3</v>
      </c>
      <c r="T172" s="95">
        <v>9.5910481408402427E-4</v>
      </c>
    </row>
    <row r="173" spans="2:20">
      <c r="B173" s="87" t="s">
        <v>713</v>
      </c>
      <c r="C173" s="84" t="s">
        <v>714</v>
      </c>
      <c r="D173" s="97" t="s">
        <v>133</v>
      </c>
      <c r="E173" s="97" t="s">
        <v>320</v>
      </c>
      <c r="F173" s="84" t="s">
        <v>382</v>
      </c>
      <c r="G173" s="97" t="s">
        <v>383</v>
      </c>
      <c r="H173" s="84" t="s">
        <v>377</v>
      </c>
      <c r="I173" s="84" t="s">
        <v>175</v>
      </c>
      <c r="J173" s="84"/>
      <c r="K173" s="94">
        <v>6.9399999999999995</v>
      </c>
      <c r="L173" s="97" t="s">
        <v>177</v>
      </c>
      <c r="M173" s="98">
        <v>3.6499999999999998E-2</v>
      </c>
      <c r="N173" s="98">
        <v>2.87E-2</v>
      </c>
      <c r="O173" s="94">
        <v>12518400</v>
      </c>
      <c r="P173" s="96">
        <v>106.85</v>
      </c>
      <c r="Q173" s="94">
        <v>13375.90998</v>
      </c>
      <c r="R173" s="95">
        <v>1.1354547524219933E-2</v>
      </c>
      <c r="S173" s="95">
        <v>9.6260737189912977E-3</v>
      </c>
      <c r="T173" s="95">
        <v>3.7181688871635037E-3</v>
      </c>
    </row>
    <row r="174" spans="2:20">
      <c r="B174" s="87" t="s">
        <v>715</v>
      </c>
      <c r="C174" s="84" t="s">
        <v>716</v>
      </c>
      <c r="D174" s="97" t="s">
        <v>133</v>
      </c>
      <c r="E174" s="97" t="s">
        <v>320</v>
      </c>
      <c r="F174" s="84" t="s">
        <v>321</v>
      </c>
      <c r="G174" s="97" t="s">
        <v>322</v>
      </c>
      <c r="H174" s="84" t="s">
        <v>377</v>
      </c>
      <c r="I174" s="84" t="s">
        <v>173</v>
      </c>
      <c r="J174" s="84"/>
      <c r="K174" s="94">
        <v>4.2100000000000009</v>
      </c>
      <c r="L174" s="97" t="s">
        <v>177</v>
      </c>
      <c r="M174" s="98">
        <v>1.5260000000000001E-2</v>
      </c>
      <c r="N174" s="98">
        <v>1.49E-2</v>
      </c>
      <c r="O174" s="94">
        <v>27472748.649999999</v>
      </c>
      <c r="P174" s="96">
        <v>100.34</v>
      </c>
      <c r="Q174" s="94">
        <v>27566.156660000001</v>
      </c>
      <c r="R174" s="95">
        <v>2.8918682789473682E-2</v>
      </c>
      <c r="S174" s="95">
        <v>1.9838190938424878E-2</v>
      </c>
      <c r="T174" s="95">
        <v>7.6627030374113655E-3</v>
      </c>
    </row>
    <row r="175" spans="2:20">
      <c r="B175" s="87" t="s">
        <v>717</v>
      </c>
      <c r="C175" s="84" t="s">
        <v>718</v>
      </c>
      <c r="D175" s="97" t="s">
        <v>133</v>
      </c>
      <c r="E175" s="97" t="s">
        <v>320</v>
      </c>
      <c r="F175" s="84" t="s">
        <v>402</v>
      </c>
      <c r="G175" s="97" t="s">
        <v>365</v>
      </c>
      <c r="H175" s="84" t="s">
        <v>377</v>
      </c>
      <c r="I175" s="84" t="s">
        <v>175</v>
      </c>
      <c r="J175" s="84"/>
      <c r="K175" s="94">
        <v>1.3900000000000001</v>
      </c>
      <c r="L175" s="97" t="s">
        <v>177</v>
      </c>
      <c r="M175" s="98">
        <v>5.2499999999999998E-2</v>
      </c>
      <c r="N175" s="98">
        <v>8.199999999999999E-3</v>
      </c>
      <c r="O175" s="94">
        <v>891484.41</v>
      </c>
      <c r="P175" s="96">
        <v>106.65</v>
      </c>
      <c r="Q175" s="94">
        <v>950.7681</v>
      </c>
      <c r="R175" s="95">
        <v>1.9620161771117778E-2</v>
      </c>
      <c r="S175" s="95">
        <v>6.8422737846993858E-4</v>
      </c>
      <c r="T175" s="95">
        <v>2.642897846661165E-4</v>
      </c>
    </row>
    <row r="176" spans="2:20">
      <c r="B176" s="87" t="s">
        <v>719</v>
      </c>
      <c r="C176" s="84" t="s">
        <v>720</v>
      </c>
      <c r="D176" s="97" t="s">
        <v>133</v>
      </c>
      <c r="E176" s="97" t="s">
        <v>320</v>
      </c>
      <c r="F176" s="84" t="s">
        <v>402</v>
      </c>
      <c r="G176" s="97" t="s">
        <v>365</v>
      </c>
      <c r="H176" s="84" t="s">
        <v>377</v>
      </c>
      <c r="I176" s="84" t="s">
        <v>175</v>
      </c>
      <c r="J176" s="84"/>
      <c r="K176" s="94">
        <v>4.72</v>
      </c>
      <c r="L176" s="97" t="s">
        <v>177</v>
      </c>
      <c r="M176" s="98">
        <v>4.5999999999999999E-2</v>
      </c>
      <c r="N176" s="98">
        <v>1.89E-2</v>
      </c>
      <c r="O176" s="94">
        <v>2738462.67</v>
      </c>
      <c r="P176" s="96">
        <v>114.62</v>
      </c>
      <c r="Q176" s="94">
        <v>3138.8257899999999</v>
      </c>
      <c r="R176" s="95">
        <v>1.3309401858530089E-2</v>
      </c>
      <c r="S176" s="95">
        <v>2.2588794699417596E-3</v>
      </c>
      <c r="T176" s="95">
        <v>8.7251517183165169E-4</v>
      </c>
    </row>
    <row r="177" spans="2:20">
      <c r="B177" s="87" t="s">
        <v>721</v>
      </c>
      <c r="C177" s="84" t="s">
        <v>722</v>
      </c>
      <c r="D177" s="97" t="s">
        <v>133</v>
      </c>
      <c r="E177" s="97" t="s">
        <v>320</v>
      </c>
      <c r="F177" s="84" t="s">
        <v>405</v>
      </c>
      <c r="G177" s="97" t="s">
        <v>406</v>
      </c>
      <c r="H177" s="84" t="s">
        <v>377</v>
      </c>
      <c r="I177" s="84" t="s">
        <v>175</v>
      </c>
      <c r="J177" s="84"/>
      <c r="K177" s="94">
        <v>4.84</v>
      </c>
      <c r="L177" s="97" t="s">
        <v>177</v>
      </c>
      <c r="M177" s="98">
        <v>4.8000000000000001E-2</v>
      </c>
      <c r="N177" s="98">
        <v>2.2600000000000002E-2</v>
      </c>
      <c r="O177" s="94">
        <v>11469519</v>
      </c>
      <c r="P177" s="96">
        <v>115.26</v>
      </c>
      <c r="Q177" s="94">
        <v>13219.76799</v>
      </c>
      <c r="R177" s="95">
        <v>5.0763606057896834E-3</v>
      </c>
      <c r="S177" s="95">
        <v>9.5137049673611369E-3</v>
      </c>
      <c r="T177" s="95">
        <v>3.6747653138689863E-3</v>
      </c>
    </row>
    <row r="178" spans="2:20">
      <c r="B178" s="87" t="s">
        <v>723</v>
      </c>
      <c r="C178" s="84" t="s">
        <v>724</v>
      </c>
      <c r="D178" s="97" t="s">
        <v>133</v>
      </c>
      <c r="E178" s="97" t="s">
        <v>320</v>
      </c>
      <c r="F178" s="84" t="s">
        <v>321</v>
      </c>
      <c r="G178" s="97" t="s">
        <v>322</v>
      </c>
      <c r="H178" s="84" t="s">
        <v>377</v>
      </c>
      <c r="I178" s="84" t="s">
        <v>175</v>
      </c>
      <c r="J178" s="84"/>
      <c r="K178" s="94">
        <v>4.05</v>
      </c>
      <c r="L178" s="97" t="s">
        <v>177</v>
      </c>
      <c r="M178" s="98">
        <v>3.2500000000000001E-2</v>
      </c>
      <c r="N178" s="98">
        <v>2.6800000000000001E-2</v>
      </c>
      <c r="O178" s="94">
        <v>132</v>
      </c>
      <c r="P178" s="96">
        <v>5120000</v>
      </c>
      <c r="Q178" s="94">
        <v>6758.3998499999998</v>
      </c>
      <c r="R178" s="95">
        <v>7.1293545773696999E-3</v>
      </c>
      <c r="S178" s="95">
        <v>4.8637330301859374E-3</v>
      </c>
      <c r="T178" s="95">
        <v>1.8786663551753724E-3</v>
      </c>
    </row>
    <row r="179" spans="2:20">
      <c r="B179" s="87" t="s">
        <v>725</v>
      </c>
      <c r="C179" s="84" t="s">
        <v>726</v>
      </c>
      <c r="D179" s="97" t="s">
        <v>133</v>
      </c>
      <c r="E179" s="97" t="s">
        <v>320</v>
      </c>
      <c r="F179" s="84" t="s">
        <v>321</v>
      </c>
      <c r="G179" s="97" t="s">
        <v>322</v>
      </c>
      <c r="H179" s="84" t="s">
        <v>377</v>
      </c>
      <c r="I179" s="84" t="s">
        <v>173</v>
      </c>
      <c r="J179" s="84"/>
      <c r="K179" s="94">
        <v>3.71</v>
      </c>
      <c r="L179" s="97" t="s">
        <v>177</v>
      </c>
      <c r="M179" s="98">
        <v>2.1299999999999999E-2</v>
      </c>
      <c r="N179" s="98">
        <v>1.46E-2</v>
      </c>
      <c r="O179" s="94">
        <v>6773476.2199999997</v>
      </c>
      <c r="P179" s="96">
        <v>102.77</v>
      </c>
      <c r="Q179" s="94">
        <v>6961.1015800000005</v>
      </c>
      <c r="R179" s="95">
        <v>6.7734829934829929E-3</v>
      </c>
      <c r="S179" s="95">
        <v>5.0096088471482669E-3</v>
      </c>
      <c r="T179" s="95">
        <v>1.9350123732771044E-3</v>
      </c>
    </row>
    <row r="180" spans="2:20">
      <c r="B180" s="87" t="s">
        <v>727</v>
      </c>
      <c r="C180" s="84" t="s">
        <v>728</v>
      </c>
      <c r="D180" s="97" t="s">
        <v>133</v>
      </c>
      <c r="E180" s="97" t="s">
        <v>320</v>
      </c>
      <c r="F180" s="84" t="s">
        <v>729</v>
      </c>
      <c r="G180" s="97" t="s">
        <v>322</v>
      </c>
      <c r="H180" s="84" t="s">
        <v>377</v>
      </c>
      <c r="I180" s="84" t="s">
        <v>175</v>
      </c>
      <c r="J180" s="84"/>
      <c r="K180" s="94">
        <v>5.21</v>
      </c>
      <c r="L180" s="97" t="s">
        <v>177</v>
      </c>
      <c r="M180" s="98">
        <v>2.07E-2</v>
      </c>
      <c r="N180" s="98">
        <v>1.7500000000000002E-2</v>
      </c>
      <c r="O180" s="94">
        <v>3311000</v>
      </c>
      <c r="P180" s="96">
        <v>102.69</v>
      </c>
      <c r="Q180" s="94">
        <v>3400.0659599999999</v>
      </c>
      <c r="R180" s="95">
        <v>1.3063050622773343E-2</v>
      </c>
      <c r="S180" s="95">
        <v>2.44688291333678E-3</v>
      </c>
      <c r="T180" s="95">
        <v>9.4513341415114016E-4</v>
      </c>
    </row>
    <row r="181" spans="2:20">
      <c r="B181" s="87" t="s">
        <v>730</v>
      </c>
      <c r="C181" s="84" t="s">
        <v>731</v>
      </c>
      <c r="D181" s="97" t="s">
        <v>133</v>
      </c>
      <c r="E181" s="97" t="s">
        <v>320</v>
      </c>
      <c r="F181" s="84" t="s">
        <v>452</v>
      </c>
      <c r="G181" s="97" t="s">
        <v>365</v>
      </c>
      <c r="H181" s="84" t="s">
        <v>423</v>
      </c>
      <c r="I181" s="84" t="s">
        <v>175</v>
      </c>
      <c r="J181" s="84"/>
      <c r="K181" s="94">
        <v>4</v>
      </c>
      <c r="L181" s="97" t="s">
        <v>177</v>
      </c>
      <c r="M181" s="98">
        <v>5.0499999999999996E-2</v>
      </c>
      <c r="N181" s="98">
        <v>3.0399999999999996E-2</v>
      </c>
      <c r="O181" s="94">
        <v>5393585.0999999996</v>
      </c>
      <c r="P181" s="96">
        <v>109.3</v>
      </c>
      <c r="Q181" s="94">
        <v>5895.1885700000003</v>
      </c>
      <c r="R181" s="95">
        <v>9.2566847535445491E-3</v>
      </c>
      <c r="S181" s="95">
        <v>4.2425165724818137E-3</v>
      </c>
      <c r="T181" s="95">
        <v>1.6387151795810686E-3</v>
      </c>
    </row>
    <row r="182" spans="2:20">
      <c r="B182" s="87" t="s">
        <v>732</v>
      </c>
      <c r="C182" s="84" t="s">
        <v>733</v>
      </c>
      <c r="D182" s="97" t="s">
        <v>133</v>
      </c>
      <c r="E182" s="97" t="s">
        <v>320</v>
      </c>
      <c r="F182" s="84" t="s">
        <v>452</v>
      </c>
      <c r="G182" s="97" t="s">
        <v>365</v>
      </c>
      <c r="H182" s="84" t="s">
        <v>423</v>
      </c>
      <c r="I182" s="84" t="s">
        <v>175</v>
      </c>
      <c r="J182" s="84"/>
      <c r="K182" s="94">
        <v>5.84</v>
      </c>
      <c r="L182" s="97" t="s">
        <v>177</v>
      </c>
      <c r="M182" s="98">
        <v>4.3499999999999997E-2</v>
      </c>
      <c r="N182" s="98">
        <v>4.0899999999999999E-2</v>
      </c>
      <c r="O182" s="94">
        <v>1451218</v>
      </c>
      <c r="P182" s="96">
        <v>103.38</v>
      </c>
      <c r="Q182" s="94">
        <v>1500.2692199999999</v>
      </c>
      <c r="R182" s="95">
        <v>5.6732081844551646E-3</v>
      </c>
      <c r="S182" s="95">
        <v>1.079679971803576E-3</v>
      </c>
      <c r="T182" s="95">
        <v>4.1703737125278241E-4</v>
      </c>
    </row>
    <row r="183" spans="2:20">
      <c r="B183" s="87" t="s">
        <v>734</v>
      </c>
      <c r="C183" s="84" t="s">
        <v>735</v>
      </c>
      <c r="D183" s="97" t="s">
        <v>133</v>
      </c>
      <c r="E183" s="97" t="s">
        <v>320</v>
      </c>
      <c r="F183" s="84" t="s">
        <v>455</v>
      </c>
      <c r="G183" s="97" t="s">
        <v>322</v>
      </c>
      <c r="H183" s="84" t="s">
        <v>423</v>
      </c>
      <c r="I183" s="84" t="s">
        <v>175</v>
      </c>
      <c r="J183" s="84"/>
      <c r="K183" s="94">
        <v>3.75</v>
      </c>
      <c r="L183" s="97" t="s">
        <v>177</v>
      </c>
      <c r="M183" s="98">
        <v>6.4000000000000001E-2</v>
      </c>
      <c r="N183" s="98">
        <v>1.3899999999999999E-2</v>
      </c>
      <c r="O183" s="94">
        <v>2775846.18</v>
      </c>
      <c r="P183" s="96">
        <v>122.26</v>
      </c>
      <c r="Q183" s="94">
        <v>3393.74944</v>
      </c>
      <c r="R183" s="95">
        <v>8.5301465816063141E-3</v>
      </c>
      <c r="S183" s="95">
        <v>2.4423371824475624E-3</v>
      </c>
      <c r="T183" s="95">
        <v>9.4337757935752519E-4</v>
      </c>
    </row>
    <row r="184" spans="2:20">
      <c r="B184" s="87" t="s">
        <v>736</v>
      </c>
      <c r="C184" s="84" t="s">
        <v>737</v>
      </c>
      <c r="D184" s="97" t="s">
        <v>133</v>
      </c>
      <c r="E184" s="97" t="s">
        <v>320</v>
      </c>
      <c r="F184" s="84" t="s">
        <v>455</v>
      </c>
      <c r="G184" s="97" t="s">
        <v>322</v>
      </c>
      <c r="H184" s="84" t="s">
        <v>423</v>
      </c>
      <c r="I184" s="84" t="s">
        <v>173</v>
      </c>
      <c r="J184" s="84"/>
      <c r="K184" s="94">
        <v>0.91</v>
      </c>
      <c r="L184" s="97" t="s">
        <v>177</v>
      </c>
      <c r="M184" s="98">
        <v>2.1299999999999999E-2</v>
      </c>
      <c r="N184" s="98">
        <v>7.8000000000000005E-3</v>
      </c>
      <c r="O184" s="94">
        <v>2281802.11</v>
      </c>
      <c r="P184" s="96">
        <v>101.4</v>
      </c>
      <c r="Q184" s="94">
        <v>2313.7472900000002</v>
      </c>
      <c r="R184" s="95">
        <v>2.9835239624425177E-3</v>
      </c>
      <c r="S184" s="95">
        <v>1.6651055527405947E-3</v>
      </c>
      <c r="T184" s="95">
        <v>6.4316395664296123E-4</v>
      </c>
    </row>
    <row r="185" spans="2:20">
      <c r="B185" s="87" t="s">
        <v>738</v>
      </c>
      <c r="C185" s="84" t="s">
        <v>739</v>
      </c>
      <c r="D185" s="97" t="s">
        <v>133</v>
      </c>
      <c r="E185" s="97" t="s">
        <v>320</v>
      </c>
      <c r="F185" s="84" t="s">
        <v>462</v>
      </c>
      <c r="G185" s="97" t="s">
        <v>322</v>
      </c>
      <c r="H185" s="84" t="s">
        <v>423</v>
      </c>
      <c r="I185" s="84" t="s">
        <v>175</v>
      </c>
      <c r="J185" s="84"/>
      <c r="K185" s="94">
        <v>0.5</v>
      </c>
      <c r="L185" s="97" t="s">
        <v>177</v>
      </c>
      <c r="M185" s="98">
        <v>1.3100000000000001E-2</v>
      </c>
      <c r="N185" s="98">
        <v>8.5999999999999983E-3</v>
      </c>
      <c r="O185" s="94">
        <v>773987.89</v>
      </c>
      <c r="P185" s="96">
        <v>100.22</v>
      </c>
      <c r="Q185" s="94">
        <v>778.24630000000002</v>
      </c>
      <c r="R185" s="95">
        <v>1.0545415372971018E-2</v>
      </c>
      <c r="S185" s="95">
        <v>5.6007077399097577E-4</v>
      </c>
      <c r="T185" s="95">
        <v>2.1633303330665166E-4</v>
      </c>
    </row>
    <row r="186" spans="2:20">
      <c r="B186" s="87" t="s">
        <v>740</v>
      </c>
      <c r="C186" s="84" t="s">
        <v>741</v>
      </c>
      <c r="D186" s="97" t="s">
        <v>133</v>
      </c>
      <c r="E186" s="97" t="s">
        <v>320</v>
      </c>
      <c r="F186" s="84" t="s">
        <v>462</v>
      </c>
      <c r="G186" s="97" t="s">
        <v>322</v>
      </c>
      <c r="H186" s="84" t="s">
        <v>423</v>
      </c>
      <c r="I186" s="84" t="s">
        <v>175</v>
      </c>
      <c r="J186" s="84"/>
      <c r="K186" s="94">
        <v>3.4499999999999997</v>
      </c>
      <c r="L186" s="97" t="s">
        <v>177</v>
      </c>
      <c r="M186" s="98">
        <v>1.0500000000000001E-2</v>
      </c>
      <c r="N186" s="98">
        <v>1.1599999999999999E-2</v>
      </c>
      <c r="O186" s="94">
        <v>1336083.23</v>
      </c>
      <c r="P186" s="96">
        <v>99.65</v>
      </c>
      <c r="Q186" s="94">
        <v>1334.9430199999999</v>
      </c>
      <c r="R186" s="95">
        <v>4.453610766666667E-3</v>
      </c>
      <c r="S186" s="95">
        <v>9.6070173471464048E-4</v>
      </c>
      <c r="T186" s="95">
        <v>3.7108081697033717E-4</v>
      </c>
    </row>
    <row r="187" spans="2:20">
      <c r="B187" s="87" t="s">
        <v>742</v>
      </c>
      <c r="C187" s="84" t="s">
        <v>743</v>
      </c>
      <c r="D187" s="97" t="s">
        <v>133</v>
      </c>
      <c r="E187" s="97" t="s">
        <v>320</v>
      </c>
      <c r="F187" s="84" t="s">
        <v>418</v>
      </c>
      <c r="G187" s="97" t="s">
        <v>399</v>
      </c>
      <c r="H187" s="84" t="s">
        <v>423</v>
      </c>
      <c r="I187" s="84" t="s">
        <v>173</v>
      </c>
      <c r="J187" s="84"/>
      <c r="K187" s="94">
        <v>0.99</v>
      </c>
      <c r="L187" s="97" t="s">
        <v>177</v>
      </c>
      <c r="M187" s="98">
        <v>0.06</v>
      </c>
      <c r="N187" s="98">
        <v>7.6E-3</v>
      </c>
      <c r="O187" s="94">
        <v>182716.03</v>
      </c>
      <c r="P187" s="96">
        <v>105.21</v>
      </c>
      <c r="Q187" s="94">
        <v>192.23554000000001</v>
      </c>
      <c r="R187" s="95">
        <v>1.1654113920800946E-3</v>
      </c>
      <c r="S187" s="95">
        <v>1.3834374500254376E-4</v>
      </c>
      <c r="T187" s="95">
        <v>5.3436678693547483E-5</v>
      </c>
    </row>
    <row r="188" spans="2:20">
      <c r="B188" s="87" t="s">
        <v>744</v>
      </c>
      <c r="C188" s="84" t="s">
        <v>745</v>
      </c>
      <c r="D188" s="97" t="s">
        <v>133</v>
      </c>
      <c r="E188" s="97" t="s">
        <v>320</v>
      </c>
      <c r="F188" s="84" t="s">
        <v>398</v>
      </c>
      <c r="G188" s="97" t="s">
        <v>399</v>
      </c>
      <c r="H188" s="84" t="s">
        <v>423</v>
      </c>
      <c r="I188" s="84" t="s">
        <v>175</v>
      </c>
      <c r="J188" s="84"/>
      <c r="K188" s="94">
        <v>1.64</v>
      </c>
      <c r="L188" s="97" t="s">
        <v>177</v>
      </c>
      <c r="M188" s="98">
        <v>1.932E-2</v>
      </c>
      <c r="N188" s="98">
        <v>1.0799999999999999E-2</v>
      </c>
      <c r="O188" s="94">
        <v>0.98</v>
      </c>
      <c r="P188" s="96">
        <v>101.53</v>
      </c>
      <c r="Q188" s="94">
        <v>9.8999999999999999E-4</v>
      </c>
      <c r="R188" s="95">
        <v>4.1909334543059103E-8</v>
      </c>
      <c r="S188" s="95">
        <v>7.1246090890642965E-10</v>
      </c>
      <c r="T188" s="95">
        <v>2.7519527297924205E-10</v>
      </c>
    </row>
    <row r="189" spans="2:20">
      <c r="B189" s="87" t="s">
        <v>746</v>
      </c>
      <c r="C189" s="84" t="s">
        <v>747</v>
      </c>
      <c r="D189" s="97" t="s">
        <v>133</v>
      </c>
      <c r="E189" s="97" t="s">
        <v>320</v>
      </c>
      <c r="F189" s="84" t="s">
        <v>398</v>
      </c>
      <c r="G189" s="97" t="s">
        <v>399</v>
      </c>
      <c r="H189" s="84" t="s">
        <v>423</v>
      </c>
      <c r="I189" s="84" t="s">
        <v>175</v>
      </c>
      <c r="J189" s="84"/>
      <c r="K189" s="94">
        <v>2.6</v>
      </c>
      <c r="L189" s="97" t="s">
        <v>177</v>
      </c>
      <c r="M189" s="98">
        <v>1.932E-2</v>
      </c>
      <c r="N189" s="98">
        <v>8.5000000000000006E-3</v>
      </c>
      <c r="O189" s="94">
        <v>0.87</v>
      </c>
      <c r="P189" s="96">
        <v>102.97</v>
      </c>
      <c r="Q189" s="94">
        <v>8.9000000000000006E-4</v>
      </c>
      <c r="R189" s="95">
        <v>5.6162773402963122E-8</v>
      </c>
      <c r="S189" s="95">
        <v>6.4049516053204294E-10</v>
      </c>
      <c r="T189" s="95">
        <v>2.4739777065810654E-10</v>
      </c>
    </row>
    <row r="190" spans="2:20">
      <c r="B190" s="87" t="s">
        <v>748</v>
      </c>
      <c r="C190" s="84" t="s">
        <v>749</v>
      </c>
      <c r="D190" s="97" t="s">
        <v>133</v>
      </c>
      <c r="E190" s="97" t="s">
        <v>320</v>
      </c>
      <c r="F190" s="84" t="s">
        <v>398</v>
      </c>
      <c r="G190" s="97" t="s">
        <v>399</v>
      </c>
      <c r="H190" s="84" t="s">
        <v>423</v>
      </c>
      <c r="I190" s="84" t="s">
        <v>175</v>
      </c>
      <c r="J190" s="84"/>
      <c r="K190" s="94">
        <v>9.68</v>
      </c>
      <c r="L190" s="97" t="s">
        <v>177</v>
      </c>
      <c r="M190" s="98">
        <v>3.95E-2</v>
      </c>
      <c r="N190" s="98">
        <v>3.8400000000000004E-2</v>
      </c>
      <c r="O190" s="94">
        <v>1281000</v>
      </c>
      <c r="P190" s="96">
        <v>103.35</v>
      </c>
      <c r="Q190" s="94">
        <v>1323.91344</v>
      </c>
      <c r="R190" s="95">
        <v>5.3372782138515554E-3</v>
      </c>
      <c r="S190" s="95">
        <v>9.5276421492508884E-4</v>
      </c>
      <c r="T190" s="95">
        <v>3.6801486921382565E-4</v>
      </c>
    </row>
    <row r="191" spans="2:20">
      <c r="B191" s="87" t="s">
        <v>750</v>
      </c>
      <c r="C191" s="84" t="s">
        <v>751</v>
      </c>
      <c r="D191" s="97" t="s">
        <v>133</v>
      </c>
      <c r="E191" s="97" t="s">
        <v>320</v>
      </c>
      <c r="F191" s="84" t="s">
        <v>398</v>
      </c>
      <c r="G191" s="97" t="s">
        <v>399</v>
      </c>
      <c r="H191" s="84" t="s">
        <v>423</v>
      </c>
      <c r="I191" s="84" t="s">
        <v>175</v>
      </c>
      <c r="J191" s="84"/>
      <c r="K191" s="94">
        <v>10.26</v>
      </c>
      <c r="L191" s="97" t="s">
        <v>177</v>
      </c>
      <c r="M191" s="98">
        <v>3.95E-2</v>
      </c>
      <c r="N191" s="98">
        <v>3.9800000000000002E-2</v>
      </c>
      <c r="O191" s="94">
        <v>1281000</v>
      </c>
      <c r="P191" s="96">
        <v>102</v>
      </c>
      <c r="Q191" s="94">
        <v>1306.61994</v>
      </c>
      <c r="R191" s="95">
        <v>5.3372782138515554E-3</v>
      </c>
      <c r="S191" s="95">
        <v>9.4031881822996424E-4</v>
      </c>
      <c r="T191" s="95">
        <v>3.632077081499201E-4</v>
      </c>
    </row>
    <row r="192" spans="2:20">
      <c r="B192" s="87" t="s">
        <v>752</v>
      </c>
      <c r="C192" s="84" t="s">
        <v>753</v>
      </c>
      <c r="D192" s="97" t="s">
        <v>133</v>
      </c>
      <c r="E192" s="97" t="s">
        <v>320</v>
      </c>
      <c r="F192" s="84" t="s">
        <v>481</v>
      </c>
      <c r="G192" s="97" t="s">
        <v>399</v>
      </c>
      <c r="H192" s="84" t="s">
        <v>423</v>
      </c>
      <c r="I192" s="84" t="s">
        <v>173</v>
      </c>
      <c r="J192" s="84"/>
      <c r="K192" s="94">
        <v>6.8100000000000005</v>
      </c>
      <c r="L192" s="97" t="s">
        <v>177</v>
      </c>
      <c r="M192" s="98">
        <v>3.9199999999999999E-2</v>
      </c>
      <c r="N192" s="98">
        <v>3.2700000000000007E-2</v>
      </c>
      <c r="O192" s="94">
        <v>5290930.9800000004</v>
      </c>
      <c r="P192" s="96">
        <v>105.3</v>
      </c>
      <c r="Q192" s="94">
        <v>5571.3504999999996</v>
      </c>
      <c r="R192" s="95">
        <v>5.5122247550148254E-3</v>
      </c>
      <c r="S192" s="95">
        <v>4.0094640818851427E-3</v>
      </c>
      <c r="T192" s="95">
        <v>1.5486962845560979E-3</v>
      </c>
    </row>
    <row r="193" spans="2:20">
      <c r="B193" s="87" t="s">
        <v>754</v>
      </c>
      <c r="C193" s="84" t="s">
        <v>755</v>
      </c>
      <c r="D193" s="97" t="s">
        <v>133</v>
      </c>
      <c r="E193" s="97" t="s">
        <v>320</v>
      </c>
      <c r="F193" s="84" t="s">
        <v>455</v>
      </c>
      <c r="G193" s="97" t="s">
        <v>322</v>
      </c>
      <c r="H193" s="84" t="s">
        <v>423</v>
      </c>
      <c r="I193" s="84" t="s">
        <v>173</v>
      </c>
      <c r="J193" s="84"/>
      <c r="K193" s="94">
        <v>1.3900000000000003</v>
      </c>
      <c r="L193" s="97" t="s">
        <v>177</v>
      </c>
      <c r="M193" s="98">
        <v>6.0999999999999999E-2</v>
      </c>
      <c r="N193" s="98">
        <v>8.7000000000000011E-3</v>
      </c>
      <c r="O193" s="94">
        <v>293714.84000000003</v>
      </c>
      <c r="P193" s="96">
        <v>110.85</v>
      </c>
      <c r="Q193" s="94">
        <v>325.58290999999997</v>
      </c>
      <c r="R193" s="95">
        <v>6.526996444444445E-4</v>
      </c>
      <c r="S193" s="95">
        <v>2.3430817776060633E-4</v>
      </c>
      <c r="T193" s="95">
        <v>9.0503916964470701E-5</v>
      </c>
    </row>
    <row r="194" spans="2:20">
      <c r="B194" s="87" t="s">
        <v>756</v>
      </c>
      <c r="C194" s="84" t="s">
        <v>757</v>
      </c>
      <c r="D194" s="97" t="s">
        <v>133</v>
      </c>
      <c r="E194" s="97" t="s">
        <v>320</v>
      </c>
      <c r="F194" s="84"/>
      <c r="G194" s="97" t="s">
        <v>758</v>
      </c>
      <c r="H194" s="84" t="s">
        <v>423</v>
      </c>
      <c r="I194" s="84" t="s">
        <v>173</v>
      </c>
      <c r="J194" s="84"/>
      <c r="K194" s="94">
        <v>3.7899999999999996</v>
      </c>
      <c r="L194" s="97" t="s">
        <v>177</v>
      </c>
      <c r="M194" s="98">
        <v>4.2000000000000003E-2</v>
      </c>
      <c r="N194" s="98">
        <v>4.0599999999999997E-2</v>
      </c>
      <c r="O194" s="94">
        <v>15899918.02</v>
      </c>
      <c r="P194" s="96">
        <v>101.74</v>
      </c>
      <c r="Q194" s="94">
        <v>16176.576060000001</v>
      </c>
      <c r="R194" s="95">
        <v>1.13570843E-2</v>
      </c>
      <c r="S194" s="95">
        <v>1.1641594022930902E-2</v>
      </c>
      <c r="T194" s="95">
        <v>4.4966841057587602E-3</v>
      </c>
    </row>
    <row r="195" spans="2:20">
      <c r="B195" s="87" t="s">
        <v>759</v>
      </c>
      <c r="C195" s="84" t="s">
        <v>760</v>
      </c>
      <c r="D195" s="97" t="s">
        <v>133</v>
      </c>
      <c r="E195" s="97" t="s">
        <v>320</v>
      </c>
      <c r="F195" s="84" t="s">
        <v>761</v>
      </c>
      <c r="G195" s="97" t="s">
        <v>478</v>
      </c>
      <c r="H195" s="84" t="s">
        <v>423</v>
      </c>
      <c r="I195" s="84" t="s">
        <v>175</v>
      </c>
      <c r="J195" s="84"/>
      <c r="K195" s="94">
        <v>2.5799999999999996</v>
      </c>
      <c r="L195" s="97" t="s">
        <v>177</v>
      </c>
      <c r="M195" s="98">
        <v>2.3E-2</v>
      </c>
      <c r="N195" s="98">
        <v>1.4999999999999999E-2</v>
      </c>
      <c r="O195" s="94">
        <v>8488585.0399999991</v>
      </c>
      <c r="P195" s="96">
        <v>102.1</v>
      </c>
      <c r="Q195" s="94">
        <v>8666.8453100000006</v>
      </c>
      <c r="R195" s="95">
        <v>2.7232411522417226E-3</v>
      </c>
      <c r="S195" s="95">
        <v>6.2371600877919476E-3</v>
      </c>
      <c r="T195" s="95">
        <v>2.4091665262164787E-3</v>
      </c>
    </row>
    <row r="196" spans="2:20">
      <c r="B196" s="87" t="s">
        <v>762</v>
      </c>
      <c r="C196" s="84" t="s">
        <v>763</v>
      </c>
      <c r="D196" s="97" t="s">
        <v>133</v>
      </c>
      <c r="E196" s="97" t="s">
        <v>320</v>
      </c>
      <c r="F196" s="84" t="s">
        <v>761</v>
      </c>
      <c r="G196" s="97" t="s">
        <v>478</v>
      </c>
      <c r="H196" s="84" t="s">
        <v>423</v>
      </c>
      <c r="I196" s="84" t="s">
        <v>175</v>
      </c>
      <c r="J196" s="84"/>
      <c r="K196" s="94">
        <v>7.18</v>
      </c>
      <c r="L196" s="97" t="s">
        <v>177</v>
      </c>
      <c r="M196" s="98">
        <v>1.7500000000000002E-2</v>
      </c>
      <c r="N196" s="98">
        <v>2.1600000000000001E-2</v>
      </c>
      <c r="O196" s="94">
        <v>10029071.65</v>
      </c>
      <c r="P196" s="96">
        <v>97.37</v>
      </c>
      <c r="Q196" s="94">
        <v>9765.3073999999997</v>
      </c>
      <c r="R196" s="95">
        <v>6.9424654125230688E-3</v>
      </c>
      <c r="S196" s="95">
        <v>7.0276765514693772E-3</v>
      </c>
      <c r="T196" s="95">
        <v>2.7145115511810229E-3</v>
      </c>
    </row>
    <row r="197" spans="2:20">
      <c r="B197" s="87" t="s">
        <v>764</v>
      </c>
      <c r="C197" s="84" t="s">
        <v>765</v>
      </c>
      <c r="D197" s="97" t="s">
        <v>133</v>
      </c>
      <c r="E197" s="97" t="s">
        <v>320</v>
      </c>
      <c r="F197" s="84" t="s">
        <v>522</v>
      </c>
      <c r="G197" s="97" t="s">
        <v>365</v>
      </c>
      <c r="H197" s="84" t="s">
        <v>514</v>
      </c>
      <c r="I197" s="84" t="s">
        <v>175</v>
      </c>
      <c r="J197" s="84"/>
      <c r="K197" s="94">
        <v>5.09</v>
      </c>
      <c r="L197" s="97" t="s">
        <v>177</v>
      </c>
      <c r="M197" s="98">
        <v>3.5000000000000003E-2</v>
      </c>
      <c r="N197" s="98">
        <v>2.1700000000000001E-2</v>
      </c>
      <c r="O197" s="94">
        <v>312512.59999999998</v>
      </c>
      <c r="P197" s="96">
        <v>107.84</v>
      </c>
      <c r="Q197" s="94">
        <v>337.01357999999999</v>
      </c>
      <c r="R197" s="95">
        <v>3.0908026367192326E-3</v>
      </c>
      <c r="S197" s="95">
        <v>2.4253434497031287E-4</v>
      </c>
      <c r="T197" s="95">
        <v>9.3681357723042065E-5</v>
      </c>
    </row>
    <row r="198" spans="2:20">
      <c r="B198" s="87" t="s">
        <v>766</v>
      </c>
      <c r="C198" s="84" t="s">
        <v>767</v>
      </c>
      <c r="D198" s="97" t="s">
        <v>133</v>
      </c>
      <c r="E198" s="97" t="s">
        <v>320</v>
      </c>
      <c r="F198" s="84" t="s">
        <v>768</v>
      </c>
      <c r="G198" s="97" t="s">
        <v>383</v>
      </c>
      <c r="H198" s="84" t="s">
        <v>514</v>
      </c>
      <c r="I198" s="84" t="s">
        <v>173</v>
      </c>
      <c r="J198" s="84"/>
      <c r="K198" s="94">
        <v>1.73</v>
      </c>
      <c r="L198" s="97" t="s">
        <v>177</v>
      </c>
      <c r="M198" s="98">
        <v>6.9000000000000006E-2</v>
      </c>
      <c r="N198" s="98">
        <v>1.7399999999999999E-2</v>
      </c>
      <c r="O198" s="94">
        <v>0.67</v>
      </c>
      <c r="P198" s="96">
        <v>109.11</v>
      </c>
      <c r="Q198" s="94">
        <v>7.2999999999999996E-4</v>
      </c>
      <c r="R198" s="95">
        <v>1.586624988159515E-9</v>
      </c>
      <c r="S198" s="95">
        <v>5.2534996313302389E-10</v>
      </c>
      <c r="T198" s="95">
        <v>2.0292176694428959E-10</v>
      </c>
    </row>
    <row r="199" spans="2:20">
      <c r="B199" s="87" t="s">
        <v>769</v>
      </c>
      <c r="C199" s="84" t="s">
        <v>770</v>
      </c>
      <c r="D199" s="97" t="s">
        <v>133</v>
      </c>
      <c r="E199" s="97" t="s">
        <v>320</v>
      </c>
      <c r="F199" s="84" t="s">
        <v>771</v>
      </c>
      <c r="G199" s="97" t="s">
        <v>772</v>
      </c>
      <c r="H199" s="84" t="s">
        <v>514</v>
      </c>
      <c r="I199" s="84" t="s">
        <v>173</v>
      </c>
      <c r="J199" s="84"/>
      <c r="K199" s="94">
        <v>1.85</v>
      </c>
      <c r="L199" s="97" t="s">
        <v>177</v>
      </c>
      <c r="M199" s="98">
        <v>5.5500000000000001E-2</v>
      </c>
      <c r="N199" s="98">
        <v>1.49E-2</v>
      </c>
      <c r="O199" s="94">
        <v>534430.48</v>
      </c>
      <c r="P199" s="96">
        <v>108.08</v>
      </c>
      <c r="Q199" s="94">
        <v>577.61245999999994</v>
      </c>
      <c r="R199" s="95">
        <v>1.1133968333333332E-2</v>
      </c>
      <c r="S199" s="95">
        <v>4.156831295427058E-4</v>
      </c>
      <c r="T199" s="95">
        <v>1.6056183697566823E-4</v>
      </c>
    </row>
    <row r="200" spans="2:20">
      <c r="B200" s="87" t="s">
        <v>773</v>
      </c>
      <c r="C200" s="84" t="s">
        <v>774</v>
      </c>
      <c r="D200" s="97" t="s">
        <v>133</v>
      </c>
      <c r="E200" s="97" t="s">
        <v>320</v>
      </c>
      <c r="F200" s="84" t="s">
        <v>535</v>
      </c>
      <c r="G200" s="97" t="s">
        <v>322</v>
      </c>
      <c r="H200" s="84" t="s">
        <v>514</v>
      </c>
      <c r="I200" s="84" t="s">
        <v>175</v>
      </c>
      <c r="J200" s="84"/>
      <c r="K200" s="94">
        <v>0.16999999999999998</v>
      </c>
      <c r="L200" s="97" t="s">
        <v>177</v>
      </c>
      <c r="M200" s="98">
        <v>1.0700000000000001E-2</v>
      </c>
      <c r="N200" s="98">
        <v>1.1699999999999999E-2</v>
      </c>
      <c r="O200" s="94">
        <v>514000.98</v>
      </c>
      <c r="P200" s="96">
        <v>100.07</v>
      </c>
      <c r="Q200" s="94">
        <v>514.36077999999998</v>
      </c>
      <c r="R200" s="95">
        <v>4.8952474285714285E-3</v>
      </c>
      <c r="S200" s="95">
        <v>3.7016358467133344E-4</v>
      </c>
      <c r="T200" s="95">
        <v>1.4297944975951099E-4</v>
      </c>
    </row>
    <row r="201" spans="2:20">
      <c r="B201" s="87" t="s">
        <v>775</v>
      </c>
      <c r="C201" s="84" t="s">
        <v>776</v>
      </c>
      <c r="D201" s="97" t="s">
        <v>133</v>
      </c>
      <c r="E201" s="97" t="s">
        <v>320</v>
      </c>
      <c r="F201" s="84" t="s">
        <v>517</v>
      </c>
      <c r="G201" s="97" t="s">
        <v>322</v>
      </c>
      <c r="H201" s="84" t="s">
        <v>514</v>
      </c>
      <c r="I201" s="84" t="s">
        <v>173</v>
      </c>
      <c r="J201" s="84"/>
      <c r="K201" s="94">
        <v>3.1</v>
      </c>
      <c r="L201" s="97" t="s">
        <v>177</v>
      </c>
      <c r="M201" s="98">
        <v>1.52E-2</v>
      </c>
      <c r="N201" s="98">
        <v>1.2200000000000003E-2</v>
      </c>
      <c r="O201" s="94">
        <v>1305399.32</v>
      </c>
      <c r="P201" s="96">
        <v>101.04</v>
      </c>
      <c r="Q201" s="94">
        <v>1318.9754699999999</v>
      </c>
      <c r="R201" s="95">
        <v>2.536430497804376E-3</v>
      </c>
      <c r="S201" s="95">
        <v>9.4921056786008602E-4</v>
      </c>
      <c r="T201" s="95">
        <v>3.666422368884587E-4</v>
      </c>
    </row>
    <row r="202" spans="2:20">
      <c r="B202" s="87" t="s">
        <v>777</v>
      </c>
      <c r="C202" s="84" t="s">
        <v>778</v>
      </c>
      <c r="D202" s="97" t="s">
        <v>133</v>
      </c>
      <c r="E202" s="97" t="s">
        <v>320</v>
      </c>
      <c r="F202" s="84" t="s">
        <v>779</v>
      </c>
      <c r="G202" s="97" t="s">
        <v>365</v>
      </c>
      <c r="H202" s="84" t="s">
        <v>514</v>
      </c>
      <c r="I202" s="84" t="s">
        <v>173</v>
      </c>
      <c r="J202" s="84"/>
      <c r="K202" s="94">
        <v>4</v>
      </c>
      <c r="L202" s="97" t="s">
        <v>177</v>
      </c>
      <c r="M202" s="98">
        <v>6.0499999999999998E-2</v>
      </c>
      <c r="N202" s="98">
        <v>5.4100000000000002E-2</v>
      </c>
      <c r="O202" s="94">
        <v>5362702</v>
      </c>
      <c r="P202" s="96">
        <v>104.83</v>
      </c>
      <c r="Q202" s="94">
        <v>5621.7203300000001</v>
      </c>
      <c r="R202" s="95">
        <v>5.7472320551113345E-3</v>
      </c>
      <c r="S202" s="95">
        <v>4.0457131069995492E-3</v>
      </c>
      <c r="T202" s="95">
        <v>1.5626978392194999E-3</v>
      </c>
    </row>
    <row r="203" spans="2:20">
      <c r="B203" s="87" t="s">
        <v>780</v>
      </c>
      <c r="C203" s="84" t="s">
        <v>781</v>
      </c>
      <c r="D203" s="97" t="s">
        <v>133</v>
      </c>
      <c r="E203" s="97" t="s">
        <v>320</v>
      </c>
      <c r="F203" s="84" t="s">
        <v>543</v>
      </c>
      <c r="G203" s="97" t="s">
        <v>365</v>
      </c>
      <c r="H203" s="84" t="s">
        <v>514</v>
      </c>
      <c r="I203" s="84" t="s">
        <v>173</v>
      </c>
      <c r="J203" s="84"/>
      <c r="K203" s="94">
        <v>4.12</v>
      </c>
      <c r="L203" s="97" t="s">
        <v>177</v>
      </c>
      <c r="M203" s="98">
        <v>7.0499999999999993E-2</v>
      </c>
      <c r="N203" s="98">
        <v>2.7900000000000001E-2</v>
      </c>
      <c r="O203" s="94">
        <v>1082.76</v>
      </c>
      <c r="P203" s="96">
        <v>120.03</v>
      </c>
      <c r="Q203" s="94">
        <v>1.2996400000000001</v>
      </c>
      <c r="R203" s="95">
        <v>1.6188850182863915E-6</v>
      </c>
      <c r="S203" s="95">
        <v>9.3529565217288119E-7</v>
      </c>
      <c r="T203" s="95">
        <v>3.6126745916640624E-7</v>
      </c>
    </row>
    <row r="204" spans="2:20">
      <c r="B204" s="87" t="s">
        <v>782</v>
      </c>
      <c r="C204" s="84" t="s">
        <v>783</v>
      </c>
      <c r="D204" s="97" t="s">
        <v>133</v>
      </c>
      <c r="E204" s="97" t="s">
        <v>320</v>
      </c>
      <c r="F204" s="84" t="s">
        <v>551</v>
      </c>
      <c r="G204" s="97" t="s">
        <v>383</v>
      </c>
      <c r="H204" s="84" t="s">
        <v>514</v>
      </c>
      <c r="I204" s="84" t="s">
        <v>175</v>
      </c>
      <c r="J204" s="84"/>
      <c r="K204" s="94">
        <v>0.27</v>
      </c>
      <c r="L204" s="97" t="s">
        <v>177</v>
      </c>
      <c r="M204" s="98">
        <v>6.25E-2</v>
      </c>
      <c r="N204" s="98">
        <v>1.29E-2</v>
      </c>
      <c r="O204" s="94">
        <v>544074</v>
      </c>
      <c r="P204" s="96">
        <v>105.89</v>
      </c>
      <c r="Q204" s="94">
        <v>576.11997999999994</v>
      </c>
      <c r="R204" s="95">
        <v>3.3249583280188597E-3</v>
      </c>
      <c r="S204" s="95">
        <v>4.1460905514136774E-4</v>
      </c>
      <c r="T204" s="95">
        <v>1.6014696481302573E-4</v>
      </c>
    </row>
    <row r="205" spans="2:20">
      <c r="B205" s="87" t="s">
        <v>784</v>
      </c>
      <c r="C205" s="84" t="s">
        <v>785</v>
      </c>
      <c r="D205" s="97" t="s">
        <v>133</v>
      </c>
      <c r="E205" s="97" t="s">
        <v>320</v>
      </c>
      <c r="F205" s="84" t="s">
        <v>551</v>
      </c>
      <c r="G205" s="97" t="s">
        <v>383</v>
      </c>
      <c r="H205" s="84" t="s">
        <v>514</v>
      </c>
      <c r="I205" s="84" t="s">
        <v>175</v>
      </c>
      <c r="J205" s="84"/>
      <c r="K205" s="94">
        <v>4.9799999999999995</v>
      </c>
      <c r="L205" s="97" t="s">
        <v>177</v>
      </c>
      <c r="M205" s="98">
        <v>4.1399999999999999E-2</v>
      </c>
      <c r="N205" s="98">
        <v>2.7800000000000002E-2</v>
      </c>
      <c r="O205" s="94">
        <v>940177.2</v>
      </c>
      <c r="P205" s="96">
        <v>107.95</v>
      </c>
      <c r="Q205" s="94">
        <v>1014.92128</v>
      </c>
      <c r="R205" s="95">
        <v>1.1693601960300185E-3</v>
      </c>
      <c r="S205" s="95">
        <v>7.3039569456290611E-4</v>
      </c>
      <c r="T205" s="95">
        <v>2.8212276636569876E-4</v>
      </c>
    </row>
    <row r="206" spans="2:20">
      <c r="B206" s="87" t="s">
        <v>786</v>
      </c>
      <c r="C206" s="84" t="s">
        <v>787</v>
      </c>
      <c r="D206" s="97" t="s">
        <v>133</v>
      </c>
      <c r="E206" s="97" t="s">
        <v>320</v>
      </c>
      <c r="F206" s="84" t="s">
        <v>560</v>
      </c>
      <c r="G206" s="97" t="s">
        <v>383</v>
      </c>
      <c r="H206" s="84" t="s">
        <v>514</v>
      </c>
      <c r="I206" s="84" t="s">
        <v>175</v>
      </c>
      <c r="J206" s="84"/>
      <c r="K206" s="94">
        <v>3.1699999999999995</v>
      </c>
      <c r="L206" s="97" t="s">
        <v>177</v>
      </c>
      <c r="M206" s="98">
        <v>1.3000000000000001E-2</v>
      </c>
      <c r="N206" s="98">
        <v>1.6E-2</v>
      </c>
      <c r="O206" s="94">
        <v>6870125.2300000004</v>
      </c>
      <c r="P206" s="96">
        <v>99.11</v>
      </c>
      <c r="Q206" s="94">
        <v>6808.9811200000004</v>
      </c>
      <c r="R206" s="95">
        <v>1.2579375382226601E-2</v>
      </c>
      <c r="S206" s="95">
        <v>4.9001342196787071E-3</v>
      </c>
      <c r="T206" s="95">
        <v>1.8927266848776823E-3</v>
      </c>
    </row>
    <row r="207" spans="2:20">
      <c r="B207" s="87" t="s">
        <v>788</v>
      </c>
      <c r="C207" s="84" t="s">
        <v>789</v>
      </c>
      <c r="D207" s="97" t="s">
        <v>133</v>
      </c>
      <c r="E207" s="97" t="s">
        <v>320</v>
      </c>
      <c r="F207" s="84" t="s">
        <v>560</v>
      </c>
      <c r="G207" s="97" t="s">
        <v>383</v>
      </c>
      <c r="H207" s="84" t="s">
        <v>514</v>
      </c>
      <c r="I207" s="84" t="s">
        <v>175</v>
      </c>
      <c r="J207" s="84"/>
      <c r="K207" s="94">
        <v>0.73999999999999988</v>
      </c>
      <c r="L207" s="97" t="s">
        <v>177</v>
      </c>
      <c r="M207" s="98">
        <v>5.5E-2</v>
      </c>
      <c r="N207" s="98">
        <v>9.8999999999999991E-3</v>
      </c>
      <c r="O207" s="94">
        <v>1740785.41</v>
      </c>
      <c r="P207" s="96">
        <v>104.73</v>
      </c>
      <c r="Q207" s="94">
        <v>1823.12456</v>
      </c>
      <c r="R207" s="95">
        <v>7.1768728758774582E-3</v>
      </c>
      <c r="S207" s="95">
        <v>1.3120252334012472E-3</v>
      </c>
      <c r="T207" s="95">
        <v>5.0678309188319248E-4</v>
      </c>
    </row>
    <row r="208" spans="2:20">
      <c r="B208" s="87" t="s">
        <v>790</v>
      </c>
      <c r="C208" s="84" t="s">
        <v>791</v>
      </c>
      <c r="D208" s="97" t="s">
        <v>133</v>
      </c>
      <c r="E208" s="97" t="s">
        <v>320</v>
      </c>
      <c r="F208" s="84"/>
      <c r="G208" s="97" t="s">
        <v>365</v>
      </c>
      <c r="H208" s="84" t="s">
        <v>514</v>
      </c>
      <c r="I208" s="84" t="s">
        <v>175</v>
      </c>
      <c r="J208" s="84"/>
      <c r="K208" s="94">
        <v>3.4599999999999995</v>
      </c>
      <c r="L208" s="97" t="s">
        <v>177</v>
      </c>
      <c r="M208" s="98">
        <v>5.0999999999999997E-2</v>
      </c>
      <c r="N208" s="98">
        <v>5.0299999999999991E-2</v>
      </c>
      <c r="O208" s="94">
        <v>9592658.6199999992</v>
      </c>
      <c r="P208" s="96">
        <v>100.42</v>
      </c>
      <c r="Q208" s="94">
        <v>9632.947470000001</v>
      </c>
      <c r="R208" s="95">
        <v>1.1325452916174733E-2</v>
      </c>
      <c r="S208" s="95">
        <v>6.9324227372970634E-3</v>
      </c>
      <c r="T208" s="95">
        <v>2.6777187965670197E-3</v>
      </c>
    </row>
    <row r="209" spans="2:20">
      <c r="B209" s="87" t="s">
        <v>792</v>
      </c>
      <c r="C209" s="84" t="s">
        <v>793</v>
      </c>
      <c r="D209" s="97" t="s">
        <v>133</v>
      </c>
      <c r="E209" s="97" t="s">
        <v>320</v>
      </c>
      <c r="F209" s="84" t="s">
        <v>794</v>
      </c>
      <c r="G209" s="97" t="s">
        <v>795</v>
      </c>
      <c r="H209" s="84" t="s">
        <v>316</v>
      </c>
      <c r="I209" s="84" t="s">
        <v>175</v>
      </c>
      <c r="J209" s="84"/>
      <c r="K209" s="94">
        <v>1.2200000000000002</v>
      </c>
      <c r="L209" s="97" t="s">
        <v>177</v>
      </c>
      <c r="M209" s="98">
        <v>6.3E-2</v>
      </c>
      <c r="N209" s="98">
        <v>1.2200000000000003E-2</v>
      </c>
      <c r="O209" s="94">
        <v>489524.74</v>
      </c>
      <c r="P209" s="96">
        <v>107.84</v>
      </c>
      <c r="Q209" s="94">
        <v>527.90347999999994</v>
      </c>
      <c r="R209" s="95">
        <v>1.7405324088888888E-3</v>
      </c>
      <c r="S209" s="95">
        <v>3.7990969007643149E-4</v>
      </c>
      <c r="T209" s="95">
        <v>1.467439821063554E-4</v>
      </c>
    </row>
    <row r="210" spans="2:20">
      <c r="B210" s="87" t="s">
        <v>796</v>
      </c>
      <c r="C210" s="84" t="s">
        <v>797</v>
      </c>
      <c r="D210" s="97" t="s">
        <v>133</v>
      </c>
      <c r="E210" s="97" t="s">
        <v>320</v>
      </c>
      <c r="F210" s="84" t="s">
        <v>794</v>
      </c>
      <c r="G210" s="97" t="s">
        <v>795</v>
      </c>
      <c r="H210" s="84" t="s">
        <v>316</v>
      </c>
      <c r="I210" s="84" t="s">
        <v>175</v>
      </c>
      <c r="J210" s="84"/>
      <c r="K210" s="94">
        <v>5.0699999999999994</v>
      </c>
      <c r="L210" s="97" t="s">
        <v>177</v>
      </c>
      <c r="M210" s="98">
        <v>4.7500000000000001E-2</v>
      </c>
      <c r="N210" s="98">
        <v>3.0600000000000002E-2</v>
      </c>
      <c r="O210" s="94">
        <v>1613337.14</v>
      </c>
      <c r="P210" s="96">
        <v>110.07</v>
      </c>
      <c r="Q210" s="94">
        <v>1775.80026</v>
      </c>
      <c r="R210" s="95">
        <v>3.213947049683254E-3</v>
      </c>
      <c r="S210" s="95">
        <v>1.2779679467433073E-3</v>
      </c>
      <c r="T210" s="95">
        <v>4.9362811849223141E-4</v>
      </c>
    </row>
    <row r="211" spans="2:20">
      <c r="B211" s="87" t="s">
        <v>798</v>
      </c>
      <c r="C211" s="84" t="s">
        <v>799</v>
      </c>
      <c r="D211" s="97" t="s">
        <v>133</v>
      </c>
      <c r="E211" s="97" t="s">
        <v>320</v>
      </c>
      <c r="F211" s="84" t="s">
        <v>517</v>
      </c>
      <c r="G211" s="97" t="s">
        <v>322</v>
      </c>
      <c r="H211" s="84" t="s">
        <v>316</v>
      </c>
      <c r="I211" s="84" t="s">
        <v>173</v>
      </c>
      <c r="J211" s="84"/>
      <c r="K211" s="94">
        <v>3.76</v>
      </c>
      <c r="L211" s="97" t="s">
        <v>177</v>
      </c>
      <c r="M211" s="98">
        <v>2.6200000000000001E-2</v>
      </c>
      <c r="N211" s="98">
        <v>1.61E-2</v>
      </c>
      <c r="O211" s="94">
        <v>21548.880000000001</v>
      </c>
      <c r="P211" s="96">
        <v>104</v>
      </c>
      <c r="Q211" s="94">
        <v>22.41084</v>
      </c>
      <c r="R211" s="95">
        <v>2.2323968175037295E-4</v>
      </c>
      <c r="S211" s="95">
        <v>1.6128128722986435E-5</v>
      </c>
      <c r="T211" s="95">
        <v>6.2296537691859773E-6</v>
      </c>
    </row>
    <row r="212" spans="2:20">
      <c r="B212" s="87" t="s">
        <v>800</v>
      </c>
      <c r="C212" s="84" t="s">
        <v>801</v>
      </c>
      <c r="D212" s="97" t="s">
        <v>133</v>
      </c>
      <c r="E212" s="97" t="s">
        <v>320</v>
      </c>
      <c r="F212" s="84" t="s">
        <v>567</v>
      </c>
      <c r="G212" s="97" t="s">
        <v>365</v>
      </c>
      <c r="H212" s="84" t="s">
        <v>316</v>
      </c>
      <c r="I212" s="84" t="s">
        <v>173</v>
      </c>
      <c r="J212" s="84"/>
      <c r="K212" s="94">
        <v>2.56</v>
      </c>
      <c r="L212" s="97" t="s">
        <v>177</v>
      </c>
      <c r="M212" s="98">
        <v>0.05</v>
      </c>
      <c r="N212" s="98">
        <v>2.0999999999999998E-2</v>
      </c>
      <c r="O212" s="94">
        <v>1937710.63</v>
      </c>
      <c r="P212" s="96">
        <v>108.8</v>
      </c>
      <c r="Q212" s="94">
        <v>2108.2291600000003</v>
      </c>
      <c r="R212" s="95">
        <v>7.7508425199999996E-3</v>
      </c>
      <c r="S212" s="95">
        <v>1.5172028924410495E-3</v>
      </c>
      <c r="T212" s="95">
        <v>5.8603504968585682E-4</v>
      </c>
    </row>
    <row r="213" spans="2:20">
      <c r="B213" s="87" t="s">
        <v>802</v>
      </c>
      <c r="C213" s="84" t="s">
        <v>803</v>
      </c>
      <c r="D213" s="97" t="s">
        <v>133</v>
      </c>
      <c r="E213" s="97" t="s">
        <v>320</v>
      </c>
      <c r="F213" s="84" t="s">
        <v>567</v>
      </c>
      <c r="G213" s="97" t="s">
        <v>365</v>
      </c>
      <c r="H213" s="84" t="s">
        <v>316</v>
      </c>
      <c r="I213" s="84" t="s">
        <v>173</v>
      </c>
      <c r="J213" s="84"/>
      <c r="K213" s="94">
        <v>3.8400000000000003</v>
      </c>
      <c r="L213" s="97" t="s">
        <v>177</v>
      </c>
      <c r="M213" s="98">
        <v>4.6500000000000007E-2</v>
      </c>
      <c r="N213" s="98">
        <v>2.4799999999999999E-2</v>
      </c>
      <c r="O213" s="94">
        <v>594211.9</v>
      </c>
      <c r="P213" s="96">
        <v>109.75</v>
      </c>
      <c r="Q213" s="94">
        <v>652.14754000000005</v>
      </c>
      <c r="R213" s="95">
        <v>3.063502210967036E-3</v>
      </c>
      <c r="S213" s="95">
        <v>4.693228576661538E-4</v>
      </c>
      <c r="T213" s="95">
        <v>1.8128072756872849E-4</v>
      </c>
    </row>
    <row r="214" spans="2:20">
      <c r="B214" s="87" t="s">
        <v>804</v>
      </c>
      <c r="C214" s="84" t="s">
        <v>805</v>
      </c>
      <c r="D214" s="97" t="s">
        <v>133</v>
      </c>
      <c r="E214" s="97" t="s">
        <v>320</v>
      </c>
      <c r="F214" s="84" t="s">
        <v>806</v>
      </c>
      <c r="G214" s="97" t="s">
        <v>365</v>
      </c>
      <c r="H214" s="84" t="s">
        <v>316</v>
      </c>
      <c r="I214" s="84" t="s">
        <v>175</v>
      </c>
      <c r="J214" s="84"/>
      <c r="K214" s="94">
        <v>4.8899999999999997</v>
      </c>
      <c r="L214" s="97" t="s">
        <v>177</v>
      </c>
      <c r="M214" s="98">
        <v>3.7000000000000005E-2</v>
      </c>
      <c r="N214" s="98">
        <v>2.5000000000000001E-2</v>
      </c>
      <c r="O214" s="94">
        <v>981084</v>
      </c>
      <c r="P214" s="96">
        <v>106.97</v>
      </c>
      <c r="Q214" s="94">
        <v>1049.4655500000001</v>
      </c>
      <c r="R214" s="95">
        <v>3.7735490116450098E-3</v>
      </c>
      <c r="S214" s="95">
        <v>7.5525573698887502E-4</v>
      </c>
      <c r="T214" s="95">
        <v>2.9172521062076812E-4</v>
      </c>
    </row>
    <row r="215" spans="2:20">
      <c r="B215" s="87" t="s">
        <v>807</v>
      </c>
      <c r="C215" s="84" t="s">
        <v>808</v>
      </c>
      <c r="D215" s="97" t="s">
        <v>133</v>
      </c>
      <c r="E215" s="97" t="s">
        <v>320</v>
      </c>
      <c r="F215" s="84" t="s">
        <v>580</v>
      </c>
      <c r="G215" s="97" t="s">
        <v>478</v>
      </c>
      <c r="H215" s="84" t="s">
        <v>316</v>
      </c>
      <c r="I215" s="84" t="s">
        <v>173</v>
      </c>
      <c r="J215" s="84"/>
      <c r="K215" s="94">
        <v>0.53999999999999992</v>
      </c>
      <c r="L215" s="97" t="s">
        <v>177</v>
      </c>
      <c r="M215" s="98">
        <v>8.5000000000000006E-2</v>
      </c>
      <c r="N215" s="98">
        <v>1.1099999999999999E-2</v>
      </c>
      <c r="O215" s="94">
        <v>118212.88</v>
      </c>
      <c r="P215" s="96">
        <v>107.86</v>
      </c>
      <c r="Q215" s="94">
        <v>127.50441000000001</v>
      </c>
      <c r="R215" s="95">
        <v>2.165807861378805E-4</v>
      </c>
      <c r="S215" s="95">
        <v>9.1759502866846539E-5</v>
      </c>
      <c r="T215" s="95">
        <v>3.5443041329300204E-5</v>
      </c>
    </row>
    <row r="216" spans="2:20">
      <c r="B216" s="87" t="s">
        <v>809</v>
      </c>
      <c r="C216" s="84" t="s">
        <v>810</v>
      </c>
      <c r="D216" s="97" t="s">
        <v>133</v>
      </c>
      <c r="E216" s="97" t="s">
        <v>320</v>
      </c>
      <c r="F216" s="84" t="s">
        <v>580</v>
      </c>
      <c r="G216" s="97" t="s">
        <v>478</v>
      </c>
      <c r="H216" s="84" t="s">
        <v>316</v>
      </c>
      <c r="I216" s="84" t="s">
        <v>173</v>
      </c>
      <c r="J216" s="84"/>
      <c r="K216" s="94">
        <v>1.6700000000000002</v>
      </c>
      <c r="L216" s="97" t="s">
        <v>177</v>
      </c>
      <c r="M216" s="98">
        <v>8.5000000000000006E-2</v>
      </c>
      <c r="N216" s="98">
        <v>1.7299999999999999E-2</v>
      </c>
      <c r="O216" s="94">
        <v>1.26</v>
      </c>
      <c r="P216" s="96">
        <v>113.7</v>
      </c>
      <c r="Q216" s="94">
        <v>1.4299999999999998E-3</v>
      </c>
      <c r="R216" s="95">
        <v>3.0054801065554331E-9</v>
      </c>
      <c r="S216" s="95">
        <v>1.0291102017537317E-9</v>
      </c>
      <c r="T216" s="95">
        <v>3.9750428319223853E-10</v>
      </c>
    </row>
    <row r="217" spans="2:20">
      <c r="B217" s="87" t="s">
        <v>811</v>
      </c>
      <c r="C217" s="84" t="s">
        <v>812</v>
      </c>
      <c r="D217" s="97" t="s">
        <v>133</v>
      </c>
      <c r="E217" s="97" t="s">
        <v>320</v>
      </c>
      <c r="F217" s="84" t="s">
        <v>599</v>
      </c>
      <c r="G217" s="97" t="s">
        <v>406</v>
      </c>
      <c r="H217" s="84" t="s">
        <v>316</v>
      </c>
      <c r="I217" s="84" t="s">
        <v>175</v>
      </c>
      <c r="J217" s="84"/>
      <c r="K217" s="94">
        <v>3.2399999999999998</v>
      </c>
      <c r="L217" s="97" t="s">
        <v>177</v>
      </c>
      <c r="M217" s="98">
        <v>3.4000000000000002E-2</v>
      </c>
      <c r="N217" s="98">
        <v>3.2000000000000001E-2</v>
      </c>
      <c r="O217" s="94">
        <v>5107311.18</v>
      </c>
      <c r="P217" s="96">
        <v>101.22</v>
      </c>
      <c r="Q217" s="94">
        <v>5169.62021</v>
      </c>
      <c r="R217" s="95">
        <v>1.085535186145465E-2</v>
      </c>
      <c r="S217" s="95">
        <v>3.7203558722400483E-3</v>
      </c>
      <c r="T217" s="95">
        <v>1.4370252978686431E-3</v>
      </c>
    </row>
    <row r="218" spans="2:20">
      <c r="B218" s="87" t="s">
        <v>813</v>
      </c>
      <c r="C218" s="84" t="s">
        <v>814</v>
      </c>
      <c r="D218" s="97" t="s">
        <v>133</v>
      </c>
      <c r="E218" s="97" t="s">
        <v>320</v>
      </c>
      <c r="F218" s="84" t="s">
        <v>620</v>
      </c>
      <c r="G218" s="97" t="s">
        <v>406</v>
      </c>
      <c r="H218" s="84" t="s">
        <v>611</v>
      </c>
      <c r="I218" s="84" t="s">
        <v>173</v>
      </c>
      <c r="J218" s="84"/>
      <c r="K218" s="94">
        <v>2.4900000000000002</v>
      </c>
      <c r="L218" s="97" t="s">
        <v>177</v>
      </c>
      <c r="M218" s="98">
        <v>3.3000000000000002E-2</v>
      </c>
      <c r="N218" s="98">
        <v>2.75E-2</v>
      </c>
      <c r="O218" s="94">
        <v>2719389.51</v>
      </c>
      <c r="P218" s="96">
        <v>101.84</v>
      </c>
      <c r="Q218" s="94">
        <v>2769.4261900000001</v>
      </c>
      <c r="R218" s="95">
        <v>3.4093688754944606E-3</v>
      </c>
      <c r="S218" s="95">
        <v>1.9930382833097684E-3</v>
      </c>
      <c r="T218" s="95">
        <v>7.6983130944738613E-4</v>
      </c>
    </row>
    <row r="219" spans="2:20">
      <c r="B219" s="87" t="s">
        <v>815</v>
      </c>
      <c r="C219" s="84" t="s">
        <v>816</v>
      </c>
      <c r="D219" s="97" t="s">
        <v>133</v>
      </c>
      <c r="E219" s="97" t="s">
        <v>320</v>
      </c>
      <c r="F219" s="84" t="s">
        <v>626</v>
      </c>
      <c r="G219" s="97" t="s">
        <v>365</v>
      </c>
      <c r="H219" s="84" t="s">
        <v>611</v>
      </c>
      <c r="I219" s="84" t="s">
        <v>175</v>
      </c>
      <c r="J219" s="84"/>
      <c r="K219" s="94">
        <v>5.43</v>
      </c>
      <c r="L219" s="97" t="s">
        <v>177</v>
      </c>
      <c r="M219" s="98">
        <v>6.9000000000000006E-2</v>
      </c>
      <c r="N219" s="98">
        <v>7.8200000000000006E-2</v>
      </c>
      <c r="O219" s="94">
        <v>2608934.16</v>
      </c>
      <c r="P219" s="96">
        <v>98.49</v>
      </c>
      <c r="Q219" s="94">
        <v>2569.53917</v>
      </c>
      <c r="R219" s="95">
        <v>5.6524146537510755E-3</v>
      </c>
      <c r="S219" s="95">
        <v>1.8491880934635081E-3</v>
      </c>
      <c r="T219" s="95">
        <v>7.1426771042323747E-4</v>
      </c>
    </row>
    <row r="220" spans="2:20">
      <c r="B220" s="87" t="s">
        <v>817</v>
      </c>
      <c r="C220" s="84" t="s">
        <v>818</v>
      </c>
      <c r="D220" s="97" t="s">
        <v>133</v>
      </c>
      <c r="E220" s="97" t="s">
        <v>320</v>
      </c>
      <c r="F220" s="84" t="s">
        <v>819</v>
      </c>
      <c r="G220" s="97" t="s">
        <v>406</v>
      </c>
      <c r="H220" s="84" t="s">
        <v>611</v>
      </c>
      <c r="I220" s="84" t="s">
        <v>173</v>
      </c>
      <c r="J220" s="84"/>
      <c r="K220" s="94">
        <v>0.17</v>
      </c>
      <c r="L220" s="97" t="s">
        <v>177</v>
      </c>
      <c r="M220" s="98">
        <v>6.6500000000000004E-2</v>
      </c>
      <c r="N220" s="98">
        <v>9.5000000000000015E-3</v>
      </c>
      <c r="O220" s="94">
        <v>130135.14</v>
      </c>
      <c r="P220" s="96">
        <v>101.5</v>
      </c>
      <c r="Q220" s="94">
        <v>132.08717999999999</v>
      </c>
      <c r="R220" s="95">
        <v>2.3993572712606593E-3</v>
      </c>
      <c r="S220" s="95">
        <v>9.5057527593623407E-5</v>
      </c>
      <c r="T220" s="95">
        <v>3.6716936926422505E-5</v>
      </c>
    </row>
    <row r="221" spans="2:20">
      <c r="B221" s="87" t="s">
        <v>820</v>
      </c>
      <c r="C221" s="84" t="s">
        <v>821</v>
      </c>
      <c r="D221" s="97" t="s">
        <v>133</v>
      </c>
      <c r="E221" s="97" t="s">
        <v>320</v>
      </c>
      <c r="F221" s="84"/>
      <c r="G221" s="97" t="s">
        <v>365</v>
      </c>
      <c r="H221" s="84" t="s">
        <v>611</v>
      </c>
      <c r="I221" s="84" t="s">
        <v>173</v>
      </c>
      <c r="J221" s="84"/>
      <c r="K221" s="94">
        <v>5.19</v>
      </c>
      <c r="L221" s="97" t="s">
        <v>177</v>
      </c>
      <c r="M221" s="98">
        <v>4.5999999999999999E-2</v>
      </c>
      <c r="N221" s="98">
        <v>5.0600000000000006E-2</v>
      </c>
      <c r="O221" s="94">
        <v>2217672</v>
      </c>
      <c r="P221" s="96">
        <v>97.98</v>
      </c>
      <c r="Q221" s="94">
        <v>2172.8750299999997</v>
      </c>
      <c r="R221" s="95">
        <v>9.2402999999999999E-3</v>
      </c>
      <c r="S221" s="95">
        <v>1.5637257765796823E-3</v>
      </c>
      <c r="T221" s="95">
        <v>6.0400498689962496E-4</v>
      </c>
    </row>
    <row r="222" spans="2:20">
      <c r="B222" s="87" t="s">
        <v>822</v>
      </c>
      <c r="C222" s="84" t="s">
        <v>823</v>
      </c>
      <c r="D222" s="97" t="s">
        <v>133</v>
      </c>
      <c r="E222" s="97" t="s">
        <v>320</v>
      </c>
      <c r="F222" s="84" t="s">
        <v>824</v>
      </c>
      <c r="G222" s="97" t="s">
        <v>406</v>
      </c>
      <c r="H222" s="84" t="s">
        <v>641</v>
      </c>
      <c r="I222" s="84" t="s">
        <v>173</v>
      </c>
      <c r="J222" s="84"/>
      <c r="K222" s="94">
        <v>2.2799999999999998</v>
      </c>
      <c r="L222" s="97" t="s">
        <v>177</v>
      </c>
      <c r="M222" s="98">
        <v>4.2999999999999997E-2</v>
      </c>
      <c r="N222" s="98">
        <v>3.7499999999999999E-2</v>
      </c>
      <c r="O222" s="94">
        <v>6573499.9100000001</v>
      </c>
      <c r="P222" s="96">
        <v>101.71</v>
      </c>
      <c r="Q222" s="94">
        <v>6685.9069800000007</v>
      </c>
      <c r="R222" s="95">
        <v>1.011813569680016E-2</v>
      </c>
      <c r="S222" s="95">
        <v>4.8115629937723666E-3</v>
      </c>
      <c r="T222" s="95">
        <v>1.8585151479544647E-3</v>
      </c>
    </row>
    <row r="223" spans="2:20">
      <c r="B223" s="87" t="s">
        <v>825</v>
      </c>
      <c r="C223" s="84" t="s">
        <v>826</v>
      </c>
      <c r="D223" s="97" t="s">
        <v>133</v>
      </c>
      <c r="E223" s="97" t="s">
        <v>320</v>
      </c>
      <c r="F223" s="84" t="s">
        <v>824</v>
      </c>
      <c r="G223" s="97" t="s">
        <v>406</v>
      </c>
      <c r="H223" s="84" t="s">
        <v>641</v>
      </c>
      <c r="I223" s="84" t="s">
        <v>173</v>
      </c>
      <c r="J223" s="84"/>
      <c r="K223" s="94">
        <v>2.91</v>
      </c>
      <c r="L223" s="97" t="s">
        <v>177</v>
      </c>
      <c r="M223" s="98">
        <v>4.2500000000000003E-2</v>
      </c>
      <c r="N223" s="98">
        <v>4.2800000000000005E-2</v>
      </c>
      <c r="O223" s="94">
        <v>4023027</v>
      </c>
      <c r="P223" s="96">
        <v>102.05</v>
      </c>
      <c r="Q223" s="94">
        <v>4105.4991399999999</v>
      </c>
      <c r="R223" s="95">
        <v>7.776204163131027E-3</v>
      </c>
      <c r="S223" s="95">
        <v>2.9545531806050157E-3</v>
      </c>
      <c r="T223" s="95">
        <v>1.1412262187357005E-3</v>
      </c>
    </row>
    <row r="224" spans="2:20">
      <c r="B224" s="87" t="s">
        <v>827</v>
      </c>
      <c r="C224" s="84" t="s">
        <v>828</v>
      </c>
      <c r="D224" s="97" t="s">
        <v>133</v>
      </c>
      <c r="E224" s="97" t="s">
        <v>320</v>
      </c>
      <c r="F224" s="84" t="s">
        <v>640</v>
      </c>
      <c r="G224" s="97" t="s">
        <v>422</v>
      </c>
      <c r="H224" s="84" t="s">
        <v>641</v>
      </c>
      <c r="I224" s="84" t="s">
        <v>175</v>
      </c>
      <c r="J224" s="84"/>
      <c r="K224" s="94">
        <v>2.89</v>
      </c>
      <c r="L224" s="97" t="s">
        <v>177</v>
      </c>
      <c r="M224" s="98">
        <v>0.06</v>
      </c>
      <c r="N224" s="98">
        <v>3.0800000000000004E-2</v>
      </c>
      <c r="O224" s="94">
        <v>4014405.75</v>
      </c>
      <c r="P224" s="96">
        <v>110.17</v>
      </c>
      <c r="Q224" s="94">
        <v>4422.6706799999993</v>
      </c>
      <c r="R224" s="95">
        <v>5.8701076048375093E-3</v>
      </c>
      <c r="S224" s="95">
        <v>3.1828080529965829E-3</v>
      </c>
      <c r="T224" s="95">
        <v>1.2293919849291819E-3</v>
      </c>
    </row>
    <row r="225" spans="2:20">
      <c r="B225" s="87" t="s">
        <v>829</v>
      </c>
      <c r="C225" s="84" t="s">
        <v>830</v>
      </c>
      <c r="D225" s="97" t="s">
        <v>133</v>
      </c>
      <c r="E225" s="97" t="s">
        <v>320</v>
      </c>
      <c r="F225" s="84" t="s">
        <v>640</v>
      </c>
      <c r="G225" s="97" t="s">
        <v>422</v>
      </c>
      <c r="H225" s="84" t="s">
        <v>641</v>
      </c>
      <c r="I225" s="84" t="s">
        <v>175</v>
      </c>
      <c r="J225" s="84"/>
      <c r="K225" s="94">
        <v>5.13</v>
      </c>
      <c r="L225" s="97" t="s">
        <v>177</v>
      </c>
      <c r="M225" s="98">
        <v>5.9000000000000004E-2</v>
      </c>
      <c r="N225" s="98">
        <v>4.2900000000000001E-2</v>
      </c>
      <c r="O225" s="94">
        <v>1758583</v>
      </c>
      <c r="P225" s="96">
        <v>110.15</v>
      </c>
      <c r="Q225" s="94">
        <v>1937.07918</v>
      </c>
      <c r="R225" s="95">
        <v>2.4652871429813074E-3</v>
      </c>
      <c r="S225" s="95">
        <v>1.3940335284914358E-3</v>
      </c>
      <c r="T225" s="95">
        <v>5.3845963002273367E-4</v>
      </c>
    </row>
    <row r="226" spans="2:20">
      <c r="B226" s="87" t="s">
        <v>831</v>
      </c>
      <c r="C226" s="84" t="s">
        <v>832</v>
      </c>
      <c r="D226" s="97" t="s">
        <v>133</v>
      </c>
      <c r="E226" s="97" t="s">
        <v>320</v>
      </c>
      <c r="F226" s="84" t="s">
        <v>644</v>
      </c>
      <c r="G226" s="97" t="s">
        <v>478</v>
      </c>
      <c r="H226" s="84" t="s">
        <v>641</v>
      </c>
      <c r="I226" s="84" t="s">
        <v>175</v>
      </c>
      <c r="J226" s="84"/>
      <c r="K226" s="94">
        <v>0.8999999999999998</v>
      </c>
      <c r="L226" s="97" t="s">
        <v>177</v>
      </c>
      <c r="M226" s="98">
        <v>5.1699999999999996E-2</v>
      </c>
      <c r="N226" s="98">
        <v>1.9900000000000001E-2</v>
      </c>
      <c r="O226" s="94">
        <v>0.76</v>
      </c>
      <c r="P226" s="96">
        <v>103.31</v>
      </c>
      <c r="Q226" s="94">
        <v>7.7999999999999999E-4</v>
      </c>
      <c r="R226" s="95">
        <v>1.2674306738768797E-8</v>
      </c>
      <c r="S226" s="95">
        <v>5.613328373202173E-10</v>
      </c>
      <c r="T226" s="95">
        <v>2.168205181048574E-10</v>
      </c>
    </row>
    <row r="227" spans="2:20">
      <c r="B227" s="87" t="s">
        <v>833</v>
      </c>
      <c r="C227" s="84" t="s">
        <v>834</v>
      </c>
      <c r="D227" s="97" t="s">
        <v>133</v>
      </c>
      <c r="E227" s="97" t="s">
        <v>320</v>
      </c>
      <c r="F227" s="84" t="s">
        <v>835</v>
      </c>
      <c r="G227" s="97" t="s">
        <v>406</v>
      </c>
      <c r="H227" s="84" t="s">
        <v>641</v>
      </c>
      <c r="I227" s="84" t="s">
        <v>175</v>
      </c>
      <c r="J227" s="84"/>
      <c r="K227" s="94">
        <v>2.77</v>
      </c>
      <c r="L227" s="97" t="s">
        <v>177</v>
      </c>
      <c r="M227" s="98">
        <v>4.7E-2</v>
      </c>
      <c r="N227" s="98">
        <v>2.7300000000000005E-2</v>
      </c>
      <c r="O227" s="94">
        <v>141635.82999999999</v>
      </c>
      <c r="P227" s="96">
        <v>107.17</v>
      </c>
      <c r="Q227" s="94">
        <v>151.79110999999997</v>
      </c>
      <c r="R227" s="95">
        <v>1.2859150748111563E-3</v>
      </c>
      <c r="S227" s="95">
        <v>1.0923760827728871E-4</v>
      </c>
      <c r="T227" s="95">
        <v>4.2194137325527431E-5</v>
      </c>
    </row>
    <row r="228" spans="2:20">
      <c r="B228" s="87" t="s">
        <v>836</v>
      </c>
      <c r="C228" s="84" t="s">
        <v>837</v>
      </c>
      <c r="D228" s="97" t="s">
        <v>133</v>
      </c>
      <c r="E228" s="97" t="s">
        <v>320</v>
      </c>
      <c r="F228" s="84" t="s">
        <v>651</v>
      </c>
      <c r="G228" s="97" t="s">
        <v>365</v>
      </c>
      <c r="H228" s="84" t="s">
        <v>641</v>
      </c>
      <c r="I228" s="84" t="s">
        <v>173</v>
      </c>
      <c r="J228" s="84"/>
      <c r="K228" s="94">
        <v>1.4900000000000002</v>
      </c>
      <c r="L228" s="97" t="s">
        <v>177</v>
      </c>
      <c r="M228" s="98">
        <v>3.5200000000000002E-2</v>
      </c>
      <c r="N228" s="98">
        <v>2.3899999999999998E-2</v>
      </c>
      <c r="O228" s="94">
        <v>41729.83</v>
      </c>
      <c r="P228" s="96">
        <v>102</v>
      </c>
      <c r="Q228" s="94">
        <v>42.564419999999998</v>
      </c>
      <c r="R228" s="95">
        <v>2.2250818346095748E-4</v>
      </c>
      <c r="S228" s="95">
        <v>3.0631803394217186E-5</v>
      </c>
      <c r="T228" s="95">
        <v>1.1831845637477889E-5</v>
      </c>
    </row>
    <row r="229" spans="2:20">
      <c r="B229" s="87" t="s">
        <v>838</v>
      </c>
      <c r="C229" s="84" t="s">
        <v>839</v>
      </c>
      <c r="D229" s="97" t="s">
        <v>133</v>
      </c>
      <c r="E229" s="97" t="s">
        <v>320</v>
      </c>
      <c r="F229" s="84" t="s">
        <v>637</v>
      </c>
      <c r="G229" s="97" t="s">
        <v>365</v>
      </c>
      <c r="H229" s="84" t="s">
        <v>641</v>
      </c>
      <c r="I229" s="84" t="s">
        <v>175</v>
      </c>
      <c r="J229" s="84"/>
      <c r="K229" s="94">
        <v>4.01</v>
      </c>
      <c r="L229" s="97" t="s">
        <v>177</v>
      </c>
      <c r="M229" s="98">
        <v>6.2400000000000004E-2</v>
      </c>
      <c r="N229" s="98">
        <v>4.0600000000000004E-2</v>
      </c>
      <c r="O229" s="94">
        <v>1763748.41</v>
      </c>
      <c r="P229" s="96">
        <v>108.92</v>
      </c>
      <c r="Q229" s="94">
        <v>1978.3084099999999</v>
      </c>
      <c r="R229" s="95">
        <v>4.1957470798763439E-3</v>
      </c>
      <c r="S229" s="95">
        <v>1.4237044524099329E-3</v>
      </c>
      <c r="T229" s="95">
        <v>5.4992032618897001E-4</v>
      </c>
    </row>
    <row r="230" spans="2:20">
      <c r="B230" s="87" t="s">
        <v>840</v>
      </c>
      <c r="C230" s="84" t="s">
        <v>841</v>
      </c>
      <c r="D230" s="97" t="s">
        <v>133</v>
      </c>
      <c r="E230" s="97" t="s">
        <v>320</v>
      </c>
      <c r="F230" s="84" t="s">
        <v>637</v>
      </c>
      <c r="G230" s="97" t="s">
        <v>365</v>
      </c>
      <c r="H230" s="84" t="s">
        <v>641</v>
      </c>
      <c r="I230" s="84" t="s">
        <v>175</v>
      </c>
      <c r="J230" s="84"/>
      <c r="K230" s="94">
        <v>5.6899999999999995</v>
      </c>
      <c r="L230" s="97" t="s">
        <v>177</v>
      </c>
      <c r="M230" s="98">
        <v>6.1500000000000006E-2</v>
      </c>
      <c r="N230" s="98">
        <v>4.7800000000000002E-2</v>
      </c>
      <c r="O230" s="94">
        <v>3000000</v>
      </c>
      <c r="P230" s="96">
        <v>109.73</v>
      </c>
      <c r="Q230" s="94">
        <v>3291.89993</v>
      </c>
      <c r="R230" s="95">
        <v>2.9064979606072645E-2</v>
      </c>
      <c r="S230" s="95">
        <v>2.3690404203604164E-3</v>
      </c>
      <c r="T230" s="95">
        <v>9.1506595945121006E-4</v>
      </c>
    </row>
    <row r="231" spans="2:20">
      <c r="B231" s="87" t="s">
        <v>842</v>
      </c>
      <c r="C231" s="84" t="s">
        <v>843</v>
      </c>
      <c r="D231" s="97" t="s">
        <v>133</v>
      </c>
      <c r="E231" s="97" t="s">
        <v>320</v>
      </c>
      <c r="F231" s="84" t="s">
        <v>668</v>
      </c>
      <c r="G231" s="97" t="s">
        <v>478</v>
      </c>
      <c r="H231" s="84" t="s">
        <v>669</v>
      </c>
      <c r="I231" s="84" t="s">
        <v>175</v>
      </c>
      <c r="J231" s="84"/>
      <c r="K231" s="94">
        <v>0.68</v>
      </c>
      <c r="L231" s="97" t="s">
        <v>177</v>
      </c>
      <c r="M231" s="98">
        <v>6.7000000000000004E-2</v>
      </c>
      <c r="N231" s="98">
        <v>2.9099999999999997E-2</v>
      </c>
      <c r="O231" s="94">
        <v>0.18</v>
      </c>
      <c r="P231" s="96">
        <v>107.43</v>
      </c>
      <c r="Q231" s="94">
        <v>1.9000000000000001E-4</v>
      </c>
      <c r="R231" s="95">
        <v>3.4702275108146747E-10</v>
      </c>
      <c r="S231" s="95">
        <v>1.3673492191133499E-10</v>
      </c>
      <c r="T231" s="95">
        <v>5.281525441015757E-11</v>
      </c>
    </row>
    <row r="232" spans="2:20">
      <c r="B232" s="87" t="s">
        <v>844</v>
      </c>
      <c r="C232" s="84" t="s">
        <v>845</v>
      </c>
      <c r="D232" s="97" t="s">
        <v>133</v>
      </c>
      <c r="E232" s="97" t="s">
        <v>320</v>
      </c>
      <c r="F232" s="84" t="s">
        <v>692</v>
      </c>
      <c r="G232" s="97" t="s">
        <v>383</v>
      </c>
      <c r="H232" s="84" t="s">
        <v>686</v>
      </c>
      <c r="I232" s="84"/>
      <c r="J232" s="84"/>
      <c r="K232" s="94">
        <v>4.62</v>
      </c>
      <c r="L232" s="97" t="s">
        <v>177</v>
      </c>
      <c r="M232" s="98">
        <v>5.5E-2</v>
      </c>
      <c r="N232" s="98">
        <v>5.9399999999999994E-2</v>
      </c>
      <c r="O232" s="94">
        <v>1998189.82</v>
      </c>
      <c r="P232" s="96">
        <v>99.75</v>
      </c>
      <c r="Q232" s="94">
        <v>1993.19435</v>
      </c>
      <c r="R232" s="95">
        <v>3.7015885071400825E-3</v>
      </c>
      <c r="S232" s="95">
        <v>1.4344172305334952E-3</v>
      </c>
      <c r="T232" s="95">
        <v>5.5405824570599295E-4</v>
      </c>
    </row>
    <row r="233" spans="2:20">
      <c r="B233" s="87" t="s">
        <v>846</v>
      </c>
      <c r="C233" s="84" t="s">
        <v>847</v>
      </c>
      <c r="D233" s="97" t="s">
        <v>133</v>
      </c>
      <c r="E233" s="97" t="s">
        <v>320</v>
      </c>
      <c r="F233" s="84" t="s">
        <v>848</v>
      </c>
      <c r="G233" s="97" t="s">
        <v>478</v>
      </c>
      <c r="H233" s="84" t="s">
        <v>686</v>
      </c>
      <c r="I233" s="84"/>
      <c r="J233" s="84"/>
      <c r="K233" s="94">
        <v>0.17</v>
      </c>
      <c r="L233" s="97" t="s">
        <v>177</v>
      </c>
      <c r="M233" s="98">
        <v>5.62E-2</v>
      </c>
      <c r="N233" s="98">
        <v>2.7400000000000001E-2</v>
      </c>
      <c r="O233" s="94">
        <v>114823.33</v>
      </c>
      <c r="P233" s="96">
        <v>100.94</v>
      </c>
      <c r="Q233" s="94">
        <v>115.90267999999999</v>
      </c>
      <c r="R233" s="95">
        <v>7.885193077932456E-3</v>
      </c>
      <c r="S233" s="95">
        <v>8.341023104797077E-5</v>
      </c>
      <c r="T233" s="95">
        <v>3.2218050163258322E-5</v>
      </c>
    </row>
    <row r="234" spans="2:20">
      <c r="B234" s="83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94"/>
      <c r="P234" s="96"/>
      <c r="Q234" s="84"/>
      <c r="R234" s="84"/>
      <c r="S234" s="95"/>
      <c r="T234" s="84"/>
    </row>
    <row r="235" spans="2:20">
      <c r="B235" s="101" t="s">
        <v>55</v>
      </c>
      <c r="C235" s="82"/>
      <c r="D235" s="82"/>
      <c r="E235" s="82"/>
      <c r="F235" s="82"/>
      <c r="G235" s="82"/>
      <c r="H235" s="82"/>
      <c r="I235" s="82"/>
      <c r="J235" s="82"/>
      <c r="K235" s="91">
        <v>4.651951420901165</v>
      </c>
      <c r="L235" s="82"/>
      <c r="M235" s="82"/>
      <c r="N235" s="103">
        <v>5.6556566435290501E-2</v>
      </c>
      <c r="O235" s="91"/>
      <c r="P235" s="93"/>
      <c r="Q235" s="91">
        <v>13091.980609999999</v>
      </c>
      <c r="R235" s="82"/>
      <c r="S235" s="92">
        <v>9.4217418230161144E-3</v>
      </c>
      <c r="T235" s="92">
        <v>3.6392436139473677E-3</v>
      </c>
    </row>
    <row r="236" spans="2:20">
      <c r="B236" s="87" t="s">
        <v>849</v>
      </c>
      <c r="C236" s="84" t="s">
        <v>850</v>
      </c>
      <c r="D236" s="97" t="s">
        <v>133</v>
      </c>
      <c r="E236" s="97" t="s">
        <v>320</v>
      </c>
      <c r="F236" s="84" t="s">
        <v>640</v>
      </c>
      <c r="G236" s="97" t="s">
        <v>422</v>
      </c>
      <c r="H236" s="84" t="s">
        <v>641</v>
      </c>
      <c r="I236" s="84" t="s">
        <v>175</v>
      </c>
      <c r="J236" s="84"/>
      <c r="K236" s="94">
        <v>4.71</v>
      </c>
      <c r="L236" s="97" t="s">
        <v>177</v>
      </c>
      <c r="M236" s="98">
        <v>6.7000000000000004E-2</v>
      </c>
      <c r="N236" s="98">
        <v>5.1100000000000007E-2</v>
      </c>
      <c r="O236" s="94">
        <v>8751296.5700000003</v>
      </c>
      <c r="P236" s="96">
        <v>106.18</v>
      </c>
      <c r="Q236" s="94">
        <v>9292.1262499999993</v>
      </c>
      <c r="R236" s="95">
        <v>7.2667262062431444E-3</v>
      </c>
      <c r="S236" s="95">
        <v>6.6871481957053473E-3</v>
      </c>
      <c r="T236" s="95">
        <v>2.5829790100265967E-3</v>
      </c>
    </row>
    <row r="237" spans="2:20">
      <c r="B237" s="87" t="s">
        <v>851</v>
      </c>
      <c r="C237" s="84" t="s">
        <v>852</v>
      </c>
      <c r="D237" s="97" t="s">
        <v>133</v>
      </c>
      <c r="E237" s="97" t="s">
        <v>320</v>
      </c>
      <c r="F237" s="84" t="s">
        <v>692</v>
      </c>
      <c r="G237" s="97" t="s">
        <v>383</v>
      </c>
      <c r="H237" s="84" t="s">
        <v>686</v>
      </c>
      <c r="I237" s="84"/>
      <c r="J237" s="84"/>
      <c r="K237" s="94">
        <v>4.5100000000000007</v>
      </c>
      <c r="L237" s="97" t="s">
        <v>177</v>
      </c>
      <c r="M237" s="98">
        <v>6.3500000000000001E-2</v>
      </c>
      <c r="N237" s="98">
        <v>6.9900000000000004E-2</v>
      </c>
      <c r="O237" s="94">
        <v>3917375.63</v>
      </c>
      <c r="P237" s="96">
        <v>97</v>
      </c>
      <c r="Q237" s="94">
        <v>3799.8543599999998</v>
      </c>
      <c r="R237" s="95">
        <v>1.2091044116180736E-2</v>
      </c>
      <c r="S237" s="95">
        <v>2.7345936273107671E-3</v>
      </c>
      <c r="T237" s="95">
        <v>1.0562646039207709E-3</v>
      </c>
    </row>
    <row r="238" spans="2:20">
      <c r="B238" s="83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94"/>
      <c r="P238" s="96"/>
      <c r="Q238" s="84"/>
      <c r="R238" s="84"/>
      <c r="S238" s="95"/>
      <c r="T238" s="84"/>
    </row>
    <row r="239" spans="2:20">
      <c r="B239" s="81" t="s">
        <v>245</v>
      </c>
      <c r="C239" s="82"/>
      <c r="D239" s="82"/>
      <c r="E239" s="82"/>
      <c r="F239" s="82"/>
      <c r="G239" s="82"/>
      <c r="H239" s="82"/>
      <c r="I239" s="82"/>
      <c r="J239" s="82"/>
      <c r="K239" s="91">
        <v>6.497408605573602</v>
      </c>
      <c r="L239" s="82"/>
      <c r="M239" s="82"/>
      <c r="N239" s="103">
        <v>4.0960606242682822E-2</v>
      </c>
      <c r="O239" s="91"/>
      <c r="P239" s="93"/>
      <c r="Q239" s="91">
        <v>149834.06773000001</v>
      </c>
      <c r="R239" s="82"/>
      <c r="S239" s="92">
        <v>0.10782920816168015</v>
      </c>
      <c r="T239" s="92">
        <v>4.1650128455098585E-2</v>
      </c>
    </row>
    <row r="240" spans="2:20">
      <c r="B240" s="101" t="s">
        <v>73</v>
      </c>
      <c r="C240" s="82"/>
      <c r="D240" s="82"/>
      <c r="E240" s="82"/>
      <c r="F240" s="82"/>
      <c r="G240" s="82"/>
      <c r="H240" s="82"/>
      <c r="I240" s="82"/>
      <c r="J240" s="82"/>
      <c r="K240" s="91">
        <v>6.7644162909991152</v>
      </c>
      <c r="L240" s="82"/>
      <c r="M240" s="82"/>
      <c r="N240" s="103">
        <v>3.8711398446742054E-2</v>
      </c>
      <c r="O240" s="91"/>
      <c r="P240" s="93"/>
      <c r="Q240" s="91">
        <v>17603.34145</v>
      </c>
      <c r="R240" s="82"/>
      <c r="S240" s="92">
        <v>1.2668376413391139E-2</v>
      </c>
      <c r="T240" s="92">
        <v>4.8932892481611681E-3</v>
      </c>
    </row>
    <row r="241" spans="2:20">
      <c r="B241" s="87" t="s">
        <v>853</v>
      </c>
      <c r="C241" s="84" t="s">
        <v>854</v>
      </c>
      <c r="D241" s="97" t="s">
        <v>32</v>
      </c>
      <c r="E241" s="97" t="s">
        <v>855</v>
      </c>
      <c r="F241" s="84" t="s">
        <v>856</v>
      </c>
      <c r="G241" s="97" t="s">
        <v>422</v>
      </c>
      <c r="H241" s="84" t="s">
        <v>665</v>
      </c>
      <c r="I241" s="84" t="s">
        <v>857</v>
      </c>
      <c r="J241" s="84"/>
      <c r="K241" s="94">
        <v>6.8599999999999994</v>
      </c>
      <c r="L241" s="97" t="s">
        <v>176</v>
      </c>
      <c r="M241" s="98">
        <v>4.4999999999999998E-2</v>
      </c>
      <c r="N241" s="98">
        <v>3.6499999999999998E-2</v>
      </c>
      <c r="O241" s="94">
        <v>2462397</v>
      </c>
      <c r="P241" s="96">
        <v>105.47199999999999</v>
      </c>
      <c r="Q241" s="94">
        <v>9897.6983099999998</v>
      </c>
      <c r="R241" s="95">
        <v>3.0779962499999998E-3</v>
      </c>
      <c r="S241" s="95">
        <v>7.1229526606305382E-3</v>
      </c>
      <c r="T241" s="95">
        <v>2.7513129174612455E-3</v>
      </c>
    </row>
    <row r="242" spans="2:20">
      <c r="B242" s="87" t="s">
        <v>858</v>
      </c>
      <c r="C242" s="84" t="s">
        <v>859</v>
      </c>
      <c r="D242" s="97" t="s">
        <v>32</v>
      </c>
      <c r="E242" s="97" t="s">
        <v>855</v>
      </c>
      <c r="F242" s="84" t="s">
        <v>860</v>
      </c>
      <c r="G242" s="97" t="s">
        <v>861</v>
      </c>
      <c r="H242" s="84" t="s">
        <v>669</v>
      </c>
      <c r="I242" s="84" t="s">
        <v>862</v>
      </c>
      <c r="J242" s="84"/>
      <c r="K242" s="94">
        <v>6.1099999999999994</v>
      </c>
      <c r="L242" s="97" t="s">
        <v>176</v>
      </c>
      <c r="M242" s="98">
        <v>5.0819999999999997E-2</v>
      </c>
      <c r="N242" s="98">
        <v>3.9400000000000004E-2</v>
      </c>
      <c r="O242" s="94">
        <v>1097805</v>
      </c>
      <c r="P242" s="96">
        <v>106.685</v>
      </c>
      <c r="Q242" s="94">
        <v>4454.3418000000001</v>
      </c>
      <c r="R242" s="95">
        <v>2.7445124999999999E-3</v>
      </c>
      <c r="S242" s="95">
        <v>3.2056004115231336E-3</v>
      </c>
      <c r="T242" s="95">
        <v>1.2381957652463115E-3</v>
      </c>
    </row>
    <row r="243" spans="2:20">
      <c r="B243" s="87" t="s">
        <v>863</v>
      </c>
      <c r="C243" s="84" t="s">
        <v>864</v>
      </c>
      <c r="D243" s="97" t="s">
        <v>32</v>
      </c>
      <c r="E243" s="97" t="s">
        <v>855</v>
      </c>
      <c r="F243" s="84" t="s">
        <v>860</v>
      </c>
      <c r="G243" s="97" t="s">
        <v>861</v>
      </c>
      <c r="H243" s="84" t="s">
        <v>669</v>
      </c>
      <c r="I243" s="84" t="s">
        <v>862</v>
      </c>
      <c r="J243" s="84"/>
      <c r="K243" s="94">
        <v>7.37</v>
      </c>
      <c r="L243" s="97" t="s">
        <v>176</v>
      </c>
      <c r="M243" s="98">
        <v>5.4120000000000001E-2</v>
      </c>
      <c r="N243" s="98">
        <v>4.4500000000000005E-2</v>
      </c>
      <c r="O243" s="94">
        <v>800000</v>
      </c>
      <c r="P243" s="96">
        <v>106.79300000000001</v>
      </c>
      <c r="Q243" s="94">
        <v>3251.30134</v>
      </c>
      <c r="R243" s="95">
        <v>2E-3</v>
      </c>
      <c r="S243" s="95">
        <v>2.3398233412374675E-3</v>
      </c>
      <c r="T243" s="95">
        <v>9.0378056545361164E-4</v>
      </c>
    </row>
    <row r="244" spans="2:20">
      <c r="B244" s="83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94"/>
      <c r="P244" s="96"/>
      <c r="Q244" s="84"/>
      <c r="R244" s="84"/>
      <c r="S244" s="95"/>
      <c r="T244" s="84"/>
    </row>
    <row r="245" spans="2:20">
      <c r="B245" s="101" t="s">
        <v>72</v>
      </c>
      <c r="C245" s="82"/>
      <c r="D245" s="82"/>
      <c r="E245" s="82"/>
      <c r="F245" s="82"/>
      <c r="G245" s="82"/>
      <c r="H245" s="82"/>
      <c r="I245" s="82"/>
      <c r="J245" s="82"/>
      <c r="K245" s="91">
        <v>6.4618629529968565</v>
      </c>
      <c r="L245" s="82"/>
      <c r="M245" s="82"/>
      <c r="N245" s="103">
        <v>4.1260034173980033E-2</v>
      </c>
      <c r="O245" s="91"/>
      <c r="P245" s="93"/>
      <c r="Q245" s="91">
        <v>132230.72628</v>
      </c>
      <c r="R245" s="82"/>
      <c r="S245" s="92">
        <v>9.5160831748289015E-2</v>
      </c>
      <c r="T245" s="92">
        <v>3.6756839206937411E-2</v>
      </c>
    </row>
    <row r="246" spans="2:20">
      <c r="B246" s="87" t="s">
        <v>865</v>
      </c>
      <c r="C246" s="84" t="s">
        <v>866</v>
      </c>
      <c r="D246" s="97" t="s">
        <v>32</v>
      </c>
      <c r="E246" s="97" t="s">
        <v>855</v>
      </c>
      <c r="F246" s="84"/>
      <c r="G246" s="97" t="s">
        <v>322</v>
      </c>
      <c r="H246" s="84" t="s">
        <v>611</v>
      </c>
      <c r="I246" s="84" t="s">
        <v>862</v>
      </c>
      <c r="J246" s="84"/>
      <c r="K246" s="94">
        <v>8.4300000000000015</v>
      </c>
      <c r="L246" s="97" t="s">
        <v>176</v>
      </c>
      <c r="M246" s="98">
        <v>3.6249999999999998E-2</v>
      </c>
      <c r="N246" s="98">
        <v>3.5699999999999996E-2</v>
      </c>
      <c r="O246" s="94">
        <v>879000</v>
      </c>
      <c r="P246" s="96">
        <v>100.22499999999999</v>
      </c>
      <c r="Q246" s="94">
        <v>3316.0363600000001</v>
      </c>
      <c r="R246" s="95">
        <v>5.8600000000000004E-4</v>
      </c>
      <c r="S246" s="95">
        <v>2.3864103828407763E-3</v>
      </c>
      <c r="T246" s="95">
        <v>9.2177528414069915E-4</v>
      </c>
    </row>
    <row r="247" spans="2:20">
      <c r="B247" s="87" t="s">
        <v>867</v>
      </c>
      <c r="C247" s="84" t="s">
        <v>868</v>
      </c>
      <c r="D247" s="97" t="s">
        <v>32</v>
      </c>
      <c r="E247" s="97" t="s">
        <v>855</v>
      </c>
      <c r="F247" s="84"/>
      <c r="G247" s="97" t="s">
        <v>869</v>
      </c>
      <c r="H247" s="84" t="s">
        <v>611</v>
      </c>
      <c r="I247" s="84" t="s">
        <v>317</v>
      </c>
      <c r="J247" s="84"/>
      <c r="K247" s="94">
        <v>6.84</v>
      </c>
      <c r="L247" s="97" t="s">
        <v>176</v>
      </c>
      <c r="M247" s="98">
        <v>4.4999999999999998E-2</v>
      </c>
      <c r="N247" s="98">
        <v>4.2099999999999999E-2</v>
      </c>
      <c r="O247" s="94">
        <v>13000</v>
      </c>
      <c r="P247" s="96">
        <v>101.477</v>
      </c>
      <c r="Q247" s="94">
        <v>49.697720000000004</v>
      </c>
      <c r="R247" s="95">
        <v>2.5999999999999998E-5</v>
      </c>
      <c r="S247" s="95">
        <v>3.5765336123007324E-5</v>
      </c>
      <c r="T247" s="95">
        <v>1.3814724870551453E-5</v>
      </c>
    </row>
    <row r="248" spans="2:20">
      <c r="B248" s="87" t="s">
        <v>870</v>
      </c>
      <c r="C248" s="84" t="s">
        <v>871</v>
      </c>
      <c r="D248" s="97" t="s">
        <v>32</v>
      </c>
      <c r="E248" s="97" t="s">
        <v>855</v>
      </c>
      <c r="F248" s="84"/>
      <c r="G248" s="97" t="s">
        <v>872</v>
      </c>
      <c r="H248" s="84" t="s">
        <v>641</v>
      </c>
      <c r="I248" s="84" t="s">
        <v>317</v>
      </c>
      <c r="J248" s="84"/>
      <c r="K248" s="94">
        <v>7.81</v>
      </c>
      <c r="L248" s="97" t="s">
        <v>176</v>
      </c>
      <c r="M248" s="98">
        <v>3.6499999999999998E-2</v>
      </c>
      <c r="N248" s="98">
        <v>2.7099999999999999E-2</v>
      </c>
      <c r="O248" s="94">
        <v>449000</v>
      </c>
      <c r="P248" s="96">
        <v>107.24299999999999</v>
      </c>
      <c r="Q248" s="94">
        <v>1819.82086</v>
      </c>
      <c r="R248" s="95">
        <v>4.0818181818181815E-5</v>
      </c>
      <c r="S248" s="95">
        <v>1.3096477009722025E-3</v>
      </c>
      <c r="T248" s="95">
        <v>5.0586474579900921E-4</v>
      </c>
    </row>
    <row r="249" spans="2:20">
      <c r="B249" s="87" t="s">
        <v>873</v>
      </c>
      <c r="C249" s="84" t="s">
        <v>874</v>
      </c>
      <c r="D249" s="97" t="s">
        <v>32</v>
      </c>
      <c r="E249" s="97" t="s">
        <v>855</v>
      </c>
      <c r="F249" s="84"/>
      <c r="G249" s="97" t="s">
        <v>875</v>
      </c>
      <c r="H249" s="84" t="s">
        <v>641</v>
      </c>
      <c r="I249" s="84" t="s">
        <v>857</v>
      </c>
      <c r="J249" s="84"/>
      <c r="K249" s="94">
        <v>7.58</v>
      </c>
      <c r="L249" s="97" t="s">
        <v>176</v>
      </c>
      <c r="M249" s="98">
        <v>4.4999999999999998E-2</v>
      </c>
      <c r="N249" s="98">
        <v>3.5400000000000001E-2</v>
      </c>
      <c r="O249" s="94">
        <v>991000</v>
      </c>
      <c r="P249" s="96">
        <v>107.119</v>
      </c>
      <c r="Q249" s="94">
        <v>4041.4407299999998</v>
      </c>
      <c r="R249" s="95">
        <v>7.9279999999999997E-4</v>
      </c>
      <c r="S249" s="95">
        <v>2.9084530664517825E-3</v>
      </c>
      <c r="T249" s="95">
        <v>1.123419580729068E-3</v>
      </c>
    </row>
    <row r="250" spans="2:20">
      <c r="B250" s="87" t="s">
        <v>876</v>
      </c>
      <c r="C250" s="84" t="s">
        <v>877</v>
      </c>
      <c r="D250" s="97" t="s">
        <v>32</v>
      </c>
      <c r="E250" s="97" t="s">
        <v>855</v>
      </c>
      <c r="F250" s="84"/>
      <c r="G250" s="97" t="s">
        <v>875</v>
      </c>
      <c r="H250" s="84" t="s">
        <v>641</v>
      </c>
      <c r="I250" s="84" t="s">
        <v>862</v>
      </c>
      <c r="J250" s="84"/>
      <c r="K250" s="94">
        <v>8.39</v>
      </c>
      <c r="L250" s="97" t="s">
        <v>176</v>
      </c>
      <c r="M250" s="98">
        <v>4.1250000000000002E-2</v>
      </c>
      <c r="N250" s="98">
        <v>3.3300000000000003E-2</v>
      </c>
      <c r="O250" s="94">
        <v>868000</v>
      </c>
      <c r="P250" s="96">
        <v>106.425</v>
      </c>
      <c r="Q250" s="94">
        <v>3511.1429199999998</v>
      </c>
      <c r="R250" s="95">
        <v>4.3399999999999998E-4</v>
      </c>
      <c r="S250" s="95">
        <v>2.5268202788722985E-3</v>
      </c>
      <c r="T250" s="95">
        <v>9.7601003468538697E-4</v>
      </c>
    </row>
    <row r="251" spans="2:20">
      <c r="B251" s="87" t="s">
        <v>878</v>
      </c>
      <c r="C251" s="84" t="s">
        <v>879</v>
      </c>
      <c r="D251" s="97" t="s">
        <v>32</v>
      </c>
      <c r="E251" s="97" t="s">
        <v>855</v>
      </c>
      <c r="F251" s="84"/>
      <c r="G251" s="97" t="s">
        <v>875</v>
      </c>
      <c r="H251" s="84" t="s">
        <v>641</v>
      </c>
      <c r="I251" s="84" t="s">
        <v>857</v>
      </c>
      <c r="J251" s="84"/>
      <c r="K251" s="94">
        <v>8.23</v>
      </c>
      <c r="L251" s="97" t="s">
        <v>176</v>
      </c>
      <c r="M251" s="98">
        <v>3.7499999999999999E-2</v>
      </c>
      <c r="N251" s="98">
        <v>3.6699999999999997E-2</v>
      </c>
      <c r="O251" s="94">
        <v>929000</v>
      </c>
      <c r="P251" s="96">
        <v>100.304</v>
      </c>
      <c r="Q251" s="94">
        <v>3527.25173</v>
      </c>
      <c r="R251" s="95">
        <v>6.1933333333333328E-4</v>
      </c>
      <c r="S251" s="95">
        <v>2.5384131045430064E-3</v>
      </c>
      <c r="T251" s="95">
        <v>9.8048788151904433E-4</v>
      </c>
    </row>
    <row r="252" spans="2:20">
      <c r="B252" s="87" t="s">
        <v>880</v>
      </c>
      <c r="C252" s="84" t="s">
        <v>881</v>
      </c>
      <c r="D252" s="97" t="s">
        <v>32</v>
      </c>
      <c r="E252" s="97" t="s">
        <v>855</v>
      </c>
      <c r="F252" s="84"/>
      <c r="G252" s="97" t="s">
        <v>869</v>
      </c>
      <c r="H252" s="84" t="s">
        <v>641</v>
      </c>
      <c r="I252" s="84" t="s">
        <v>317</v>
      </c>
      <c r="J252" s="84"/>
      <c r="K252" s="94">
        <v>2.7399999999999998</v>
      </c>
      <c r="L252" s="97" t="s">
        <v>176</v>
      </c>
      <c r="M252" s="98">
        <v>6.3750000000000001E-2</v>
      </c>
      <c r="N252" s="98">
        <v>4.4500000000000005E-2</v>
      </c>
      <c r="O252" s="94">
        <v>1020000</v>
      </c>
      <c r="P252" s="96">
        <v>104.791</v>
      </c>
      <c r="Q252" s="94">
        <v>4036.4915799999999</v>
      </c>
      <c r="R252" s="95">
        <v>1.3600000000000001E-3</v>
      </c>
      <c r="S252" s="95">
        <v>2.9048913736161113E-3</v>
      </c>
      <c r="T252" s="95">
        <v>1.1220438406429416E-3</v>
      </c>
    </row>
    <row r="253" spans="2:20">
      <c r="B253" s="87" t="s">
        <v>882</v>
      </c>
      <c r="C253" s="84" t="s">
        <v>883</v>
      </c>
      <c r="D253" s="97" t="s">
        <v>32</v>
      </c>
      <c r="E253" s="97" t="s">
        <v>855</v>
      </c>
      <c r="F253" s="84"/>
      <c r="G253" s="97" t="s">
        <v>875</v>
      </c>
      <c r="H253" s="84" t="s">
        <v>641</v>
      </c>
      <c r="I253" s="84" t="s">
        <v>317</v>
      </c>
      <c r="J253" s="84"/>
      <c r="K253" s="94">
        <v>1.59</v>
      </c>
      <c r="L253" s="97" t="s">
        <v>176</v>
      </c>
      <c r="M253" s="98">
        <v>4.7500000000000001E-2</v>
      </c>
      <c r="N253" s="98">
        <v>3.32E-2</v>
      </c>
      <c r="O253" s="94">
        <v>1200000</v>
      </c>
      <c r="P253" s="96">
        <v>101.904</v>
      </c>
      <c r="Q253" s="94">
        <v>4672.2199400000009</v>
      </c>
      <c r="R253" s="95">
        <v>8.0000000000000004E-4</v>
      </c>
      <c r="S253" s="95">
        <v>3.3623980455183282E-3</v>
      </c>
      <c r="T253" s="95">
        <v>1.2987604462700588E-3</v>
      </c>
    </row>
    <row r="254" spans="2:20">
      <c r="B254" s="87" t="s">
        <v>884</v>
      </c>
      <c r="C254" s="84" t="s">
        <v>885</v>
      </c>
      <c r="D254" s="97" t="s">
        <v>32</v>
      </c>
      <c r="E254" s="97" t="s">
        <v>855</v>
      </c>
      <c r="F254" s="84"/>
      <c r="G254" s="97" t="s">
        <v>875</v>
      </c>
      <c r="H254" s="84" t="s">
        <v>641</v>
      </c>
      <c r="I254" s="84" t="s">
        <v>317</v>
      </c>
      <c r="J254" s="84"/>
      <c r="K254" s="94">
        <v>6.3999999999999995</v>
      </c>
      <c r="L254" s="97" t="s">
        <v>176</v>
      </c>
      <c r="M254" s="98">
        <v>5.1249999999999997E-2</v>
      </c>
      <c r="N254" s="98">
        <v>4.5600000000000002E-2</v>
      </c>
      <c r="O254" s="94">
        <v>540000</v>
      </c>
      <c r="P254" s="96">
        <v>103.157</v>
      </c>
      <c r="Q254" s="94">
        <v>2132.6755200000002</v>
      </c>
      <c r="R254" s="95">
        <v>2.1599999999999999E-4</v>
      </c>
      <c r="S254" s="95">
        <v>1.5347958983653461E-3</v>
      </c>
      <c r="T254" s="95">
        <v>5.9283052717428993E-4</v>
      </c>
    </row>
    <row r="255" spans="2:20">
      <c r="B255" s="87" t="s">
        <v>886</v>
      </c>
      <c r="C255" s="84" t="s">
        <v>887</v>
      </c>
      <c r="D255" s="97" t="s">
        <v>32</v>
      </c>
      <c r="E255" s="97" t="s">
        <v>855</v>
      </c>
      <c r="F255" s="84"/>
      <c r="G255" s="97" t="s">
        <v>875</v>
      </c>
      <c r="H255" s="84" t="s">
        <v>665</v>
      </c>
      <c r="I255" s="84" t="s">
        <v>857</v>
      </c>
      <c r="J255" s="84"/>
      <c r="K255" s="94">
        <v>5.64</v>
      </c>
      <c r="L255" s="97" t="s">
        <v>176</v>
      </c>
      <c r="M255" s="98">
        <v>6.5000000000000002E-2</v>
      </c>
      <c r="N255" s="98">
        <v>4.9699999999999994E-2</v>
      </c>
      <c r="O255" s="94">
        <v>847000</v>
      </c>
      <c r="P255" s="96">
        <v>108.352</v>
      </c>
      <c r="Q255" s="94">
        <v>3478.7574100000002</v>
      </c>
      <c r="R255" s="95">
        <v>3.388E-4</v>
      </c>
      <c r="S255" s="95">
        <v>2.5035138042359367E-3</v>
      </c>
      <c r="T255" s="95">
        <v>9.6700767179142542E-4</v>
      </c>
    </row>
    <row r="256" spans="2:20">
      <c r="B256" s="87" t="s">
        <v>888</v>
      </c>
      <c r="C256" s="84" t="s">
        <v>889</v>
      </c>
      <c r="D256" s="97" t="s">
        <v>32</v>
      </c>
      <c r="E256" s="97" t="s">
        <v>855</v>
      </c>
      <c r="F256" s="84"/>
      <c r="G256" s="97" t="s">
        <v>890</v>
      </c>
      <c r="H256" s="84" t="s">
        <v>665</v>
      </c>
      <c r="I256" s="84" t="s">
        <v>862</v>
      </c>
      <c r="J256" s="84"/>
      <c r="K256" s="94">
        <v>7.700000000000002</v>
      </c>
      <c r="L256" s="97" t="s">
        <v>176</v>
      </c>
      <c r="M256" s="98">
        <v>4.3890000000000005E-2</v>
      </c>
      <c r="N256" s="98">
        <v>3.44E-2</v>
      </c>
      <c r="O256" s="94">
        <v>718000</v>
      </c>
      <c r="P256" s="96">
        <v>107.09099999999999</v>
      </c>
      <c r="Q256" s="94">
        <v>2916.8802299999998</v>
      </c>
      <c r="R256" s="95">
        <v>5.9833333333333331E-4</v>
      </c>
      <c r="S256" s="95">
        <v>2.0991546867040359E-3</v>
      </c>
      <c r="T256" s="95">
        <v>8.1081984963899431E-4</v>
      </c>
    </row>
    <row r="257" spans="2:20">
      <c r="B257" s="87" t="s">
        <v>891</v>
      </c>
      <c r="C257" s="84" t="s">
        <v>892</v>
      </c>
      <c r="D257" s="97" t="s">
        <v>32</v>
      </c>
      <c r="E257" s="97" t="s">
        <v>855</v>
      </c>
      <c r="F257" s="84"/>
      <c r="G257" s="97" t="s">
        <v>893</v>
      </c>
      <c r="H257" s="84" t="s">
        <v>665</v>
      </c>
      <c r="I257" s="84" t="s">
        <v>862</v>
      </c>
      <c r="J257" s="84"/>
      <c r="K257" s="94">
        <v>7.1400000000000006</v>
      </c>
      <c r="L257" s="97" t="s">
        <v>176</v>
      </c>
      <c r="M257" s="98">
        <v>4.9000000000000002E-2</v>
      </c>
      <c r="N257" s="98">
        <v>3.9399999999999998E-2</v>
      </c>
      <c r="O257" s="94">
        <v>902000</v>
      </c>
      <c r="P257" s="96">
        <v>106.614</v>
      </c>
      <c r="Q257" s="94">
        <v>3690.5005699999997</v>
      </c>
      <c r="R257" s="95">
        <v>3.6079999999999999E-4</v>
      </c>
      <c r="S257" s="95">
        <v>2.6558963539615116E-3</v>
      </c>
      <c r="T257" s="95">
        <v>1.0258669816072712E-3</v>
      </c>
    </row>
    <row r="258" spans="2:20">
      <c r="B258" s="87" t="s">
        <v>894</v>
      </c>
      <c r="C258" s="84" t="s">
        <v>895</v>
      </c>
      <c r="D258" s="97" t="s">
        <v>32</v>
      </c>
      <c r="E258" s="97" t="s">
        <v>855</v>
      </c>
      <c r="F258" s="84"/>
      <c r="G258" s="97" t="s">
        <v>875</v>
      </c>
      <c r="H258" s="84" t="s">
        <v>665</v>
      </c>
      <c r="I258" s="84" t="s">
        <v>862</v>
      </c>
      <c r="J258" s="84"/>
      <c r="K258" s="94">
        <v>2.0299999999999998</v>
      </c>
      <c r="L258" s="97" t="s">
        <v>176</v>
      </c>
      <c r="M258" s="98">
        <v>4.1250000000000002E-2</v>
      </c>
      <c r="N258" s="98">
        <v>2.7999999999999997E-2</v>
      </c>
      <c r="O258" s="94">
        <v>530000</v>
      </c>
      <c r="P258" s="96">
        <v>102.431</v>
      </c>
      <c r="Q258" s="94">
        <v>2069.5996</v>
      </c>
      <c r="R258" s="95">
        <v>2.574947990908976E-4</v>
      </c>
      <c r="S258" s="95">
        <v>1.4894028404933166E-3</v>
      </c>
      <c r="T258" s="95">
        <v>5.7529699684821236E-4</v>
      </c>
    </row>
    <row r="259" spans="2:20">
      <c r="B259" s="87" t="s">
        <v>896</v>
      </c>
      <c r="C259" s="84" t="s">
        <v>897</v>
      </c>
      <c r="D259" s="97" t="s">
        <v>32</v>
      </c>
      <c r="E259" s="97" t="s">
        <v>855</v>
      </c>
      <c r="F259" s="84"/>
      <c r="G259" s="97" t="s">
        <v>898</v>
      </c>
      <c r="H259" s="84" t="s">
        <v>665</v>
      </c>
      <c r="I259" s="84" t="s">
        <v>857</v>
      </c>
      <c r="J259" s="84"/>
      <c r="K259" s="94">
        <v>7.93</v>
      </c>
      <c r="L259" s="97" t="s">
        <v>176</v>
      </c>
      <c r="M259" s="98">
        <v>3.9E-2</v>
      </c>
      <c r="N259" s="98">
        <v>3.3300000000000003E-2</v>
      </c>
      <c r="O259" s="94">
        <v>581000</v>
      </c>
      <c r="P259" s="96">
        <v>103.899</v>
      </c>
      <c r="Q259" s="94">
        <v>2295.4936499999999</v>
      </c>
      <c r="R259" s="95">
        <v>5.8100000000000003E-4</v>
      </c>
      <c r="S259" s="95">
        <v>1.651969184109028E-3</v>
      </c>
      <c r="T259" s="95">
        <v>6.3808990064026939E-4</v>
      </c>
    </row>
    <row r="260" spans="2:20">
      <c r="B260" s="87" t="s">
        <v>899</v>
      </c>
      <c r="C260" s="84" t="s">
        <v>900</v>
      </c>
      <c r="D260" s="97" t="s">
        <v>32</v>
      </c>
      <c r="E260" s="97" t="s">
        <v>855</v>
      </c>
      <c r="F260" s="84"/>
      <c r="G260" s="97" t="s">
        <v>869</v>
      </c>
      <c r="H260" s="84" t="s">
        <v>665</v>
      </c>
      <c r="I260" s="84" t="s">
        <v>317</v>
      </c>
      <c r="J260" s="84"/>
      <c r="K260" s="94">
        <v>7.19</v>
      </c>
      <c r="L260" s="97" t="s">
        <v>176</v>
      </c>
      <c r="M260" s="98">
        <v>5.7500000000000002E-2</v>
      </c>
      <c r="N260" s="98">
        <v>0.05</v>
      </c>
      <c r="O260" s="94">
        <v>1075000</v>
      </c>
      <c r="P260" s="96">
        <v>104.84099999999999</v>
      </c>
      <c r="Q260" s="94">
        <v>4265.1007900000004</v>
      </c>
      <c r="R260" s="95">
        <v>1.5357142857142857E-3</v>
      </c>
      <c r="S260" s="95">
        <v>3.0694117024453855E-3</v>
      </c>
      <c r="T260" s="95">
        <v>1.1855914910990212E-3</v>
      </c>
    </row>
    <row r="261" spans="2:20">
      <c r="B261" s="87" t="s">
        <v>901</v>
      </c>
      <c r="C261" s="84" t="s">
        <v>902</v>
      </c>
      <c r="D261" s="97" t="s">
        <v>32</v>
      </c>
      <c r="E261" s="97" t="s">
        <v>855</v>
      </c>
      <c r="F261" s="84"/>
      <c r="G261" s="97" t="s">
        <v>322</v>
      </c>
      <c r="H261" s="84" t="s">
        <v>669</v>
      </c>
      <c r="I261" s="84" t="s">
        <v>857</v>
      </c>
      <c r="J261" s="84"/>
      <c r="K261" s="94">
        <v>7.29</v>
      </c>
      <c r="L261" s="97" t="s">
        <v>176</v>
      </c>
      <c r="M261" s="98">
        <v>4.7500000000000001E-2</v>
      </c>
      <c r="N261" s="98">
        <v>4.0099999999999997E-2</v>
      </c>
      <c r="O261" s="94">
        <v>911000</v>
      </c>
      <c r="P261" s="96">
        <v>105.036</v>
      </c>
      <c r="Q261" s="94">
        <v>3624.4055400000002</v>
      </c>
      <c r="R261" s="95">
        <v>6.0733333333333331E-4</v>
      </c>
      <c r="S261" s="95">
        <v>2.6083305709837367E-3</v>
      </c>
      <c r="T261" s="95">
        <v>1.0074942141088659E-3</v>
      </c>
    </row>
    <row r="262" spans="2:20">
      <c r="B262" s="87" t="s">
        <v>903</v>
      </c>
      <c r="C262" s="84" t="s">
        <v>904</v>
      </c>
      <c r="D262" s="97" t="s">
        <v>32</v>
      </c>
      <c r="E262" s="97" t="s">
        <v>855</v>
      </c>
      <c r="F262" s="84"/>
      <c r="G262" s="97" t="s">
        <v>905</v>
      </c>
      <c r="H262" s="84" t="s">
        <v>669</v>
      </c>
      <c r="I262" s="84" t="s">
        <v>857</v>
      </c>
      <c r="J262" s="84"/>
      <c r="K262" s="94">
        <v>8.33</v>
      </c>
      <c r="L262" s="97" t="s">
        <v>176</v>
      </c>
      <c r="M262" s="98">
        <v>3.4000000000000002E-2</v>
      </c>
      <c r="N262" s="98">
        <v>3.3300000000000003E-2</v>
      </c>
      <c r="O262" s="94">
        <v>126000</v>
      </c>
      <c r="P262" s="96">
        <v>100.218</v>
      </c>
      <c r="Q262" s="94">
        <v>475.07688999999999</v>
      </c>
      <c r="R262" s="95">
        <v>1.4823529411764705E-4</v>
      </c>
      <c r="S262" s="95">
        <v>3.4189263924226253E-4</v>
      </c>
      <c r="T262" s="95">
        <v>1.3205950952492864E-4</v>
      </c>
    </row>
    <row r="263" spans="2:20">
      <c r="B263" s="87" t="s">
        <v>906</v>
      </c>
      <c r="C263" s="84" t="s">
        <v>907</v>
      </c>
      <c r="D263" s="97" t="s">
        <v>32</v>
      </c>
      <c r="E263" s="97" t="s">
        <v>855</v>
      </c>
      <c r="F263" s="84"/>
      <c r="G263" s="97" t="s">
        <v>905</v>
      </c>
      <c r="H263" s="84" t="s">
        <v>669</v>
      </c>
      <c r="I263" s="84" t="s">
        <v>857</v>
      </c>
      <c r="J263" s="84"/>
      <c r="K263" s="94">
        <v>8.3299999999999983</v>
      </c>
      <c r="L263" s="97" t="s">
        <v>176</v>
      </c>
      <c r="M263" s="98">
        <v>3.4000000000000002E-2</v>
      </c>
      <c r="N263" s="98">
        <v>3.3199999999999993E-2</v>
      </c>
      <c r="O263" s="94">
        <v>177000</v>
      </c>
      <c r="P263" s="96">
        <v>100.43</v>
      </c>
      <c r="Q263" s="94">
        <v>668.78006000000005</v>
      </c>
      <c r="R263" s="95">
        <v>2.0823529411764707E-4</v>
      </c>
      <c r="S263" s="95">
        <v>4.8129257515767336E-4</v>
      </c>
      <c r="T263" s="95">
        <v>1.8590415270179183E-4</v>
      </c>
    </row>
    <row r="264" spans="2:20">
      <c r="B264" s="87" t="s">
        <v>908</v>
      </c>
      <c r="C264" s="84" t="s">
        <v>909</v>
      </c>
      <c r="D264" s="97" t="s">
        <v>32</v>
      </c>
      <c r="E264" s="97" t="s">
        <v>855</v>
      </c>
      <c r="F264" s="84"/>
      <c r="G264" s="97" t="s">
        <v>905</v>
      </c>
      <c r="H264" s="84" t="s">
        <v>669</v>
      </c>
      <c r="I264" s="84" t="s">
        <v>862</v>
      </c>
      <c r="J264" s="84"/>
      <c r="K264" s="94">
        <v>1.86</v>
      </c>
      <c r="L264" s="97" t="s">
        <v>176</v>
      </c>
      <c r="M264" s="98">
        <v>6.1249999999999999E-2</v>
      </c>
      <c r="N264" s="98">
        <v>2.3800000000000002E-2</v>
      </c>
      <c r="O264" s="94">
        <v>386000</v>
      </c>
      <c r="P264" s="96">
        <v>110</v>
      </c>
      <c r="Q264" s="94">
        <v>1599.5956299999998</v>
      </c>
      <c r="R264" s="95">
        <v>5.1466666666666664E-4</v>
      </c>
      <c r="S264" s="95">
        <v>1.1511609660934878E-3</v>
      </c>
      <c r="T264" s="95">
        <v>4.4464763237803302E-4</v>
      </c>
    </row>
    <row r="265" spans="2:20">
      <c r="B265" s="87" t="s">
        <v>910</v>
      </c>
      <c r="C265" s="84" t="s">
        <v>911</v>
      </c>
      <c r="D265" s="97" t="s">
        <v>32</v>
      </c>
      <c r="E265" s="97" t="s">
        <v>855</v>
      </c>
      <c r="F265" s="84"/>
      <c r="G265" s="97" t="s">
        <v>875</v>
      </c>
      <c r="H265" s="84" t="s">
        <v>669</v>
      </c>
      <c r="I265" s="84" t="s">
        <v>862</v>
      </c>
      <c r="J265" s="84"/>
      <c r="K265" s="94">
        <v>8.2000000000000011</v>
      </c>
      <c r="L265" s="97" t="s">
        <v>176</v>
      </c>
      <c r="M265" s="98">
        <v>4.2500000000000003E-2</v>
      </c>
      <c r="N265" s="98">
        <v>3.5200000000000002E-2</v>
      </c>
      <c r="O265" s="94">
        <v>900000</v>
      </c>
      <c r="P265" s="96">
        <v>105.711</v>
      </c>
      <c r="Q265" s="94">
        <v>3638.8441499999999</v>
      </c>
      <c r="R265" s="95">
        <v>4.4999999999999999E-4</v>
      </c>
      <c r="S265" s="95">
        <v>2.6187214247250954E-3</v>
      </c>
      <c r="T265" s="95">
        <v>1.0115077870587557E-3</v>
      </c>
    </row>
    <row r="266" spans="2:20">
      <c r="B266" s="87" t="s">
        <v>912</v>
      </c>
      <c r="C266" s="84" t="s">
        <v>913</v>
      </c>
      <c r="D266" s="97" t="s">
        <v>32</v>
      </c>
      <c r="E266" s="97" t="s">
        <v>855</v>
      </c>
      <c r="F266" s="84"/>
      <c r="G266" s="97" t="s">
        <v>875</v>
      </c>
      <c r="H266" s="84" t="s">
        <v>669</v>
      </c>
      <c r="I266" s="84" t="s">
        <v>862</v>
      </c>
      <c r="J266" s="84"/>
      <c r="K266" s="94">
        <v>8.24</v>
      </c>
      <c r="L266" s="97" t="s">
        <v>176</v>
      </c>
      <c r="M266" s="98">
        <v>4.2999999999999997E-2</v>
      </c>
      <c r="N266" s="98">
        <v>3.6799999999999999E-2</v>
      </c>
      <c r="O266" s="94">
        <v>923000</v>
      </c>
      <c r="P266" s="96">
        <v>104.744</v>
      </c>
      <c r="Q266" s="94">
        <v>3687.4605000000001</v>
      </c>
      <c r="R266" s="95">
        <v>9.2299999999999999E-4</v>
      </c>
      <c r="S266" s="95">
        <v>2.6537085448349066E-3</v>
      </c>
      <c r="T266" s="95">
        <v>1.0250219180784571E-3</v>
      </c>
    </row>
    <row r="267" spans="2:20">
      <c r="B267" s="87" t="s">
        <v>914</v>
      </c>
      <c r="C267" s="84" t="s">
        <v>915</v>
      </c>
      <c r="D267" s="97" t="s">
        <v>32</v>
      </c>
      <c r="E267" s="97" t="s">
        <v>855</v>
      </c>
      <c r="F267" s="84"/>
      <c r="G267" s="97" t="s">
        <v>916</v>
      </c>
      <c r="H267" s="84" t="s">
        <v>669</v>
      </c>
      <c r="I267" s="84" t="s">
        <v>857</v>
      </c>
      <c r="J267" s="84"/>
      <c r="K267" s="94">
        <v>7.98</v>
      </c>
      <c r="L267" s="97" t="s">
        <v>176</v>
      </c>
      <c r="M267" s="98">
        <v>5.9500000000000004E-2</v>
      </c>
      <c r="N267" s="98">
        <v>3.7399999999999996E-2</v>
      </c>
      <c r="O267" s="94">
        <v>866000</v>
      </c>
      <c r="P267" s="96">
        <v>118.22199999999999</v>
      </c>
      <c r="Q267" s="94">
        <v>3888.3290899999997</v>
      </c>
      <c r="R267" s="95">
        <v>8.6600000000000002E-4</v>
      </c>
      <c r="S267" s="95">
        <v>2.7982651288774854E-3</v>
      </c>
      <c r="T267" s="95">
        <v>1.0808583690461392E-3</v>
      </c>
    </row>
    <row r="268" spans="2:20">
      <c r="B268" s="87" t="s">
        <v>962</v>
      </c>
      <c r="C268" s="84" t="s">
        <v>963</v>
      </c>
      <c r="D268" s="97" t="s">
        <v>32</v>
      </c>
      <c r="E268" s="97" t="s">
        <v>855</v>
      </c>
      <c r="F268" s="84"/>
      <c r="G268" s="97" t="s">
        <v>890</v>
      </c>
      <c r="H268" s="84" t="s">
        <v>669</v>
      </c>
      <c r="I268" s="84" t="s">
        <v>862</v>
      </c>
      <c r="J268" s="84"/>
      <c r="K268" s="94">
        <v>3.03</v>
      </c>
      <c r="L268" s="97" t="s">
        <v>176</v>
      </c>
      <c r="M268" s="98">
        <v>5.2499999999999998E-2</v>
      </c>
      <c r="N268" s="98">
        <v>3.4500000000000003E-2</v>
      </c>
      <c r="O268" s="94">
        <v>445000</v>
      </c>
      <c r="P268" s="96">
        <v>107.455</v>
      </c>
      <c r="Q268" s="94">
        <v>1815.5154700000001</v>
      </c>
      <c r="R268" s="95">
        <v>6.8461538461538464E-4</v>
      </c>
      <c r="S268" s="95">
        <v>1.3065492948382666E-3</v>
      </c>
      <c r="T268" s="95">
        <v>5.0466795491382519E-4</v>
      </c>
    </row>
    <row r="269" spans="2:20">
      <c r="B269" s="87" t="s">
        <v>917</v>
      </c>
      <c r="C269" s="84" t="s">
        <v>918</v>
      </c>
      <c r="D269" s="97" t="s">
        <v>32</v>
      </c>
      <c r="E269" s="97" t="s">
        <v>855</v>
      </c>
      <c r="F269" s="84"/>
      <c r="G269" s="97" t="s">
        <v>875</v>
      </c>
      <c r="H269" s="84" t="s">
        <v>669</v>
      </c>
      <c r="I269" s="84" t="s">
        <v>862</v>
      </c>
      <c r="J269" s="84"/>
      <c r="K269" s="94">
        <v>7.1300000000000008</v>
      </c>
      <c r="L269" s="97" t="s">
        <v>176</v>
      </c>
      <c r="M269" s="98">
        <v>4.8750000000000002E-2</v>
      </c>
      <c r="N269" s="98">
        <v>4.0099999999999997E-2</v>
      </c>
      <c r="O269" s="94">
        <v>909000</v>
      </c>
      <c r="P269" s="96">
        <v>105.69799999999999</v>
      </c>
      <c r="Q269" s="94">
        <v>3662.0140200000001</v>
      </c>
      <c r="R269" s="95">
        <v>1.212E-3</v>
      </c>
      <c r="S269" s="95">
        <v>2.6353957950679681E-3</v>
      </c>
      <c r="T269" s="95">
        <v>1.0179484322098097E-3</v>
      </c>
    </row>
    <row r="270" spans="2:20">
      <c r="B270" s="87" t="s">
        <v>919</v>
      </c>
      <c r="C270" s="84" t="s">
        <v>920</v>
      </c>
      <c r="D270" s="97" t="s">
        <v>32</v>
      </c>
      <c r="E270" s="97" t="s">
        <v>855</v>
      </c>
      <c r="F270" s="84"/>
      <c r="G270" s="97" t="s">
        <v>893</v>
      </c>
      <c r="H270" s="84" t="s">
        <v>669</v>
      </c>
      <c r="I270" s="84" t="s">
        <v>862</v>
      </c>
      <c r="J270" s="84"/>
      <c r="K270" s="94">
        <v>5.77</v>
      </c>
      <c r="L270" s="97" t="s">
        <v>176</v>
      </c>
      <c r="M270" s="98">
        <v>3.5000000000000003E-2</v>
      </c>
      <c r="N270" s="98">
        <v>3.5500000000000004E-2</v>
      </c>
      <c r="O270" s="94">
        <v>290000</v>
      </c>
      <c r="P270" s="96">
        <v>99.414000000000001</v>
      </c>
      <c r="Q270" s="94">
        <v>1086.59474</v>
      </c>
      <c r="R270" s="95">
        <v>4.8333333333333334E-4</v>
      </c>
      <c r="S270" s="95">
        <v>7.8197603643772283E-4</v>
      </c>
      <c r="T270" s="95">
        <v>3.0204619807283693E-4</v>
      </c>
    </row>
    <row r="271" spans="2:20">
      <c r="B271" s="87" t="s">
        <v>921</v>
      </c>
      <c r="C271" s="84" t="s">
        <v>922</v>
      </c>
      <c r="D271" s="97" t="s">
        <v>32</v>
      </c>
      <c r="E271" s="97" t="s">
        <v>855</v>
      </c>
      <c r="F271" s="84"/>
      <c r="G271" s="97" t="s">
        <v>916</v>
      </c>
      <c r="H271" s="84" t="s">
        <v>669</v>
      </c>
      <c r="I271" s="84" t="s">
        <v>857</v>
      </c>
      <c r="J271" s="84"/>
      <c r="K271" s="94">
        <v>8.6199999999999992</v>
      </c>
      <c r="L271" s="97" t="s">
        <v>176</v>
      </c>
      <c r="M271" s="98">
        <v>3.95E-2</v>
      </c>
      <c r="N271" s="98">
        <v>3.5000000000000003E-2</v>
      </c>
      <c r="O271" s="94">
        <v>928000</v>
      </c>
      <c r="P271" s="96">
        <v>103.538</v>
      </c>
      <c r="Q271" s="94">
        <v>3671.2674300000003</v>
      </c>
      <c r="R271" s="95">
        <v>4.64E-4</v>
      </c>
      <c r="S271" s="95">
        <v>2.6420550808246186E-3</v>
      </c>
      <c r="T271" s="95">
        <v>1.0205206490693439E-3</v>
      </c>
    </row>
    <row r="272" spans="2:20">
      <c r="B272" s="87" t="s">
        <v>923</v>
      </c>
      <c r="C272" s="84" t="s">
        <v>924</v>
      </c>
      <c r="D272" s="97" t="s">
        <v>32</v>
      </c>
      <c r="E272" s="97" t="s">
        <v>855</v>
      </c>
      <c r="F272" s="84"/>
      <c r="G272" s="97" t="s">
        <v>925</v>
      </c>
      <c r="H272" s="84" t="s">
        <v>669</v>
      </c>
      <c r="I272" s="84" t="s">
        <v>862</v>
      </c>
      <c r="J272" s="84"/>
      <c r="K272" s="94">
        <v>7.8899999999999988</v>
      </c>
      <c r="L272" s="97" t="s">
        <v>176</v>
      </c>
      <c r="M272" s="98">
        <v>3.95E-2</v>
      </c>
      <c r="N272" s="98">
        <v>3.7699999999999997E-2</v>
      </c>
      <c r="O272" s="94">
        <v>1001000</v>
      </c>
      <c r="P272" s="96">
        <v>100.926</v>
      </c>
      <c r="Q272" s="94">
        <v>3842.8197</v>
      </c>
      <c r="R272" s="95">
        <v>4.4488888888888887E-4</v>
      </c>
      <c r="S272" s="95">
        <v>2.7655139557833672E-3</v>
      </c>
      <c r="T272" s="95">
        <v>1.0682078953045547E-3</v>
      </c>
    </row>
    <row r="273" spans="2:20">
      <c r="B273" s="87" t="s">
        <v>926</v>
      </c>
      <c r="C273" s="84" t="s">
        <v>927</v>
      </c>
      <c r="D273" s="97" t="s">
        <v>32</v>
      </c>
      <c r="E273" s="97" t="s">
        <v>855</v>
      </c>
      <c r="F273" s="84"/>
      <c r="G273" s="97" t="s">
        <v>928</v>
      </c>
      <c r="H273" s="84" t="s">
        <v>669</v>
      </c>
      <c r="I273" s="84" t="s">
        <v>862</v>
      </c>
      <c r="J273" s="84"/>
      <c r="K273" s="94">
        <v>7.8199999999999994</v>
      </c>
      <c r="L273" s="97" t="s">
        <v>176</v>
      </c>
      <c r="M273" s="98">
        <v>4.2000000000000003E-2</v>
      </c>
      <c r="N273" s="98">
        <v>3.0499999999999999E-2</v>
      </c>
      <c r="O273" s="94">
        <v>516000</v>
      </c>
      <c r="P273" s="96">
        <v>108.74</v>
      </c>
      <c r="Q273" s="94">
        <v>2149.5557000000003</v>
      </c>
      <c r="R273" s="95">
        <v>2.5799999999999998E-4</v>
      </c>
      <c r="S273" s="95">
        <v>1.5469438462292898E-3</v>
      </c>
      <c r="T273" s="95">
        <v>5.9752279560160181E-4</v>
      </c>
    </row>
    <row r="274" spans="2:20">
      <c r="B274" s="87" t="s">
        <v>929</v>
      </c>
      <c r="C274" s="84" t="s">
        <v>930</v>
      </c>
      <c r="D274" s="97" t="s">
        <v>32</v>
      </c>
      <c r="E274" s="97" t="s">
        <v>855</v>
      </c>
      <c r="F274" s="84"/>
      <c r="G274" s="97" t="s">
        <v>931</v>
      </c>
      <c r="H274" s="84" t="s">
        <v>669</v>
      </c>
      <c r="I274" s="84" t="s">
        <v>862</v>
      </c>
      <c r="J274" s="84"/>
      <c r="K274" s="94">
        <v>6.16</v>
      </c>
      <c r="L274" s="97" t="s">
        <v>178</v>
      </c>
      <c r="M274" s="98">
        <v>5.2499999999999998E-2</v>
      </c>
      <c r="N274" s="98">
        <v>3.3799999999999997E-2</v>
      </c>
      <c r="O274" s="94">
        <v>620000</v>
      </c>
      <c r="P274" s="96">
        <v>111.578</v>
      </c>
      <c r="Q274" s="94">
        <v>2996.1550299999999</v>
      </c>
      <c r="R274" s="95">
        <v>6.2E-4</v>
      </c>
      <c r="S274" s="95">
        <v>2.1562053897963345E-3</v>
      </c>
      <c r="T274" s="95">
        <v>8.3285626400906991E-4</v>
      </c>
    </row>
    <row r="275" spans="2:20">
      <c r="B275" s="87" t="s">
        <v>932</v>
      </c>
      <c r="C275" s="84" t="s">
        <v>933</v>
      </c>
      <c r="D275" s="97" t="s">
        <v>32</v>
      </c>
      <c r="E275" s="97" t="s">
        <v>855</v>
      </c>
      <c r="F275" s="84"/>
      <c r="G275" s="97" t="s">
        <v>931</v>
      </c>
      <c r="H275" s="84" t="s">
        <v>669</v>
      </c>
      <c r="I275" s="84" t="s">
        <v>862</v>
      </c>
      <c r="J275" s="84"/>
      <c r="K275" s="94">
        <v>5.5</v>
      </c>
      <c r="L275" s="97" t="s">
        <v>179</v>
      </c>
      <c r="M275" s="98">
        <v>5.7500000000000002E-2</v>
      </c>
      <c r="N275" s="98">
        <v>4.200000000000001E-2</v>
      </c>
      <c r="O275" s="94">
        <v>490000</v>
      </c>
      <c r="P275" s="96">
        <v>108.179</v>
      </c>
      <c r="Q275" s="94">
        <v>2651.1947300000002</v>
      </c>
      <c r="R275" s="95">
        <v>8.1666666666666671E-4</v>
      </c>
      <c r="S275" s="95">
        <v>1.9079521283068047E-3</v>
      </c>
      <c r="T275" s="95">
        <v>7.3696591660957374E-4</v>
      </c>
    </row>
    <row r="276" spans="2:20">
      <c r="B276" s="87" t="s">
        <v>934</v>
      </c>
      <c r="C276" s="84" t="s">
        <v>935</v>
      </c>
      <c r="D276" s="97" t="s">
        <v>32</v>
      </c>
      <c r="E276" s="97" t="s">
        <v>855</v>
      </c>
      <c r="F276" s="84"/>
      <c r="G276" s="97" t="s">
        <v>422</v>
      </c>
      <c r="H276" s="84" t="s">
        <v>669</v>
      </c>
      <c r="I276" s="84" t="s">
        <v>862</v>
      </c>
      <c r="J276" s="84"/>
      <c r="K276" s="94">
        <v>6.8400000000000007</v>
      </c>
      <c r="L276" s="97" t="s">
        <v>176</v>
      </c>
      <c r="M276" s="98">
        <v>3.9E-2</v>
      </c>
      <c r="N276" s="98">
        <v>3.6499999999999998E-2</v>
      </c>
      <c r="O276" s="94">
        <v>794000</v>
      </c>
      <c r="P276" s="96">
        <v>101.499</v>
      </c>
      <c r="Q276" s="94">
        <v>3062.8445200000001</v>
      </c>
      <c r="R276" s="95">
        <v>1.1342857142857142E-3</v>
      </c>
      <c r="S276" s="95">
        <v>2.2041989803618964E-3</v>
      </c>
      <c r="T276" s="95">
        <v>8.5139427653977339E-4</v>
      </c>
    </row>
    <row r="277" spans="2:20">
      <c r="B277" s="87" t="s">
        <v>937</v>
      </c>
      <c r="C277" s="84" t="s">
        <v>938</v>
      </c>
      <c r="D277" s="97" t="s">
        <v>32</v>
      </c>
      <c r="E277" s="97" t="s">
        <v>855</v>
      </c>
      <c r="F277" s="84"/>
      <c r="G277" s="97" t="s">
        <v>422</v>
      </c>
      <c r="H277" s="84" t="s">
        <v>669</v>
      </c>
      <c r="I277" s="84" t="s">
        <v>862</v>
      </c>
      <c r="J277" s="84"/>
      <c r="K277" s="94">
        <v>7.69</v>
      </c>
      <c r="L277" s="97" t="s">
        <v>176</v>
      </c>
      <c r="M277" s="98">
        <v>4.3749999999999997E-2</v>
      </c>
      <c r="N277" s="98">
        <v>3.7399999999999996E-2</v>
      </c>
      <c r="O277" s="94">
        <v>591000</v>
      </c>
      <c r="P277" s="96">
        <v>104.702</v>
      </c>
      <c r="Q277" s="94">
        <v>2329.7269700000002</v>
      </c>
      <c r="R277" s="95">
        <v>8.442857142857143E-4</v>
      </c>
      <c r="S277" s="95">
        <v>1.6766054490404269E-3</v>
      </c>
      <c r="T277" s="95">
        <v>6.4760590856187124E-4</v>
      </c>
    </row>
    <row r="278" spans="2:20">
      <c r="B278" s="87" t="s">
        <v>939</v>
      </c>
      <c r="C278" s="84" t="s">
        <v>940</v>
      </c>
      <c r="D278" s="97" t="s">
        <v>32</v>
      </c>
      <c r="E278" s="97" t="s">
        <v>855</v>
      </c>
      <c r="F278" s="84"/>
      <c r="G278" s="97" t="s">
        <v>322</v>
      </c>
      <c r="H278" s="84" t="s">
        <v>669</v>
      </c>
      <c r="I278" s="84" t="s">
        <v>862</v>
      </c>
      <c r="J278" s="84"/>
      <c r="K278" s="94">
        <v>3.24</v>
      </c>
      <c r="L278" s="97" t="s">
        <v>176</v>
      </c>
      <c r="M278" s="98">
        <v>5.7500000000000002E-2</v>
      </c>
      <c r="N278" s="98">
        <v>5.9399999999999994E-2</v>
      </c>
      <c r="O278" s="94">
        <v>434000</v>
      </c>
      <c r="P278" s="96">
        <v>98.974000000000004</v>
      </c>
      <c r="Q278" s="94">
        <v>1650.1875600000001</v>
      </c>
      <c r="R278" s="95">
        <v>3.9454545454545455E-4</v>
      </c>
      <c r="S278" s="95">
        <v>1.1875698271350339E-3</v>
      </c>
      <c r="T278" s="95">
        <v>4.5871092529409035E-4</v>
      </c>
    </row>
    <row r="279" spans="2:20">
      <c r="B279" s="87" t="s">
        <v>941</v>
      </c>
      <c r="C279" s="84" t="s">
        <v>942</v>
      </c>
      <c r="D279" s="97" t="s">
        <v>32</v>
      </c>
      <c r="E279" s="97" t="s">
        <v>855</v>
      </c>
      <c r="F279" s="84"/>
      <c r="G279" s="97" t="s">
        <v>925</v>
      </c>
      <c r="H279" s="84" t="s">
        <v>669</v>
      </c>
      <c r="I279" s="84" t="s">
        <v>862</v>
      </c>
      <c r="J279" s="84"/>
      <c r="K279" s="94">
        <v>8.42</v>
      </c>
      <c r="L279" s="97" t="s">
        <v>176</v>
      </c>
      <c r="M279" s="98">
        <v>3.2000000000000001E-2</v>
      </c>
      <c r="N279" s="98">
        <v>3.1200000000000002E-2</v>
      </c>
      <c r="O279" s="94">
        <v>250000</v>
      </c>
      <c r="P279" s="96">
        <v>100.416</v>
      </c>
      <c r="Q279" s="94">
        <v>944.0764200000001</v>
      </c>
      <c r="R279" s="95">
        <v>8.3333333333333331E-5</v>
      </c>
      <c r="S279" s="95">
        <v>6.7941166087911954E-4</v>
      </c>
      <c r="T279" s="95">
        <v>2.6242966476279354E-4</v>
      </c>
    </row>
    <row r="280" spans="2:20">
      <c r="B280" s="87" t="s">
        <v>943</v>
      </c>
      <c r="C280" s="84" t="s">
        <v>944</v>
      </c>
      <c r="D280" s="97" t="s">
        <v>32</v>
      </c>
      <c r="E280" s="97" t="s">
        <v>855</v>
      </c>
      <c r="F280" s="84"/>
      <c r="G280" s="97" t="s">
        <v>875</v>
      </c>
      <c r="H280" s="84" t="s">
        <v>669</v>
      </c>
      <c r="I280" s="84" t="s">
        <v>857</v>
      </c>
      <c r="J280" s="84"/>
      <c r="K280" s="94">
        <v>8.43</v>
      </c>
      <c r="L280" s="97" t="s">
        <v>176</v>
      </c>
      <c r="M280" s="98">
        <v>4.2999999999999997E-2</v>
      </c>
      <c r="N280" s="98">
        <v>4.3199999999999995E-2</v>
      </c>
      <c r="O280" s="94">
        <v>956000</v>
      </c>
      <c r="P280" s="96">
        <v>99.453000000000003</v>
      </c>
      <c r="Q280" s="94">
        <v>3591.0193100000001</v>
      </c>
      <c r="R280" s="95">
        <v>7.6480000000000005E-4</v>
      </c>
      <c r="S280" s="95">
        <v>2.5843039207102425E-3</v>
      </c>
      <c r="T280" s="95">
        <v>9.9821367604967627E-4</v>
      </c>
    </row>
    <row r="281" spans="2:20">
      <c r="B281" s="87" t="s">
        <v>945</v>
      </c>
      <c r="C281" s="84" t="s">
        <v>946</v>
      </c>
      <c r="D281" s="97" t="s">
        <v>32</v>
      </c>
      <c r="E281" s="97" t="s">
        <v>855</v>
      </c>
      <c r="F281" s="84"/>
      <c r="G281" s="97" t="s">
        <v>875</v>
      </c>
      <c r="H281" s="84" t="s">
        <v>947</v>
      </c>
      <c r="I281" s="84" t="s">
        <v>857</v>
      </c>
      <c r="J281" s="84"/>
      <c r="K281" s="94">
        <v>7.5699999999999994</v>
      </c>
      <c r="L281" s="97" t="s">
        <v>176</v>
      </c>
      <c r="M281" s="98">
        <v>5.2000000000000005E-2</v>
      </c>
      <c r="N281" s="98">
        <v>4.7800000000000002E-2</v>
      </c>
      <c r="O281" s="94">
        <v>801000</v>
      </c>
      <c r="P281" s="96">
        <v>102.90600000000001</v>
      </c>
      <c r="Q281" s="94">
        <v>3158.0704700000001</v>
      </c>
      <c r="R281" s="95">
        <v>3.9073170731707319E-4</v>
      </c>
      <c r="S281" s="95">
        <v>2.2727290479260158E-3</v>
      </c>
      <c r="T281" s="95">
        <v>8.7786471220134684E-4</v>
      </c>
    </row>
    <row r="282" spans="2:20">
      <c r="B282" s="87" t="s">
        <v>951</v>
      </c>
      <c r="C282" s="84" t="s">
        <v>952</v>
      </c>
      <c r="D282" s="97" t="s">
        <v>32</v>
      </c>
      <c r="E282" s="97" t="s">
        <v>855</v>
      </c>
      <c r="F282" s="84"/>
      <c r="G282" s="97" t="s">
        <v>953</v>
      </c>
      <c r="H282" s="84" t="s">
        <v>947</v>
      </c>
      <c r="I282" s="84" t="s">
        <v>862</v>
      </c>
      <c r="J282" s="84"/>
      <c r="K282" s="94">
        <v>7.0500000000000007</v>
      </c>
      <c r="L282" s="97" t="s">
        <v>176</v>
      </c>
      <c r="M282" s="98">
        <v>5.0499999999999996E-2</v>
      </c>
      <c r="N282" s="98">
        <v>4.9000000000000002E-2</v>
      </c>
      <c r="O282" s="94">
        <v>358000</v>
      </c>
      <c r="P282" s="96">
        <v>100.492</v>
      </c>
      <c r="Q282" s="94">
        <v>1371.9880000000001</v>
      </c>
      <c r="R282" s="95">
        <v>3.5799999999999997E-4</v>
      </c>
      <c r="S282" s="95">
        <v>9.8736143180678257E-4</v>
      </c>
      <c r="T282" s="95">
        <v>3.813783961457014E-4</v>
      </c>
    </row>
    <row r="283" spans="2:20">
      <c r="B283" s="87" t="s">
        <v>954</v>
      </c>
      <c r="C283" s="84" t="s">
        <v>955</v>
      </c>
      <c r="D283" s="97" t="s">
        <v>32</v>
      </c>
      <c r="E283" s="97" t="s">
        <v>855</v>
      </c>
      <c r="F283" s="84"/>
      <c r="G283" s="97" t="s">
        <v>950</v>
      </c>
      <c r="H283" s="84" t="s">
        <v>947</v>
      </c>
      <c r="I283" s="84" t="s">
        <v>862</v>
      </c>
      <c r="J283" s="84"/>
      <c r="K283" s="94">
        <v>4.3899999999999997</v>
      </c>
      <c r="L283" s="97" t="s">
        <v>179</v>
      </c>
      <c r="M283" s="98">
        <v>6.6250000000000003E-2</v>
      </c>
      <c r="N283" s="98">
        <v>4.6300000000000001E-2</v>
      </c>
      <c r="O283" s="94">
        <v>600000</v>
      </c>
      <c r="P283" s="96">
        <v>108.126</v>
      </c>
      <c r="Q283" s="94">
        <v>3169.0333900000001</v>
      </c>
      <c r="R283" s="95">
        <v>1.1999999999999999E-3</v>
      </c>
      <c r="S283" s="95">
        <v>2.2806185953477011E-3</v>
      </c>
      <c r="T283" s="95">
        <v>8.80912130142811E-4</v>
      </c>
    </row>
    <row r="284" spans="2:20">
      <c r="B284" s="87" t="s">
        <v>956</v>
      </c>
      <c r="C284" s="84" t="s">
        <v>957</v>
      </c>
      <c r="D284" s="97" t="s">
        <v>32</v>
      </c>
      <c r="E284" s="97" t="s">
        <v>855</v>
      </c>
      <c r="F284" s="84"/>
      <c r="G284" s="97" t="s">
        <v>958</v>
      </c>
      <c r="H284" s="84" t="s">
        <v>947</v>
      </c>
      <c r="I284" s="84" t="s">
        <v>862</v>
      </c>
      <c r="J284" s="84"/>
      <c r="K284" s="94">
        <v>7.4499999999999993</v>
      </c>
      <c r="L284" s="97" t="s">
        <v>176</v>
      </c>
      <c r="M284" s="98">
        <v>5.2499999999999998E-2</v>
      </c>
      <c r="N284" s="98">
        <v>3.9300000000000009E-2</v>
      </c>
      <c r="O284" s="94">
        <v>445000</v>
      </c>
      <c r="P284" s="96">
        <v>109.684</v>
      </c>
      <c r="Q284" s="94">
        <v>1841.5728799999999</v>
      </c>
      <c r="R284" s="95">
        <v>3.5599999999999998E-4</v>
      </c>
      <c r="S284" s="95">
        <v>1.3253017049517488E-3</v>
      </c>
      <c r="T284" s="95">
        <v>5.1191126406340296E-4</v>
      </c>
    </row>
    <row r="285" spans="2:20">
      <c r="B285" s="87" t="s">
        <v>959</v>
      </c>
      <c r="C285" s="84" t="s">
        <v>960</v>
      </c>
      <c r="D285" s="97" t="s">
        <v>32</v>
      </c>
      <c r="E285" s="97" t="s">
        <v>855</v>
      </c>
      <c r="F285" s="84"/>
      <c r="G285" s="97" t="s">
        <v>961</v>
      </c>
      <c r="H285" s="84" t="s">
        <v>947</v>
      </c>
      <c r="I285" s="84" t="s">
        <v>862</v>
      </c>
      <c r="J285" s="84"/>
      <c r="K285" s="94">
        <v>5.84</v>
      </c>
      <c r="L285" s="97" t="s">
        <v>176</v>
      </c>
      <c r="M285" s="98">
        <v>5.6250000000000001E-2</v>
      </c>
      <c r="N285" s="98">
        <v>3.6900000000000002E-2</v>
      </c>
      <c r="O285" s="94">
        <v>376000</v>
      </c>
      <c r="P285" s="96">
        <v>111.336</v>
      </c>
      <c r="Q285" s="94">
        <v>1609.8364799999999</v>
      </c>
      <c r="R285" s="95">
        <v>7.5199999999999996E-4</v>
      </c>
      <c r="S285" s="95">
        <v>1.1585308704358862E-3</v>
      </c>
      <c r="T285" s="95">
        <v>4.4749433289448704E-4</v>
      </c>
    </row>
    <row r="286" spans="2:20">
      <c r="B286" s="87" t="s">
        <v>964</v>
      </c>
      <c r="C286" s="84" t="s">
        <v>965</v>
      </c>
      <c r="D286" s="97" t="s">
        <v>32</v>
      </c>
      <c r="E286" s="97" t="s">
        <v>855</v>
      </c>
      <c r="F286" s="84"/>
      <c r="G286" s="97" t="s">
        <v>875</v>
      </c>
      <c r="H286" s="84" t="s">
        <v>947</v>
      </c>
      <c r="I286" s="84" t="s">
        <v>857</v>
      </c>
      <c r="J286" s="84"/>
      <c r="K286" s="94">
        <v>2.4699999999999998</v>
      </c>
      <c r="L286" s="97" t="s">
        <v>179</v>
      </c>
      <c r="M286" s="98">
        <v>6.8750000000000006E-2</v>
      </c>
      <c r="N286" s="98">
        <v>8.5500000000000007E-2</v>
      </c>
      <c r="O286" s="94">
        <v>756000</v>
      </c>
      <c r="P286" s="96">
        <v>95.602999999999994</v>
      </c>
      <c r="Q286" s="94">
        <v>3592.1019999999999</v>
      </c>
      <c r="R286" s="95">
        <v>7.5600000000000005E-4</v>
      </c>
      <c r="S286" s="95">
        <v>2.585083086671317E-3</v>
      </c>
      <c r="T286" s="95">
        <v>9.9851463682755688E-4</v>
      </c>
    </row>
    <row r="287" spans="2:20">
      <c r="B287" s="87" t="s">
        <v>966</v>
      </c>
      <c r="C287" s="84" t="s">
        <v>967</v>
      </c>
      <c r="D287" s="97" t="s">
        <v>32</v>
      </c>
      <c r="E287" s="97" t="s">
        <v>855</v>
      </c>
      <c r="F287" s="84"/>
      <c r="G287" s="97" t="s">
        <v>898</v>
      </c>
      <c r="H287" s="84" t="s">
        <v>947</v>
      </c>
      <c r="I287" s="84" t="s">
        <v>862</v>
      </c>
      <c r="J287" s="84"/>
      <c r="K287" s="94">
        <v>5.33</v>
      </c>
      <c r="L287" s="97" t="s">
        <v>176</v>
      </c>
      <c r="M287" s="98">
        <v>3.875E-2</v>
      </c>
      <c r="N287" s="98">
        <v>2.7799999999999998E-2</v>
      </c>
      <c r="O287" s="94">
        <v>500000</v>
      </c>
      <c r="P287" s="96">
        <v>105.6</v>
      </c>
      <c r="Q287" s="94">
        <v>1994.3366699999999</v>
      </c>
      <c r="R287" s="95">
        <v>5.0000000000000001E-4</v>
      </c>
      <c r="S287" s="95">
        <v>1.4352393096703255E-3</v>
      </c>
      <c r="T287" s="95">
        <v>5.5437578213450762E-4</v>
      </c>
    </row>
    <row r="288" spans="2:20">
      <c r="B288" s="87" t="s">
        <v>968</v>
      </c>
      <c r="C288" s="84" t="s">
        <v>969</v>
      </c>
      <c r="D288" s="97" t="s">
        <v>32</v>
      </c>
      <c r="E288" s="97" t="s">
        <v>855</v>
      </c>
      <c r="F288" s="84"/>
      <c r="G288" s="97" t="s">
        <v>950</v>
      </c>
      <c r="H288" s="84" t="s">
        <v>947</v>
      </c>
      <c r="I288" s="84" t="s">
        <v>857</v>
      </c>
      <c r="J288" s="84"/>
      <c r="K288" s="94">
        <v>1.4900000000000002</v>
      </c>
      <c r="L288" s="97" t="s">
        <v>179</v>
      </c>
      <c r="M288" s="98">
        <v>4.8499999999999995E-2</v>
      </c>
      <c r="N288" s="98">
        <v>2.5100000000000001E-2</v>
      </c>
      <c r="O288" s="94">
        <v>900000</v>
      </c>
      <c r="P288" s="96">
        <v>103.06</v>
      </c>
      <c r="Q288" s="94">
        <v>4615.9911400000001</v>
      </c>
      <c r="R288" s="95">
        <v>2.2499999999999998E-3</v>
      </c>
      <c r="S288" s="95">
        <v>3.3219325687963903E-3</v>
      </c>
      <c r="T288" s="95">
        <v>1.2831302442849119E-3</v>
      </c>
    </row>
    <row r="289" spans="2:20">
      <c r="B289" s="87" t="s">
        <v>948</v>
      </c>
      <c r="C289" s="84" t="s">
        <v>949</v>
      </c>
      <c r="D289" s="97" t="s">
        <v>32</v>
      </c>
      <c r="E289" s="97" t="s">
        <v>855</v>
      </c>
      <c r="F289" s="84"/>
      <c r="G289" s="97" t="s">
        <v>950</v>
      </c>
      <c r="H289" s="84" t="s">
        <v>973</v>
      </c>
      <c r="I289" s="84" t="s">
        <v>857</v>
      </c>
      <c r="J289" s="84"/>
      <c r="K289" s="94">
        <v>6.0000000000000009</v>
      </c>
      <c r="L289" s="97" t="s">
        <v>176</v>
      </c>
      <c r="M289" s="98">
        <v>5.6250000000000001E-2</v>
      </c>
      <c r="N289" s="98">
        <v>5.91E-2</v>
      </c>
      <c r="O289" s="94">
        <v>1800000</v>
      </c>
      <c r="P289" s="96">
        <v>97.855999999999995</v>
      </c>
      <c r="Q289" s="94">
        <v>6691.2430100000001</v>
      </c>
      <c r="R289" s="95">
        <v>1.1999999999999999E-3</v>
      </c>
      <c r="S289" s="95">
        <v>4.8154031076953476E-3</v>
      </c>
      <c r="T289" s="95">
        <v>1.8599984310175711E-3</v>
      </c>
    </row>
    <row r="290" spans="2:20">
      <c r="B290" s="87" t="s">
        <v>970</v>
      </c>
      <c r="C290" s="84" t="s">
        <v>971</v>
      </c>
      <c r="D290" s="97" t="s">
        <v>32</v>
      </c>
      <c r="E290" s="97" t="s">
        <v>855</v>
      </c>
      <c r="F290" s="84"/>
      <c r="G290" s="97" t="s">
        <v>972</v>
      </c>
      <c r="H290" s="84" t="s">
        <v>973</v>
      </c>
      <c r="I290" s="84" t="s">
        <v>862</v>
      </c>
      <c r="J290" s="84"/>
      <c r="K290" s="94">
        <v>6.2299999999999995</v>
      </c>
      <c r="L290" s="97" t="s">
        <v>176</v>
      </c>
      <c r="M290" s="98">
        <v>4.6249999999999999E-2</v>
      </c>
      <c r="N290" s="98">
        <v>3.95E-2</v>
      </c>
      <c r="O290" s="94">
        <v>126000</v>
      </c>
      <c r="P290" s="96">
        <v>104.246</v>
      </c>
      <c r="Q290" s="94">
        <v>502.43389000000002</v>
      </c>
      <c r="R290" s="95">
        <v>1.3999999999999999E-4</v>
      </c>
      <c r="S290" s="95">
        <v>3.6158030902504358E-4</v>
      </c>
      <c r="T290" s="95">
        <v>1.3966407223492169E-4</v>
      </c>
    </row>
    <row r="291" spans="2:20">
      <c r="B291" s="87" t="s">
        <v>974</v>
      </c>
      <c r="C291" s="84" t="s">
        <v>975</v>
      </c>
      <c r="D291" s="97" t="s">
        <v>32</v>
      </c>
      <c r="E291" s="97" t="s">
        <v>855</v>
      </c>
      <c r="F291" s="84"/>
      <c r="G291" s="97" t="s">
        <v>972</v>
      </c>
      <c r="H291" s="84" t="s">
        <v>973</v>
      </c>
      <c r="I291" s="84" t="s">
        <v>862</v>
      </c>
      <c r="J291" s="84"/>
      <c r="K291" s="94">
        <v>7.5200000000000005</v>
      </c>
      <c r="L291" s="97" t="s">
        <v>176</v>
      </c>
      <c r="M291" s="98">
        <v>4.8750000000000002E-2</v>
      </c>
      <c r="N291" s="98">
        <v>4.41E-2</v>
      </c>
      <c r="O291" s="94">
        <v>126000</v>
      </c>
      <c r="P291" s="96">
        <v>103.5</v>
      </c>
      <c r="Q291" s="94">
        <v>499.37829999999997</v>
      </c>
      <c r="R291" s="95">
        <v>1.3999999999999999E-4</v>
      </c>
      <c r="S291" s="95">
        <v>3.593813308142906E-4</v>
      </c>
      <c r="T291" s="95">
        <v>1.3881469453374732E-4</v>
      </c>
    </row>
    <row r="292" spans="2:20">
      <c r="B292" s="87" t="s">
        <v>976</v>
      </c>
      <c r="C292" s="84" t="s">
        <v>977</v>
      </c>
      <c r="D292" s="97" t="s">
        <v>32</v>
      </c>
      <c r="E292" s="97" t="s">
        <v>855</v>
      </c>
      <c r="F292" s="84"/>
      <c r="G292" s="97" t="s">
        <v>875</v>
      </c>
      <c r="H292" s="84" t="s">
        <v>973</v>
      </c>
      <c r="I292" s="84" t="s">
        <v>857</v>
      </c>
      <c r="J292" s="84"/>
      <c r="K292" s="94">
        <v>5.8899999999999988</v>
      </c>
      <c r="L292" s="97" t="s">
        <v>176</v>
      </c>
      <c r="M292" s="98">
        <v>0.06</v>
      </c>
      <c r="N292" s="98">
        <v>5.2600000000000001E-2</v>
      </c>
      <c r="O292" s="94">
        <v>175000</v>
      </c>
      <c r="P292" s="96">
        <v>103.925</v>
      </c>
      <c r="Q292" s="94">
        <v>694.64281000000005</v>
      </c>
      <c r="R292" s="95">
        <v>8.7499999999999999E-5</v>
      </c>
      <c r="S292" s="95">
        <v>4.9990489674537003E-4</v>
      </c>
      <c r="T292" s="95">
        <v>1.9309335123335133E-4</v>
      </c>
    </row>
    <row r="293" spans="2:20">
      <c r="B293" s="87" t="s">
        <v>978</v>
      </c>
      <c r="C293" s="84" t="s">
        <v>979</v>
      </c>
      <c r="D293" s="97" t="s">
        <v>32</v>
      </c>
      <c r="E293" s="97" t="s">
        <v>855</v>
      </c>
      <c r="F293" s="84"/>
      <c r="G293" s="97" t="s">
        <v>893</v>
      </c>
      <c r="H293" s="84" t="s">
        <v>973</v>
      </c>
      <c r="I293" s="84" t="s">
        <v>862</v>
      </c>
      <c r="J293" s="84"/>
      <c r="K293" s="94">
        <v>2.2800000000000002</v>
      </c>
      <c r="L293" s="97" t="s">
        <v>176</v>
      </c>
      <c r="M293" s="98">
        <v>0.105</v>
      </c>
      <c r="N293" s="98">
        <v>6.3300000000000009E-2</v>
      </c>
      <c r="O293" s="94">
        <v>440000</v>
      </c>
      <c r="P293" s="96">
        <v>115.937</v>
      </c>
      <c r="Q293" s="94">
        <v>1998.06396</v>
      </c>
      <c r="R293" s="95">
        <v>1.3134328358208955E-4</v>
      </c>
      <c r="S293" s="95">
        <v>1.4379216818129093E-3</v>
      </c>
      <c r="T293" s="95">
        <v>5.5541187565877315E-4</v>
      </c>
    </row>
    <row r="294" spans="2:20">
      <c r="B294" s="87" t="s">
        <v>980</v>
      </c>
      <c r="C294" s="84" t="s">
        <v>981</v>
      </c>
      <c r="D294" s="97" t="s">
        <v>32</v>
      </c>
      <c r="E294" s="97" t="s">
        <v>855</v>
      </c>
      <c r="F294" s="84"/>
      <c r="G294" s="97" t="s">
        <v>875</v>
      </c>
      <c r="H294" s="84" t="s">
        <v>982</v>
      </c>
      <c r="I294" s="84" t="s">
        <v>857</v>
      </c>
      <c r="J294" s="84"/>
      <c r="K294" s="94">
        <v>14.92</v>
      </c>
      <c r="L294" s="97" t="s">
        <v>178</v>
      </c>
      <c r="M294" s="98">
        <v>5.5E-2</v>
      </c>
      <c r="N294" s="98">
        <v>5.8099999999999999E-2</v>
      </c>
      <c r="O294" s="94">
        <v>872000</v>
      </c>
      <c r="P294" s="96">
        <v>95.013999999999996</v>
      </c>
      <c r="Q294" s="94">
        <v>3633.4602100000002</v>
      </c>
      <c r="R294" s="95">
        <v>6.9760000000000004E-4</v>
      </c>
      <c r="S294" s="95">
        <v>2.6148468320120678E-3</v>
      </c>
      <c r="T294" s="95">
        <v>1.010011186212287E-3</v>
      </c>
    </row>
    <row r="295" spans="2:20">
      <c r="B295" s="147"/>
      <c r="C295" s="148"/>
      <c r="D295" s="148"/>
      <c r="E295" s="148"/>
      <c r="F295" s="148"/>
      <c r="G295" s="148"/>
      <c r="H295" s="148"/>
      <c r="I295" s="148"/>
      <c r="J295" s="148"/>
      <c r="K295" s="148"/>
      <c r="L295" s="148"/>
      <c r="M295" s="148"/>
      <c r="N295" s="148"/>
      <c r="O295" s="148"/>
      <c r="P295" s="148"/>
      <c r="Q295" s="148"/>
      <c r="R295" s="148"/>
      <c r="S295" s="148"/>
      <c r="T295" s="148"/>
    </row>
    <row r="296" spans="2:20">
      <c r="B296" s="147"/>
      <c r="C296" s="148"/>
      <c r="D296" s="148"/>
      <c r="E296" s="148"/>
      <c r="F296" s="148"/>
      <c r="G296" s="148"/>
      <c r="H296" s="148"/>
      <c r="I296" s="148"/>
      <c r="J296" s="148"/>
      <c r="K296" s="148"/>
      <c r="L296" s="148"/>
      <c r="M296" s="148"/>
      <c r="N296" s="148"/>
      <c r="O296" s="148"/>
      <c r="P296" s="148"/>
      <c r="Q296" s="148"/>
      <c r="R296" s="148"/>
      <c r="S296" s="148"/>
      <c r="T296" s="148"/>
    </row>
    <row r="297" spans="2:20">
      <c r="B297" s="149" t="s">
        <v>53</v>
      </c>
      <c r="C297" s="148"/>
      <c r="D297" s="148"/>
      <c r="E297" s="148"/>
      <c r="F297" s="148"/>
      <c r="G297" s="148"/>
      <c r="H297" s="148"/>
      <c r="I297" s="148"/>
      <c r="J297" s="148"/>
      <c r="K297" s="148"/>
      <c r="L297" s="148"/>
      <c r="M297" s="148"/>
      <c r="N297" s="148"/>
      <c r="O297" s="148"/>
      <c r="P297" s="148"/>
      <c r="Q297" s="148"/>
      <c r="R297" s="148"/>
      <c r="S297" s="148"/>
      <c r="T297" s="148"/>
    </row>
    <row r="298" spans="2:20">
      <c r="B298" s="149" t="s">
        <v>125</v>
      </c>
      <c r="C298" s="148"/>
      <c r="D298" s="148"/>
      <c r="E298" s="148"/>
      <c r="F298" s="148"/>
      <c r="G298" s="148"/>
      <c r="H298" s="148"/>
      <c r="I298" s="148"/>
      <c r="J298" s="148"/>
      <c r="K298" s="148"/>
      <c r="L298" s="148"/>
      <c r="M298" s="148"/>
      <c r="N298" s="148"/>
      <c r="O298" s="148"/>
      <c r="P298" s="148"/>
      <c r="Q298" s="148"/>
      <c r="R298" s="148"/>
      <c r="S298" s="148"/>
      <c r="T298" s="148"/>
    </row>
    <row r="299" spans="2:20">
      <c r="B299" s="99"/>
      <c r="C299" s="1"/>
      <c r="D299" s="1"/>
      <c r="E299" s="1"/>
      <c r="F299" s="1"/>
    </row>
    <row r="300" spans="2:20">
      <c r="C300" s="1"/>
      <c r="D300" s="1"/>
      <c r="E300" s="1"/>
      <c r="F300" s="1"/>
    </row>
    <row r="301" spans="2:20">
      <c r="C301" s="1"/>
      <c r="D301" s="1"/>
      <c r="E301" s="1"/>
      <c r="F301" s="1"/>
    </row>
    <row r="302" spans="2:20">
      <c r="C302" s="1"/>
      <c r="D302" s="1"/>
      <c r="E302" s="1"/>
      <c r="F302" s="1"/>
    </row>
    <row r="303" spans="2:20">
      <c r="C303" s="1"/>
      <c r="D303" s="1"/>
      <c r="E303" s="1"/>
      <c r="F303" s="1"/>
    </row>
    <row r="304" spans="2:20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2:B294">
    <cfRule type="cellIs" dxfId="58" priority="2" operator="equal">
      <formula>"NR3"</formula>
    </cfRule>
  </conditionalFormatting>
  <conditionalFormatting sqref="B12:B294">
    <cfRule type="containsText" dxfId="5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$BA$7:$BA$24</formula1>
    </dataValidation>
    <dataValidation allowBlank="1" showInputMessage="1" showErrorMessage="1" sqref="H2"/>
    <dataValidation type="list" allowBlank="1" showInputMessage="1" showErrorMessage="1" sqref="I12:I828">
      <formula1>$BC$7:$BC$10</formula1>
    </dataValidation>
    <dataValidation type="list" allowBlank="1" showInputMessage="1" showErrorMessage="1" sqref="E12:E822">
      <formula1>$AY$7:$AY$24</formula1>
    </dataValidation>
    <dataValidation type="list" allowBlank="1" showInputMessage="1" showErrorMessage="1" sqref="L12:L828">
      <formula1>$BD$7:$BD$20</formula1>
    </dataValidation>
    <dataValidation type="list" allowBlank="1" showInputMessage="1" showErrorMessage="1" sqref="G12:G555">
      <formula1>$BA$7:$BA$29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AY363"/>
  <sheetViews>
    <sheetView rightToLeft="1" zoomScale="85" zoomScaleNormal="85" workbookViewId="0">
      <selection activeCell="A27" sqref="A27"/>
    </sheetView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18" style="2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5.7109375" style="2" bestFit="1" customWidth="1"/>
    <col min="8" max="8" width="12.28515625" style="1" bestFit="1" customWidth="1"/>
    <col min="9" max="9" width="13.140625" style="1" bestFit="1" customWidth="1"/>
    <col min="10" max="10" width="10.7109375" style="1" bestFit="1" customWidth="1"/>
    <col min="11" max="11" width="11.28515625" style="1" bestFit="1" customWidth="1"/>
    <col min="12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7" width="5.7109375" style="1" customWidth="1"/>
    <col min="18" max="18" width="6.85546875" style="1" customWidth="1"/>
    <col min="19" max="19" width="6.42578125" style="1" customWidth="1"/>
    <col min="20" max="20" width="6.7109375" style="1" customWidth="1"/>
    <col min="21" max="21" width="7.28515625" style="1" customWidth="1"/>
    <col min="22" max="33" width="5.7109375" style="1" customWidth="1"/>
    <col min="34" max="16384" width="9.140625" style="1"/>
  </cols>
  <sheetData>
    <row r="1" spans="2:51">
      <c r="B1" s="57" t="s">
        <v>192</v>
      </c>
      <c r="C1" s="78" t="s" vm="1">
        <v>248</v>
      </c>
    </row>
    <row r="2" spans="2:51">
      <c r="B2" s="57" t="s">
        <v>191</v>
      </c>
      <c r="C2" s="78" t="s">
        <v>249</v>
      </c>
    </row>
    <row r="3" spans="2:51">
      <c r="B3" s="57" t="s">
        <v>193</v>
      </c>
      <c r="C3" s="78" t="s">
        <v>250</v>
      </c>
    </row>
    <row r="4" spans="2:51">
      <c r="B4" s="57" t="s">
        <v>194</v>
      </c>
      <c r="C4" s="78">
        <v>69</v>
      </c>
    </row>
    <row r="6" spans="2:51" ht="26.25" customHeight="1">
      <c r="B6" s="167" t="s">
        <v>223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9"/>
      <c r="AY6" s="3"/>
    </row>
    <row r="7" spans="2:51" ht="26.25" customHeight="1">
      <c r="B7" s="167" t="s">
        <v>102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9"/>
      <c r="AU7" s="3"/>
      <c r="AY7" s="3"/>
    </row>
    <row r="8" spans="2:51" s="3" customFormat="1" ht="63">
      <c r="B8" s="23" t="s">
        <v>128</v>
      </c>
      <c r="C8" s="31" t="s">
        <v>52</v>
      </c>
      <c r="D8" s="70" t="s">
        <v>132</v>
      </c>
      <c r="E8" s="70" t="s">
        <v>240</v>
      </c>
      <c r="F8" s="70" t="s">
        <v>130</v>
      </c>
      <c r="G8" s="31" t="s">
        <v>74</v>
      </c>
      <c r="H8" s="31" t="s">
        <v>114</v>
      </c>
      <c r="I8" s="31" t="s">
        <v>0</v>
      </c>
      <c r="J8" s="14" t="s">
        <v>118</v>
      </c>
      <c r="K8" s="14" t="s">
        <v>69</v>
      </c>
      <c r="L8" s="14" t="s">
        <v>66</v>
      </c>
      <c r="M8" s="74" t="s">
        <v>195</v>
      </c>
      <c r="N8" s="15" t="s">
        <v>197</v>
      </c>
      <c r="AU8" s="1"/>
      <c r="AV8" s="1"/>
      <c r="AW8" s="1"/>
      <c r="AY8" s="4"/>
    </row>
    <row r="9" spans="2:51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70</v>
      </c>
      <c r="K9" s="17" t="s">
        <v>23</v>
      </c>
      <c r="L9" s="17" t="s">
        <v>20</v>
      </c>
      <c r="M9" s="17" t="s">
        <v>20</v>
      </c>
      <c r="N9" s="18" t="s">
        <v>20</v>
      </c>
      <c r="AU9" s="1"/>
      <c r="AW9" s="1"/>
      <c r="AY9" s="4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AU10" s="1"/>
      <c r="AV10" s="3"/>
      <c r="AW10" s="1"/>
      <c r="AY10" s="1"/>
    </row>
    <row r="11" spans="2:51" s="4" customFormat="1" ht="18" customHeight="1">
      <c r="B11" s="104" t="s">
        <v>36</v>
      </c>
      <c r="C11" s="80"/>
      <c r="D11" s="80"/>
      <c r="E11" s="80"/>
      <c r="F11" s="80"/>
      <c r="G11" s="80"/>
      <c r="H11" s="80"/>
      <c r="I11" s="88"/>
      <c r="J11" s="90"/>
      <c r="K11" s="88">
        <v>164351.40875999996</v>
      </c>
      <c r="L11" s="80"/>
      <c r="M11" s="89">
        <v>1</v>
      </c>
      <c r="N11" s="89">
        <v>4.5685586664879985E-2</v>
      </c>
      <c r="AU11" s="1"/>
      <c r="AV11" s="3"/>
      <c r="AW11" s="1"/>
      <c r="AY11" s="1"/>
    </row>
    <row r="12" spans="2:51" ht="20.25">
      <c r="B12" s="105" t="s">
        <v>246</v>
      </c>
      <c r="C12" s="82"/>
      <c r="D12" s="82"/>
      <c r="E12" s="82"/>
      <c r="F12" s="82"/>
      <c r="G12" s="82"/>
      <c r="H12" s="82"/>
      <c r="I12" s="91"/>
      <c r="J12" s="93"/>
      <c r="K12" s="91">
        <v>132005.22090000001</v>
      </c>
      <c r="L12" s="82"/>
      <c r="M12" s="92">
        <v>0.80318886157383274</v>
      </c>
      <c r="N12" s="92">
        <v>3.6694154343697633E-2</v>
      </c>
      <c r="AV12" s="4"/>
    </row>
    <row r="13" spans="2:51">
      <c r="B13" s="106" t="s">
        <v>33</v>
      </c>
      <c r="C13" s="82"/>
      <c r="D13" s="82"/>
      <c r="E13" s="82"/>
      <c r="F13" s="82"/>
      <c r="G13" s="82"/>
      <c r="H13" s="82"/>
      <c r="I13" s="91"/>
      <c r="J13" s="93"/>
      <c r="K13" s="91">
        <v>85242.763050000009</v>
      </c>
      <c r="L13" s="82"/>
      <c r="M13" s="92">
        <v>0.51866159038818349</v>
      </c>
      <c r="N13" s="92">
        <v>2.3695359037423841E-2</v>
      </c>
    </row>
    <row r="14" spans="2:51">
      <c r="B14" s="107" t="s">
        <v>983</v>
      </c>
      <c r="C14" s="84" t="s">
        <v>984</v>
      </c>
      <c r="D14" s="97" t="s">
        <v>133</v>
      </c>
      <c r="E14" s="97" t="s">
        <v>320</v>
      </c>
      <c r="F14" s="84" t="s">
        <v>985</v>
      </c>
      <c r="G14" s="97" t="s">
        <v>986</v>
      </c>
      <c r="H14" s="97" t="s">
        <v>177</v>
      </c>
      <c r="I14" s="94">
        <v>846682.16</v>
      </c>
      <c r="J14" s="96">
        <v>260.5</v>
      </c>
      <c r="K14" s="94">
        <v>2205.6070299999997</v>
      </c>
      <c r="L14" s="95">
        <v>2.5389058699367757E-4</v>
      </c>
      <c r="M14" s="95">
        <v>1.3420067686920873E-2</v>
      </c>
      <c r="N14" s="95">
        <v>6.1310366535937907E-4</v>
      </c>
    </row>
    <row r="15" spans="2:51">
      <c r="B15" s="107" t="s">
        <v>987</v>
      </c>
      <c r="C15" s="84" t="s">
        <v>988</v>
      </c>
      <c r="D15" s="97" t="s">
        <v>133</v>
      </c>
      <c r="E15" s="97" t="s">
        <v>320</v>
      </c>
      <c r="F15" s="84" t="s">
        <v>989</v>
      </c>
      <c r="G15" s="97" t="s">
        <v>202</v>
      </c>
      <c r="H15" s="97" t="s">
        <v>177</v>
      </c>
      <c r="I15" s="94">
        <v>27048.51</v>
      </c>
      <c r="J15" s="96">
        <v>4053</v>
      </c>
      <c r="K15" s="94">
        <v>1096.27611</v>
      </c>
      <c r="L15" s="95">
        <v>4.8811189601922782E-5</v>
      </c>
      <c r="M15" s="95">
        <v>6.6703176946957387E-3</v>
      </c>
      <c r="N15" s="95">
        <v>3.0473737712330466E-4</v>
      </c>
    </row>
    <row r="16" spans="2:51" ht="20.25">
      <c r="B16" s="107" t="s">
        <v>990</v>
      </c>
      <c r="C16" s="84" t="s">
        <v>991</v>
      </c>
      <c r="D16" s="97" t="s">
        <v>133</v>
      </c>
      <c r="E16" s="97" t="s">
        <v>320</v>
      </c>
      <c r="F16" s="84" t="s">
        <v>992</v>
      </c>
      <c r="G16" s="97" t="s">
        <v>950</v>
      </c>
      <c r="H16" s="97" t="s">
        <v>177</v>
      </c>
      <c r="I16" s="94">
        <v>26940.93</v>
      </c>
      <c r="J16" s="96">
        <v>18140</v>
      </c>
      <c r="K16" s="94">
        <v>4887.0847000000003</v>
      </c>
      <c r="L16" s="95">
        <v>5.4352698951095702E-4</v>
      </c>
      <c r="M16" s="95">
        <v>2.9735581440232989E-2</v>
      </c>
      <c r="N16" s="95">
        <v>1.3584874829183609E-3</v>
      </c>
      <c r="AU16" s="4"/>
    </row>
    <row r="17" spans="2:14">
      <c r="B17" s="107" t="s">
        <v>993</v>
      </c>
      <c r="C17" s="84" t="s">
        <v>994</v>
      </c>
      <c r="D17" s="97" t="s">
        <v>133</v>
      </c>
      <c r="E17" s="97" t="s">
        <v>320</v>
      </c>
      <c r="F17" s="84" t="s">
        <v>701</v>
      </c>
      <c r="G17" s="97" t="s">
        <v>702</v>
      </c>
      <c r="H17" s="97" t="s">
        <v>177</v>
      </c>
      <c r="I17" s="94">
        <v>10604.55</v>
      </c>
      <c r="J17" s="96">
        <v>35800</v>
      </c>
      <c r="K17" s="94">
        <v>3796.4288999999999</v>
      </c>
      <c r="L17" s="95">
        <v>2.480870808802648E-4</v>
      </c>
      <c r="M17" s="95">
        <v>2.3099460653506605E-2</v>
      </c>
      <c r="N17" s="95">
        <v>1.0553124115977614E-3</v>
      </c>
    </row>
    <row r="18" spans="2:14">
      <c r="B18" s="107" t="s">
        <v>995</v>
      </c>
      <c r="C18" s="84" t="s">
        <v>996</v>
      </c>
      <c r="D18" s="97" t="s">
        <v>133</v>
      </c>
      <c r="E18" s="97" t="s">
        <v>320</v>
      </c>
      <c r="F18" s="84" t="s">
        <v>382</v>
      </c>
      <c r="G18" s="97" t="s">
        <v>383</v>
      </c>
      <c r="H18" s="97" t="s">
        <v>177</v>
      </c>
      <c r="I18" s="94">
        <v>678172.75</v>
      </c>
      <c r="J18" s="96">
        <v>706.9</v>
      </c>
      <c r="K18" s="94">
        <v>4957.0820100000001</v>
      </c>
      <c r="L18" s="95">
        <v>2.4523104217487963E-4</v>
      </c>
      <c r="M18" s="95">
        <v>3.0161481714092008E-2</v>
      </c>
      <c r="N18" s="95">
        <v>1.3779449867903433E-3</v>
      </c>
    </row>
    <row r="19" spans="2:14">
      <c r="B19" s="107" t="s">
        <v>997</v>
      </c>
      <c r="C19" s="84" t="s">
        <v>998</v>
      </c>
      <c r="D19" s="97" t="s">
        <v>133</v>
      </c>
      <c r="E19" s="97" t="s">
        <v>320</v>
      </c>
      <c r="F19" s="84" t="s">
        <v>346</v>
      </c>
      <c r="G19" s="97" t="s">
        <v>322</v>
      </c>
      <c r="H19" s="97" t="s">
        <v>177</v>
      </c>
      <c r="I19" s="94">
        <v>19980.55</v>
      </c>
      <c r="J19" s="96">
        <v>4790</v>
      </c>
      <c r="K19" s="94">
        <v>957.06835000000001</v>
      </c>
      <c r="L19" s="95">
        <v>1.9914823117782071E-4</v>
      </c>
      <c r="M19" s="95">
        <v>5.8233048150964951E-3</v>
      </c>
      <c r="N19" s="95">
        <v>2.6604109680610383E-4</v>
      </c>
    </row>
    <row r="20" spans="2:14">
      <c r="B20" s="107" t="s">
        <v>999</v>
      </c>
      <c r="C20" s="84" t="s">
        <v>1000</v>
      </c>
      <c r="D20" s="97" t="s">
        <v>133</v>
      </c>
      <c r="E20" s="97" t="s">
        <v>320</v>
      </c>
      <c r="F20" s="84" t="s">
        <v>443</v>
      </c>
      <c r="G20" s="97" t="s">
        <v>365</v>
      </c>
      <c r="H20" s="97" t="s">
        <v>177</v>
      </c>
      <c r="I20" s="94">
        <v>30701.07</v>
      </c>
      <c r="J20" s="96">
        <v>3837</v>
      </c>
      <c r="K20" s="94">
        <v>1178.0000600000001</v>
      </c>
      <c r="L20" s="95">
        <v>1.5702877981990879E-4</v>
      </c>
      <c r="M20" s="95">
        <v>7.1675689845787502E-3</v>
      </c>
      <c r="N20" s="95">
        <v>3.2745459402147835E-4</v>
      </c>
    </row>
    <row r="21" spans="2:14">
      <c r="B21" s="107" t="s">
        <v>1001</v>
      </c>
      <c r="C21" s="84" t="s">
        <v>1002</v>
      </c>
      <c r="D21" s="97" t="s">
        <v>133</v>
      </c>
      <c r="E21" s="97" t="s">
        <v>320</v>
      </c>
      <c r="F21" s="84" t="s">
        <v>455</v>
      </c>
      <c r="G21" s="97" t="s">
        <v>322</v>
      </c>
      <c r="H21" s="97" t="s">
        <v>177</v>
      </c>
      <c r="I21" s="94">
        <v>235950.19</v>
      </c>
      <c r="J21" s="96">
        <v>689.6</v>
      </c>
      <c r="K21" s="94">
        <v>1627.1125099999999</v>
      </c>
      <c r="L21" s="95">
        <v>2.2388942454196846E-4</v>
      </c>
      <c r="M21" s="95">
        <v>9.9002042165397524E-3</v>
      </c>
      <c r="N21" s="95">
        <v>4.5229663773473712E-4</v>
      </c>
    </row>
    <row r="22" spans="2:14">
      <c r="B22" s="107" t="s">
        <v>1003</v>
      </c>
      <c r="C22" s="84" t="s">
        <v>1004</v>
      </c>
      <c r="D22" s="97" t="s">
        <v>133</v>
      </c>
      <c r="E22" s="97" t="s">
        <v>320</v>
      </c>
      <c r="F22" s="84" t="s">
        <v>1005</v>
      </c>
      <c r="G22" s="97" t="s">
        <v>986</v>
      </c>
      <c r="H22" s="97" t="s">
        <v>177</v>
      </c>
      <c r="I22" s="94">
        <v>53795.01</v>
      </c>
      <c r="J22" s="96">
        <v>1385</v>
      </c>
      <c r="K22" s="94">
        <v>745.06088999999997</v>
      </c>
      <c r="L22" s="95">
        <v>9.8351495953765002E-5</v>
      </c>
      <c r="M22" s="95">
        <v>4.5333404539781089E-3</v>
      </c>
      <c r="N22" s="95">
        <v>2.0710831819162329E-4</v>
      </c>
    </row>
    <row r="23" spans="2:14">
      <c r="B23" s="107" t="s">
        <v>1006</v>
      </c>
      <c r="C23" s="84" t="s">
        <v>1007</v>
      </c>
      <c r="D23" s="97" t="s">
        <v>133</v>
      </c>
      <c r="E23" s="97" t="s">
        <v>320</v>
      </c>
      <c r="F23" s="84" t="s">
        <v>1008</v>
      </c>
      <c r="G23" s="97" t="s">
        <v>422</v>
      </c>
      <c r="H23" s="97" t="s">
        <v>177</v>
      </c>
      <c r="I23" s="94">
        <v>33925.980000000003</v>
      </c>
      <c r="J23" s="96">
        <v>17990</v>
      </c>
      <c r="K23" s="94">
        <v>6103.2838000000002</v>
      </c>
      <c r="L23" s="95">
        <v>3.344574861646699E-5</v>
      </c>
      <c r="M23" s="95">
        <v>3.7135573379310297E-2</v>
      </c>
      <c r="N23" s="95">
        <v>1.6965604559704907E-3</v>
      </c>
    </row>
    <row r="24" spans="2:14">
      <c r="B24" s="107" t="s">
        <v>1009</v>
      </c>
      <c r="C24" s="84" t="s">
        <v>1010</v>
      </c>
      <c r="D24" s="97" t="s">
        <v>133</v>
      </c>
      <c r="E24" s="97" t="s">
        <v>320</v>
      </c>
      <c r="F24" s="84" t="s">
        <v>1011</v>
      </c>
      <c r="G24" s="97" t="s">
        <v>986</v>
      </c>
      <c r="H24" s="97" t="s">
        <v>177</v>
      </c>
      <c r="I24" s="94">
        <v>9213038.1600000001</v>
      </c>
      <c r="J24" s="96">
        <v>68.5</v>
      </c>
      <c r="K24" s="94">
        <v>6310.9311399999997</v>
      </c>
      <c r="L24" s="95">
        <v>7.1130600888803873E-4</v>
      </c>
      <c r="M24" s="95">
        <v>3.8399008488060868E-2</v>
      </c>
      <c r="N24" s="95">
        <v>1.7542812301267669E-3</v>
      </c>
    </row>
    <row r="25" spans="2:14">
      <c r="B25" s="107" t="s">
        <v>1012</v>
      </c>
      <c r="C25" s="84" t="s">
        <v>1013</v>
      </c>
      <c r="D25" s="97" t="s">
        <v>133</v>
      </c>
      <c r="E25" s="97" t="s">
        <v>320</v>
      </c>
      <c r="F25" s="84" t="s">
        <v>856</v>
      </c>
      <c r="G25" s="97" t="s">
        <v>422</v>
      </c>
      <c r="H25" s="97" t="s">
        <v>177</v>
      </c>
      <c r="I25" s="94">
        <v>272925.25</v>
      </c>
      <c r="J25" s="96">
        <v>1460</v>
      </c>
      <c r="K25" s="94">
        <v>3984.70865</v>
      </c>
      <c r="L25" s="95">
        <v>2.1382592302181217E-4</v>
      </c>
      <c r="M25" s="95">
        <v>2.4245053206807698E-2</v>
      </c>
      <c r="N25" s="95">
        <v>1.1076494794742394E-3</v>
      </c>
    </row>
    <row r="26" spans="2:14">
      <c r="B26" s="107" t="s">
        <v>1014</v>
      </c>
      <c r="C26" s="84" t="s">
        <v>1015</v>
      </c>
      <c r="D26" s="97" t="s">
        <v>133</v>
      </c>
      <c r="E26" s="97" t="s">
        <v>320</v>
      </c>
      <c r="F26" s="84" t="s">
        <v>321</v>
      </c>
      <c r="G26" s="97" t="s">
        <v>322</v>
      </c>
      <c r="H26" s="97" t="s">
        <v>177</v>
      </c>
      <c r="I26" s="94">
        <v>332870.28999999998</v>
      </c>
      <c r="J26" s="96">
        <v>1425</v>
      </c>
      <c r="K26" s="94">
        <v>4743.4016300000003</v>
      </c>
      <c r="L26" s="95">
        <v>2.1856724452194463E-4</v>
      </c>
      <c r="M26" s="95">
        <v>2.8861338432010174E-2</v>
      </c>
      <c r="N26" s="95">
        <v>1.318547178200032E-3</v>
      </c>
    </row>
    <row r="27" spans="2:14">
      <c r="B27" s="107" t="s">
        <v>1016</v>
      </c>
      <c r="C27" s="84" t="s">
        <v>1017</v>
      </c>
      <c r="D27" s="97" t="s">
        <v>133</v>
      </c>
      <c r="E27" s="97" t="s">
        <v>320</v>
      </c>
      <c r="F27" s="84" t="s">
        <v>326</v>
      </c>
      <c r="G27" s="97" t="s">
        <v>322</v>
      </c>
      <c r="H27" s="97" t="s">
        <v>177</v>
      </c>
      <c r="I27" s="94">
        <v>57172.35</v>
      </c>
      <c r="J27" s="96">
        <v>4765</v>
      </c>
      <c r="K27" s="94">
        <v>2724.2624799999999</v>
      </c>
      <c r="L27" s="95">
        <v>2.4647771651942413E-4</v>
      </c>
      <c r="M27" s="95">
        <v>1.6575838932894101E-2</v>
      </c>
      <c r="N27" s="95">
        <v>7.5727692611182523E-4</v>
      </c>
    </row>
    <row r="28" spans="2:14">
      <c r="B28" s="107" t="s">
        <v>1018</v>
      </c>
      <c r="C28" s="84" t="s">
        <v>1019</v>
      </c>
      <c r="D28" s="97" t="s">
        <v>133</v>
      </c>
      <c r="E28" s="97" t="s">
        <v>320</v>
      </c>
      <c r="F28" s="84"/>
      <c r="G28" s="97" t="s">
        <v>925</v>
      </c>
      <c r="H28" s="97" t="s">
        <v>177</v>
      </c>
      <c r="I28" s="94">
        <v>26186</v>
      </c>
      <c r="J28" s="96">
        <v>14690</v>
      </c>
      <c r="K28" s="94">
        <v>3846.7233999999999</v>
      </c>
      <c r="L28" s="95">
        <v>5.3251835018965948E-5</v>
      </c>
      <c r="M28" s="95">
        <v>2.3405478717966548E-2</v>
      </c>
      <c r="N28" s="95">
        <v>1.0692930264026648E-3</v>
      </c>
    </row>
    <row r="29" spans="2:14">
      <c r="B29" s="107" t="s">
        <v>1020</v>
      </c>
      <c r="C29" s="84" t="s">
        <v>1021</v>
      </c>
      <c r="D29" s="97" t="s">
        <v>133</v>
      </c>
      <c r="E29" s="97" t="s">
        <v>320</v>
      </c>
      <c r="F29" s="84" t="s">
        <v>486</v>
      </c>
      <c r="G29" s="97" t="s">
        <v>365</v>
      </c>
      <c r="H29" s="97" t="s">
        <v>177</v>
      </c>
      <c r="I29" s="94">
        <v>27685.9</v>
      </c>
      <c r="J29" s="96">
        <v>16630</v>
      </c>
      <c r="K29" s="94">
        <v>4604.1651700000002</v>
      </c>
      <c r="L29" s="95">
        <v>6.2268992583652078E-4</v>
      </c>
      <c r="M29" s="95">
        <v>2.8014150926588027E-2</v>
      </c>
      <c r="N29" s="95">
        <v>1.2798429199996652E-3</v>
      </c>
    </row>
    <row r="30" spans="2:14">
      <c r="B30" s="107" t="s">
        <v>1022</v>
      </c>
      <c r="C30" s="84" t="s">
        <v>1023</v>
      </c>
      <c r="D30" s="97" t="s">
        <v>133</v>
      </c>
      <c r="E30" s="97" t="s">
        <v>320</v>
      </c>
      <c r="F30" s="84" t="s">
        <v>1024</v>
      </c>
      <c r="G30" s="97" t="s">
        <v>205</v>
      </c>
      <c r="H30" s="97" t="s">
        <v>177</v>
      </c>
      <c r="I30" s="94">
        <v>15000</v>
      </c>
      <c r="J30" s="96">
        <v>25090</v>
      </c>
      <c r="K30" s="94">
        <v>3763.5</v>
      </c>
      <c r="L30" s="95">
        <v>2.4828237425879849E-4</v>
      </c>
      <c r="M30" s="95">
        <v>2.2899103989402279E-2</v>
      </c>
      <c r="N30" s="95">
        <v>1.0461589998559369E-3</v>
      </c>
    </row>
    <row r="31" spans="2:14">
      <c r="B31" s="107" t="s">
        <v>1025</v>
      </c>
      <c r="C31" s="84" t="s">
        <v>1026</v>
      </c>
      <c r="D31" s="97" t="s">
        <v>133</v>
      </c>
      <c r="E31" s="97" t="s">
        <v>320</v>
      </c>
      <c r="F31" s="84" t="s">
        <v>337</v>
      </c>
      <c r="G31" s="97" t="s">
        <v>322</v>
      </c>
      <c r="H31" s="97" t="s">
        <v>177</v>
      </c>
      <c r="I31" s="94">
        <v>337929.2</v>
      </c>
      <c r="J31" s="96">
        <v>2126</v>
      </c>
      <c r="K31" s="94">
        <v>7184.3747899999998</v>
      </c>
      <c r="L31" s="95">
        <v>2.5373967574868488E-4</v>
      </c>
      <c r="M31" s="95">
        <v>4.3713496855334176E-2</v>
      </c>
      <c r="N31" s="95">
        <v>1.9970767490093281E-3</v>
      </c>
    </row>
    <row r="32" spans="2:14">
      <c r="B32" s="107" t="s">
        <v>1027</v>
      </c>
      <c r="C32" s="84" t="s">
        <v>1028</v>
      </c>
      <c r="D32" s="97" t="s">
        <v>133</v>
      </c>
      <c r="E32" s="97" t="s">
        <v>320</v>
      </c>
      <c r="F32" s="84" t="s">
        <v>761</v>
      </c>
      <c r="G32" s="97" t="s">
        <v>478</v>
      </c>
      <c r="H32" s="97" t="s">
        <v>177</v>
      </c>
      <c r="I32" s="94">
        <v>4387.25</v>
      </c>
      <c r="J32" s="96">
        <v>58640</v>
      </c>
      <c r="K32" s="94">
        <v>2572.6833999999999</v>
      </c>
      <c r="L32" s="95">
        <v>4.3230714110599683E-4</v>
      </c>
      <c r="M32" s="95">
        <v>1.5653552466695635E-2</v>
      </c>
      <c r="N32" s="95">
        <v>7.1514172783046926E-4</v>
      </c>
    </row>
    <row r="33" spans="2:14">
      <c r="B33" s="107" t="s">
        <v>1029</v>
      </c>
      <c r="C33" s="84" t="s">
        <v>1030</v>
      </c>
      <c r="D33" s="97" t="s">
        <v>133</v>
      </c>
      <c r="E33" s="97" t="s">
        <v>320</v>
      </c>
      <c r="F33" s="84" t="s">
        <v>1031</v>
      </c>
      <c r="G33" s="97" t="s">
        <v>772</v>
      </c>
      <c r="H33" s="97" t="s">
        <v>177</v>
      </c>
      <c r="I33" s="94">
        <v>17226.509999999998</v>
      </c>
      <c r="J33" s="96">
        <v>19730</v>
      </c>
      <c r="K33" s="94">
        <v>3398.7904199999998</v>
      </c>
      <c r="L33" s="95">
        <v>2.9227406908604041E-4</v>
      </c>
      <c r="M33" s="95">
        <v>2.0680019998874519E-2</v>
      </c>
      <c r="N33" s="95">
        <v>9.4477884589003311E-4</v>
      </c>
    </row>
    <row r="34" spans="2:14">
      <c r="B34" s="107" t="s">
        <v>1032</v>
      </c>
      <c r="C34" s="84" t="s">
        <v>1033</v>
      </c>
      <c r="D34" s="97" t="s">
        <v>133</v>
      </c>
      <c r="E34" s="97" t="s">
        <v>320</v>
      </c>
      <c r="F34" s="84" t="s">
        <v>936</v>
      </c>
      <c r="G34" s="97" t="s">
        <v>422</v>
      </c>
      <c r="H34" s="97" t="s">
        <v>177</v>
      </c>
      <c r="I34" s="94">
        <v>15606.05</v>
      </c>
      <c r="J34" s="96">
        <v>36310</v>
      </c>
      <c r="K34" s="94">
        <v>5666.5567599999995</v>
      </c>
      <c r="L34" s="95">
        <v>1.1102366723045299E-4</v>
      </c>
      <c r="M34" s="95">
        <v>3.4478297464883872E-2</v>
      </c>
      <c r="N34" s="95">
        <v>1.575161246889464E-3</v>
      </c>
    </row>
    <row r="35" spans="2:14">
      <c r="B35" s="107" t="s">
        <v>1034</v>
      </c>
      <c r="C35" s="84" t="s">
        <v>1035</v>
      </c>
      <c r="D35" s="97" t="s">
        <v>133</v>
      </c>
      <c r="E35" s="97" t="s">
        <v>320</v>
      </c>
      <c r="F35" s="84" t="s">
        <v>580</v>
      </c>
      <c r="G35" s="97" t="s">
        <v>478</v>
      </c>
      <c r="H35" s="97" t="s">
        <v>177</v>
      </c>
      <c r="I35" s="94">
        <v>0.94</v>
      </c>
      <c r="J35" s="96">
        <v>77940</v>
      </c>
      <c r="K35" s="94">
        <v>0.73263999999999996</v>
      </c>
      <c r="L35" s="95">
        <v>7.8440568126676506E-8</v>
      </c>
      <c r="M35" s="95">
        <v>4.4577652575516636E-6</v>
      </c>
      <c r="N35" s="95">
        <v>2.0365562100556758E-7</v>
      </c>
    </row>
    <row r="36" spans="2:14">
      <c r="B36" s="107" t="s">
        <v>1036</v>
      </c>
      <c r="C36" s="84" t="s">
        <v>1037</v>
      </c>
      <c r="D36" s="97" t="s">
        <v>133</v>
      </c>
      <c r="E36" s="97" t="s">
        <v>320</v>
      </c>
      <c r="F36" s="84" t="s">
        <v>364</v>
      </c>
      <c r="G36" s="97" t="s">
        <v>365</v>
      </c>
      <c r="H36" s="97" t="s">
        <v>177</v>
      </c>
      <c r="I36" s="94">
        <v>39355.01</v>
      </c>
      <c r="J36" s="96">
        <v>16450</v>
      </c>
      <c r="K36" s="94">
        <v>6473.8991500000002</v>
      </c>
      <c r="L36" s="95">
        <v>3.2451648663723003E-4</v>
      </c>
      <c r="M36" s="95">
        <v>3.9390591165870341E-2</v>
      </c>
      <c r="N36" s="95">
        <v>1.7995822664892255E-3</v>
      </c>
    </row>
    <row r="37" spans="2:14">
      <c r="B37" s="107" t="s">
        <v>1038</v>
      </c>
      <c r="C37" s="84" t="s">
        <v>1039</v>
      </c>
      <c r="D37" s="97" t="s">
        <v>133</v>
      </c>
      <c r="E37" s="97" t="s">
        <v>320</v>
      </c>
      <c r="F37" s="84" t="s">
        <v>1040</v>
      </c>
      <c r="G37" s="97" t="s">
        <v>772</v>
      </c>
      <c r="H37" s="97" t="s">
        <v>177</v>
      </c>
      <c r="I37" s="94">
        <v>40718.75</v>
      </c>
      <c r="J37" s="96">
        <v>5931</v>
      </c>
      <c r="K37" s="94">
        <v>2415.0290599999998</v>
      </c>
      <c r="L37" s="95">
        <v>3.7929805182460307E-4</v>
      </c>
      <c r="M37" s="95">
        <v>1.4694300938586006E-2</v>
      </c>
      <c r="N37" s="95">
        <v>6.7131775900959839E-4</v>
      </c>
    </row>
    <row r="38" spans="2:14">
      <c r="B38" s="108"/>
      <c r="C38" s="84"/>
      <c r="D38" s="84"/>
      <c r="E38" s="84"/>
      <c r="F38" s="84"/>
      <c r="G38" s="84"/>
      <c r="H38" s="84"/>
      <c r="I38" s="94"/>
      <c r="J38" s="96"/>
      <c r="K38" s="84"/>
      <c r="L38" s="84"/>
      <c r="M38" s="95"/>
      <c r="N38" s="84"/>
    </row>
    <row r="39" spans="2:14">
      <c r="B39" s="106" t="s">
        <v>35</v>
      </c>
      <c r="C39" s="82"/>
      <c r="D39" s="82"/>
      <c r="E39" s="82"/>
      <c r="F39" s="82"/>
      <c r="G39" s="82"/>
      <c r="H39" s="82"/>
      <c r="I39" s="91"/>
      <c r="J39" s="93"/>
      <c r="K39" s="91">
        <v>24918.432329999996</v>
      </c>
      <c r="L39" s="82"/>
      <c r="M39" s="92">
        <v>0.15161678575197388</v>
      </c>
      <c r="N39" s="92">
        <v>6.9267018053223431E-3</v>
      </c>
    </row>
    <row r="40" spans="2:14">
      <c r="B40" s="107" t="s">
        <v>1041</v>
      </c>
      <c r="C40" s="84" t="s">
        <v>1042</v>
      </c>
      <c r="D40" s="97" t="s">
        <v>133</v>
      </c>
      <c r="E40" s="97" t="s">
        <v>320</v>
      </c>
      <c r="F40" s="84" t="s">
        <v>794</v>
      </c>
      <c r="G40" s="97" t="s">
        <v>795</v>
      </c>
      <c r="H40" s="97" t="s">
        <v>177</v>
      </c>
      <c r="I40" s="94">
        <v>148222.92000000001</v>
      </c>
      <c r="J40" s="96">
        <v>460.9</v>
      </c>
      <c r="K40" s="94">
        <v>683.1594399999999</v>
      </c>
      <c r="L40" s="95">
        <v>5.0529494316939869E-4</v>
      </c>
      <c r="M40" s="95">
        <v>4.1566996301054407E-3</v>
      </c>
      <c r="N40" s="95">
        <v>1.8990126119105671E-4</v>
      </c>
    </row>
    <row r="41" spans="2:14">
      <c r="B41" s="107" t="s">
        <v>1043</v>
      </c>
      <c r="C41" s="84" t="s">
        <v>1044</v>
      </c>
      <c r="D41" s="97" t="s">
        <v>133</v>
      </c>
      <c r="E41" s="97" t="s">
        <v>320</v>
      </c>
      <c r="F41" s="84" t="s">
        <v>1045</v>
      </c>
      <c r="G41" s="97" t="s">
        <v>1046</v>
      </c>
      <c r="H41" s="97" t="s">
        <v>177</v>
      </c>
      <c r="I41" s="94">
        <v>10708.9</v>
      </c>
      <c r="J41" s="96">
        <v>2349</v>
      </c>
      <c r="K41" s="94">
        <v>251.55206000000001</v>
      </c>
      <c r="L41" s="95">
        <v>4.2061980904884241E-4</v>
      </c>
      <c r="M41" s="95">
        <v>1.5305744069850835E-3</v>
      </c>
      <c r="N41" s="95">
        <v>6.9925189717364328E-5</v>
      </c>
    </row>
    <row r="42" spans="2:14">
      <c r="B42" s="107" t="s">
        <v>1047</v>
      </c>
      <c r="C42" s="84" t="s">
        <v>1048</v>
      </c>
      <c r="D42" s="97" t="s">
        <v>133</v>
      </c>
      <c r="E42" s="97" t="s">
        <v>320</v>
      </c>
      <c r="F42" s="84" t="s">
        <v>1049</v>
      </c>
      <c r="G42" s="97" t="s">
        <v>399</v>
      </c>
      <c r="H42" s="97" t="s">
        <v>177</v>
      </c>
      <c r="I42" s="94">
        <v>3362.91</v>
      </c>
      <c r="J42" s="96">
        <v>17700</v>
      </c>
      <c r="K42" s="94">
        <v>595.23506999999995</v>
      </c>
      <c r="L42" s="95">
        <v>2.291604727060392E-4</v>
      </c>
      <c r="M42" s="95">
        <v>3.6217217393567543E-3</v>
      </c>
      <c r="N42" s="95">
        <v>1.6546048239946288E-4</v>
      </c>
    </row>
    <row r="43" spans="2:14">
      <c r="B43" s="107" t="s">
        <v>1050</v>
      </c>
      <c r="C43" s="84" t="s">
        <v>1051</v>
      </c>
      <c r="D43" s="97" t="s">
        <v>133</v>
      </c>
      <c r="E43" s="97" t="s">
        <v>320</v>
      </c>
      <c r="F43" s="84" t="s">
        <v>1052</v>
      </c>
      <c r="G43" s="97" t="s">
        <v>1053</v>
      </c>
      <c r="H43" s="97" t="s">
        <v>177</v>
      </c>
      <c r="I43" s="94">
        <v>67118.789999999994</v>
      </c>
      <c r="J43" s="96">
        <v>1292</v>
      </c>
      <c r="K43" s="94">
        <v>867.17476999999997</v>
      </c>
      <c r="L43" s="95">
        <v>6.1681639805445687E-4</v>
      </c>
      <c r="M43" s="95">
        <v>5.2763452199325106E-3</v>
      </c>
      <c r="N43" s="95">
        <v>2.4105292681905199E-4</v>
      </c>
    </row>
    <row r="44" spans="2:14">
      <c r="B44" s="107" t="s">
        <v>1054</v>
      </c>
      <c r="C44" s="84" t="s">
        <v>1055</v>
      </c>
      <c r="D44" s="97" t="s">
        <v>133</v>
      </c>
      <c r="E44" s="97" t="s">
        <v>320</v>
      </c>
      <c r="F44" s="84" t="s">
        <v>1056</v>
      </c>
      <c r="G44" s="97" t="s">
        <v>365</v>
      </c>
      <c r="H44" s="97" t="s">
        <v>177</v>
      </c>
      <c r="I44" s="94">
        <v>56928.78</v>
      </c>
      <c r="J44" s="96">
        <v>3392</v>
      </c>
      <c r="K44" s="94">
        <v>1931.02422</v>
      </c>
      <c r="L44" s="95">
        <v>3.6733599024100345E-4</v>
      </c>
      <c r="M44" s="95">
        <v>1.1749362141579494E-2</v>
      </c>
      <c r="N44" s="95">
        <v>5.367765023761899E-4</v>
      </c>
    </row>
    <row r="45" spans="2:14">
      <c r="B45" s="107" t="s">
        <v>1057</v>
      </c>
      <c r="C45" s="84" t="s">
        <v>1058</v>
      </c>
      <c r="D45" s="97" t="s">
        <v>133</v>
      </c>
      <c r="E45" s="97" t="s">
        <v>320</v>
      </c>
      <c r="F45" s="84" t="s">
        <v>1059</v>
      </c>
      <c r="G45" s="97" t="s">
        <v>478</v>
      </c>
      <c r="H45" s="97" t="s">
        <v>177</v>
      </c>
      <c r="I45" s="94">
        <v>1817.17</v>
      </c>
      <c r="J45" s="96">
        <v>4987</v>
      </c>
      <c r="K45" s="94">
        <v>90.62227</v>
      </c>
      <c r="L45" s="95">
        <v>6.5895888651660903E-5</v>
      </c>
      <c r="M45" s="95">
        <v>5.513933265539234E-4</v>
      </c>
      <c r="N45" s="95">
        <v>2.5190727606715737E-5</v>
      </c>
    </row>
    <row r="46" spans="2:14">
      <c r="B46" s="107" t="s">
        <v>1060</v>
      </c>
      <c r="C46" s="84" t="s">
        <v>1061</v>
      </c>
      <c r="D46" s="97" t="s">
        <v>133</v>
      </c>
      <c r="E46" s="97" t="s">
        <v>320</v>
      </c>
      <c r="F46" s="84" t="s">
        <v>1062</v>
      </c>
      <c r="G46" s="97" t="s">
        <v>478</v>
      </c>
      <c r="H46" s="97" t="s">
        <v>177</v>
      </c>
      <c r="I46" s="94">
        <v>1780.69</v>
      </c>
      <c r="J46" s="96">
        <v>51380</v>
      </c>
      <c r="K46" s="94">
        <v>914.91852000000006</v>
      </c>
      <c r="L46" s="95">
        <v>4.9675781895116482E-4</v>
      </c>
      <c r="M46" s="95">
        <v>5.5668431862123105E-3</v>
      </c>
      <c r="N46" s="95">
        <v>2.5432449683349915E-4</v>
      </c>
    </row>
    <row r="47" spans="2:14">
      <c r="B47" s="107" t="s">
        <v>1063</v>
      </c>
      <c r="C47" s="84" t="s">
        <v>1064</v>
      </c>
      <c r="D47" s="97" t="s">
        <v>133</v>
      </c>
      <c r="E47" s="97" t="s">
        <v>320</v>
      </c>
      <c r="F47" s="84" t="s">
        <v>1065</v>
      </c>
      <c r="G47" s="97" t="s">
        <v>365</v>
      </c>
      <c r="H47" s="97" t="s">
        <v>177</v>
      </c>
      <c r="I47" s="94">
        <v>1082.3699999999999</v>
      </c>
      <c r="J47" s="96">
        <v>8415</v>
      </c>
      <c r="K47" s="94">
        <v>91.081440000000001</v>
      </c>
      <c r="L47" s="95">
        <v>4.2703804961614232E-5</v>
      </c>
      <c r="M47" s="95">
        <v>5.5418715718466972E-4</v>
      </c>
      <c r="N47" s="95">
        <v>2.5318365398123695E-5</v>
      </c>
    </row>
    <row r="48" spans="2:14">
      <c r="B48" s="107" t="s">
        <v>1066</v>
      </c>
      <c r="C48" s="84" t="s">
        <v>1067</v>
      </c>
      <c r="D48" s="97" t="s">
        <v>133</v>
      </c>
      <c r="E48" s="97" t="s">
        <v>320</v>
      </c>
      <c r="F48" s="84" t="s">
        <v>376</v>
      </c>
      <c r="G48" s="97" t="s">
        <v>365</v>
      </c>
      <c r="H48" s="97" t="s">
        <v>177</v>
      </c>
      <c r="I48" s="94">
        <v>5429.21</v>
      </c>
      <c r="J48" s="96">
        <v>4272</v>
      </c>
      <c r="K48" s="94">
        <v>231.93585000000002</v>
      </c>
      <c r="L48" s="95">
        <v>5.0322958661960488E-5</v>
      </c>
      <c r="M48" s="95">
        <v>1.4112191173164365E-3</v>
      </c>
      <c r="N48" s="95">
        <v>6.4472373287295499E-5</v>
      </c>
    </row>
    <row r="49" spans="2:14">
      <c r="B49" s="107" t="s">
        <v>1068</v>
      </c>
      <c r="C49" s="84" t="s">
        <v>1069</v>
      </c>
      <c r="D49" s="97" t="s">
        <v>133</v>
      </c>
      <c r="E49" s="97" t="s">
        <v>320</v>
      </c>
      <c r="F49" s="84" t="s">
        <v>640</v>
      </c>
      <c r="G49" s="97" t="s">
        <v>422</v>
      </c>
      <c r="H49" s="97" t="s">
        <v>177</v>
      </c>
      <c r="I49" s="94">
        <v>787231.72</v>
      </c>
      <c r="J49" s="96">
        <v>138.69999999999999</v>
      </c>
      <c r="K49" s="94">
        <v>1091.8904</v>
      </c>
      <c r="L49" s="95">
        <v>2.4621401137390277E-4</v>
      </c>
      <c r="M49" s="95">
        <v>6.6436327393729379E-3</v>
      </c>
      <c r="N49" s="95">
        <v>3.0351825928425635E-4</v>
      </c>
    </row>
    <row r="50" spans="2:14">
      <c r="B50" s="107" t="s">
        <v>1070</v>
      </c>
      <c r="C50" s="84" t="s">
        <v>1071</v>
      </c>
      <c r="D50" s="97" t="s">
        <v>133</v>
      </c>
      <c r="E50" s="97" t="s">
        <v>320</v>
      </c>
      <c r="F50" s="84" t="s">
        <v>438</v>
      </c>
      <c r="G50" s="97" t="s">
        <v>365</v>
      </c>
      <c r="H50" s="97" t="s">
        <v>177</v>
      </c>
      <c r="I50" s="94">
        <v>842.6</v>
      </c>
      <c r="J50" s="96">
        <v>151900</v>
      </c>
      <c r="K50" s="94">
        <v>1279.9094</v>
      </c>
      <c r="L50" s="95">
        <v>4.199906790580366E-4</v>
      </c>
      <c r="M50" s="95">
        <v>7.7876387531854597E-3</v>
      </c>
      <c r="N50" s="95">
        <v>3.5578284517343223E-4</v>
      </c>
    </row>
    <row r="51" spans="2:14">
      <c r="B51" s="107" t="s">
        <v>1072</v>
      </c>
      <c r="C51" s="84" t="s">
        <v>1073</v>
      </c>
      <c r="D51" s="97" t="s">
        <v>133</v>
      </c>
      <c r="E51" s="97" t="s">
        <v>320</v>
      </c>
      <c r="F51" s="84" t="s">
        <v>1074</v>
      </c>
      <c r="G51" s="97" t="s">
        <v>164</v>
      </c>
      <c r="H51" s="97" t="s">
        <v>177</v>
      </c>
      <c r="I51" s="94">
        <v>23503.38</v>
      </c>
      <c r="J51" s="96">
        <v>3280</v>
      </c>
      <c r="K51" s="94">
        <v>770.91085999999996</v>
      </c>
      <c r="L51" s="95">
        <v>2.5217959398894169E-4</v>
      </c>
      <c r="M51" s="95">
        <v>4.6906252025241246E-3</v>
      </c>
      <c r="N51" s="95">
        <v>2.1429396420238612E-4</v>
      </c>
    </row>
    <row r="52" spans="2:14">
      <c r="B52" s="107" t="s">
        <v>1075</v>
      </c>
      <c r="C52" s="84" t="s">
        <v>1076</v>
      </c>
      <c r="D52" s="97" t="s">
        <v>133</v>
      </c>
      <c r="E52" s="97" t="s">
        <v>320</v>
      </c>
      <c r="F52" s="84" t="s">
        <v>1077</v>
      </c>
      <c r="G52" s="97" t="s">
        <v>200</v>
      </c>
      <c r="H52" s="97" t="s">
        <v>177</v>
      </c>
      <c r="I52" s="94">
        <v>4337.5</v>
      </c>
      <c r="J52" s="96">
        <v>10590</v>
      </c>
      <c r="K52" s="94">
        <v>459.34125</v>
      </c>
      <c r="L52" s="95">
        <v>1.7141426550024611E-4</v>
      </c>
      <c r="M52" s="95">
        <v>2.7948726053864835E-3</v>
      </c>
      <c r="N52" s="95">
        <v>1.2768539463068311E-4</v>
      </c>
    </row>
    <row r="53" spans="2:14">
      <c r="B53" s="107" t="s">
        <v>1078</v>
      </c>
      <c r="C53" s="84" t="s">
        <v>1079</v>
      </c>
      <c r="D53" s="97" t="s">
        <v>133</v>
      </c>
      <c r="E53" s="97" t="s">
        <v>320</v>
      </c>
      <c r="F53" s="84" t="s">
        <v>418</v>
      </c>
      <c r="G53" s="97" t="s">
        <v>399</v>
      </c>
      <c r="H53" s="97" t="s">
        <v>177</v>
      </c>
      <c r="I53" s="94">
        <v>56435.839999999997</v>
      </c>
      <c r="J53" s="96">
        <v>1030</v>
      </c>
      <c r="K53" s="94">
        <v>581.28915000000006</v>
      </c>
      <c r="L53" s="95">
        <v>2.2597592357369769E-4</v>
      </c>
      <c r="M53" s="95">
        <v>3.5368674621393016E-3</v>
      </c>
      <c r="N53" s="95">
        <v>1.615838649637592E-4</v>
      </c>
    </row>
    <row r="54" spans="2:14">
      <c r="B54" s="107" t="s">
        <v>1080</v>
      </c>
      <c r="C54" s="84" t="s">
        <v>1081</v>
      </c>
      <c r="D54" s="97" t="s">
        <v>133</v>
      </c>
      <c r="E54" s="97" t="s">
        <v>320</v>
      </c>
      <c r="F54" s="84" t="s">
        <v>398</v>
      </c>
      <c r="G54" s="97" t="s">
        <v>399</v>
      </c>
      <c r="H54" s="97" t="s">
        <v>177</v>
      </c>
      <c r="I54" s="94">
        <v>62183.83</v>
      </c>
      <c r="J54" s="96">
        <v>1355</v>
      </c>
      <c r="K54" s="94">
        <v>842.59090000000003</v>
      </c>
      <c r="L54" s="95">
        <v>2.9066389495031099E-4</v>
      </c>
      <c r="M54" s="95">
        <v>5.1267640865216048E-3</v>
      </c>
      <c r="N54" s="95">
        <v>2.3421922498517703E-4</v>
      </c>
    </row>
    <row r="55" spans="2:14">
      <c r="B55" s="107" t="s">
        <v>1082</v>
      </c>
      <c r="C55" s="84" t="s">
        <v>1083</v>
      </c>
      <c r="D55" s="97" t="s">
        <v>133</v>
      </c>
      <c r="E55" s="97" t="s">
        <v>320</v>
      </c>
      <c r="F55" s="84" t="s">
        <v>402</v>
      </c>
      <c r="G55" s="97" t="s">
        <v>365</v>
      </c>
      <c r="H55" s="97" t="s">
        <v>177</v>
      </c>
      <c r="I55" s="94">
        <v>1943.61</v>
      </c>
      <c r="J55" s="96">
        <v>8451</v>
      </c>
      <c r="K55" s="94">
        <v>164.25448</v>
      </c>
      <c r="L55" s="95">
        <v>1.0942129628326436E-4</v>
      </c>
      <c r="M55" s="95">
        <v>9.9941023468717882E-4</v>
      </c>
      <c r="N55" s="95">
        <v>4.5658642890569152E-5</v>
      </c>
    </row>
    <row r="56" spans="2:14">
      <c r="B56" s="107" t="s">
        <v>1084</v>
      </c>
      <c r="C56" s="84" t="s">
        <v>1085</v>
      </c>
      <c r="D56" s="97" t="s">
        <v>133</v>
      </c>
      <c r="E56" s="97" t="s">
        <v>320</v>
      </c>
      <c r="F56" s="84" t="s">
        <v>1086</v>
      </c>
      <c r="G56" s="97" t="s">
        <v>1087</v>
      </c>
      <c r="H56" s="97" t="s">
        <v>177</v>
      </c>
      <c r="I56" s="94">
        <v>22587.99</v>
      </c>
      <c r="J56" s="96">
        <v>5937</v>
      </c>
      <c r="K56" s="94">
        <v>1341.0489700000001</v>
      </c>
      <c r="L56" s="95">
        <v>1.0046841841832271E-3</v>
      </c>
      <c r="M56" s="95">
        <v>8.1596439003350126E-3</v>
      </c>
      <c r="N56" s="95">
        <v>3.7277811856331454E-4</v>
      </c>
    </row>
    <row r="57" spans="2:14">
      <c r="B57" s="107" t="s">
        <v>1088</v>
      </c>
      <c r="C57" s="84" t="s">
        <v>1089</v>
      </c>
      <c r="D57" s="97" t="s">
        <v>133</v>
      </c>
      <c r="E57" s="97" t="s">
        <v>320</v>
      </c>
      <c r="F57" s="84" t="s">
        <v>692</v>
      </c>
      <c r="G57" s="97" t="s">
        <v>383</v>
      </c>
      <c r="H57" s="97" t="s">
        <v>177</v>
      </c>
      <c r="I57" s="94">
        <v>1046.6400000000001</v>
      </c>
      <c r="J57" s="96">
        <v>2694</v>
      </c>
      <c r="K57" s="94">
        <v>28.196480000000001</v>
      </c>
      <c r="L57" s="95">
        <v>5.0767466001382498E-5</v>
      </c>
      <c r="M57" s="95">
        <v>1.7156214365752668E-4</v>
      </c>
      <c r="N57" s="95">
        <v>7.8379171824785251E-6</v>
      </c>
    </row>
    <row r="58" spans="2:14">
      <c r="B58" s="107" t="s">
        <v>1090</v>
      </c>
      <c r="C58" s="84" t="s">
        <v>1091</v>
      </c>
      <c r="D58" s="97" t="s">
        <v>133</v>
      </c>
      <c r="E58" s="97" t="s">
        <v>320</v>
      </c>
      <c r="F58" s="84" t="s">
        <v>1092</v>
      </c>
      <c r="G58" s="97" t="s">
        <v>1093</v>
      </c>
      <c r="H58" s="97" t="s">
        <v>177</v>
      </c>
      <c r="I58" s="94">
        <v>17576.009999999998</v>
      </c>
      <c r="J58" s="96">
        <v>5606</v>
      </c>
      <c r="K58" s="94">
        <v>985.31111999999996</v>
      </c>
      <c r="L58" s="95">
        <v>1.9469212586001341E-4</v>
      </c>
      <c r="M58" s="95">
        <v>5.9951486113443411E-3</v>
      </c>
      <c r="N58" s="95">
        <v>2.7389188145240679E-4</v>
      </c>
    </row>
    <row r="59" spans="2:14">
      <c r="B59" s="107" t="s">
        <v>1094</v>
      </c>
      <c r="C59" s="84" t="s">
        <v>1095</v>
      </c>
      <c r="D59" s="97" t="s">
        <v>133</v>
      </c>
      <c r="E59" s="97" t="s">
        <v>320</v>
      </c>
      <c r="F59" s="84" t="s">
        <v>477</v>
      </c>
      <c r="G59" s="97" t="s">
        <v>478</v>
      </c>
      <c r="H59" s="97" t="s">
        <v>177</v>
      </c>
      <c r="I59" s="94">
        <v>2481.35</v>
      </c>
      <c r="J59" s="96">
        <v>16750</v>
      </c>
      <c r="K59" s="94">
        <v>415.62612999999999</v>
      </c>
      <c r="L59" s="95">
        <v>1.4420282948691721E-4</v>
      </c>
      <c r="M59" s="95">
        <v>2.5288869327973508E-3</v>
      </c>
      <c r="N59" s="95">
        <v>1.1553368313399591E-4</v>
      </c>
    </row>
    <row r="60" spans="2:14">
      <c r="B60" s="107" t="s">
        <v>1096</v>
      </c>
      <c r="C60" s="84" t="s">
        <v>1097</v>
      </c>
      <c r="D60" s="97" t="s">
        <v>133</v>
      </c>
      <c r="E60" s="97" t="s">
        <v>320</v>
      </c>
      <c r="F60" s="84" t="s">
        <v>538</v>
      </c>
      <c r="G60" s="97" t="s">
        <v>365</v>
      </c>
      <c r="H60" s="97" t="s">
        <v>177</v>
      </c>
      <c r="I60" s="94">
        <v>1850</v>
      </c>
      <c r="J60" s="96">
        <v>36710</v>
      </c>
      <c r="K60" s="94">
        <v>679.13499999999999</v>
      </c>
      <c r="L60" s="95">
        <v>3.6854894907769134E-4</v>
      </c>
      <c r="M60" s="95">
        <v>4.1322128305680134E-3</v>
      </c>
      <c r="N60" s="95">
        <v>1.8878256738864401E-4</v>
      </c>
    </row>
    <row r="61" spans="2:14">
      <c r="B61" s="107" t="s">
        <v>1098</v>
      </c>
      <c r="C61" s="84" t="s">
        <v>1099</v>
      </c>
      <c r="D61" s="97" t="s">
        <v>133</v>
      </c>
      <c r="E61" s="97" t="s">
        <v>320</v>
      </c>
      <c r="F61" s="84" t="s">
        <v>1100</v>
      </c>
      <c r="G61" s="97" t="s">
        <v>399</v>
      </c>
      <c r="H61" s="97" t="s">
        <v>177</v>
      </c>
      <c r="I61" s="94">
        <v>12085.74</v>
      </c>
      <c r="J61" s="96">
        <v>4036</v>
      </c>
      <c r="K61" s="94">
        <v>487.78046999999998</v>
      </c>
      <c r="L61" s="95">
        <v>2.1810594784791605E-4</v>
      </c>
      <c r="M61" s="95">
        <v>2.9679117062653164E-3</v>
      </c>
      <c r="N61" s="95">
        <v>1.3559078747029594E-4</v>
      </c>
    </row>
    <row r="62" spans="2:14">
      <c r="B62" s="107" t="s">
        <v>1101</v>
      </c>
      <c r="C62" s="84" t="s">
        <v>1102</v>
      </c>
      <c r="D62" s="97" t="s">
        <v>133</v>
      </c>
      <c r="E62" s="97" t="s">
        <v>320</v>
      </c>
      <c r="F62" s="84" t="s">
        <v>1103</v>
      </c>
      <c r="G62" s="97" t="s">
        <v>205</v>
      </c>
      <c r="H62" s="97" t="s">
        <v>177</v>
      </c>
      <c r="I62" s="94">
        <v>12543.8</v>
      </c>
      <c r="J62" s="96">
        <v>3161</v>
      </c>
      <c r="K62" s="94">
        <v>396.50952000000001</v>
      </c>
      <c r="L62" s="95">
        <v>2.251407142925603E-4</v>
      </c>
      <c r="M62" s="95">
        <v>2.4125714710423762E-3</v>
      </c>
      <c r="N62" s="95">
        <v>1.1021974302552348E-4</v>
      </c>
    </row>
    <row r="63" spans="2:14">
      <c r="B63" s="107" t="s">
        <v>1104</v>
      </c>
      <c r="C63" s="84" t="s">
        <v>1105</v>
      </c>
      <c r="D63" s="97" t="s">
        <v>133</v>
      </c>
      <c r="E63" s="97" t="s">
        <v>320</v>
      </c>
      <c r="F63" s="84" t="s">
        <v>1106</v>
      </c>
      <c r="G63" s="97" t="s">
        <v>1107</v>
      </c>
      <c r="H63" s="97" t="s">
        <v>177</v>
      </c>
      <c r="I63" s="94">
        <v>14655.76</v>
      </c>
      <c r="J63" s="96">
        <v>4576</v>
      </c>
      <c r="K63" s="94">
        <v>670.64757999999995</v>
      </c>
      <c r="L63" s="95">
        <v>3.0848132091439943E-4</v>
      </c>
      <c r="M63" s="95">
        <v>4.0805709245811039E-3</v>
      </c>
      <c r="N63" s="95">
        <v>1.8642327661713947E-4</v>
      </c>
    </row>
    <row r="64" spans="2:14">
      <c r="B64" s="107" t="s">
        <v>1108</v>
      </c>
      <c r="C64" s="84" t="s">
        <v>1109</v>
      </c>
      <c r="D64" s="97" t="s">
        <v>133</v>
      </c>
      <c r="E64" s="97" t="s">
        <v>320</v>
      </c>
      <c r="F64" s="84" t="s">
        <v>1110</v>
      </c>
      <c r="G64" s="97" t="s">
        <v>1087</v>
      </c>
      <c r="H64" s="97" t="s">
        <v>177</v>
      </c>
      <c r="I64" s="94">
        <v>29212.67</v>
      </c>
      <c r="J64" s="96">
        <v>2702</v>
      </c>
      <c r="K64" s="94">
        <v>789.32633999999996</v>
      </c>
      <c r="L64" s="95">
        <v>4.8157683617770422E-4</v>
      </c>
      <c r="M64" s="95">
        <v>4.8026746223553338E-3</v>
      </c>
      <c r="N64" s="95">
        <v>2.1941300768283438E-4</v>
      </c>
    </row>
    <row r="65" spans="2:14">
      <c r="B65" s="107" t="s">
        <v>1111</v>
      </c>
      <c r="C65" s="84" t="s">
        <v>1112</v>
      </c>
      <c r="D65" s="97" t="s">
        <v>133</v>
      </c>
      <c r="E65" s="97" t="s">
        <v>320</v>
      </c>
      <c r="F65" s="84" t="s">
        <v>1113</v>
      </c>
      <c r="G65" s="97" t="s">
        <v>1114</v>
      </c>
      <c r="H65" s="97" t="s">
        <v>177</v>
      </c>
      <c r="I65" s="94">
        <v>61126.61</v>
      </c>
      <c r="J65" s="96">
        <v>1316</v>
      </c>
      <c r="K65" s="94">
        <v>804.42618999999991</v>
      </c>
      <c r="L65" s="95">
        <v>5.9540398413688808E-4</v>
      </c>
      <c r="M65" s="95">
        <v>4.8945500137129467E-3</v>
      </c>
      <c r="N65" s="95">
        <v>2.2361038883707236E-4</v>
      </c>
    </row>
    <row r="66" spans="2:14">
      <c r="B66" s="107" t="s">
        <v>1115</v>
      </c>
      <c r="C66" s="84" t="s">
        <v>1116</v>
      </c>
      <c r="D66" s="97" t="s">
        <v>133</v>
      </c>
      <c r="E66" s="97" t="s">
        <v>320</v>
      </c>
      <c r="F66" s="84" t="s">
        <v>1117</v>
      </c>
      <c r="G66" s="97" t="s">
        <v>399</v>
      </c>
      <c r="H66" s="97" t="s">
        <v>177</v>
      </c>
      <c r="I66" s="94">
        <v>18775.73</v>
      </c>
      <c r="J66" s="96">
        <v>3088</v>
      </c>
      <c r="K66" s="94">
        <v>579.79453999999998</v>
      </c>
      <c r="L66" s="95">
        <v>2.9674659368306616E-4</v>
      </c>
      <c r="M66" s="95">
        <v>3.5277734725515236E-3</v>
      </c>
      <c r="N66" s="95">
        <v>1.6116840071431728E-4</v>
      </c>
    </row>
    <row r="67" spans="2:14">
      <c r="B67" s="107" t="s">
        <v>1118</v>
      </c>
      <c r="C67" s="84" t="s">
        <v>1119</v>
      </c>
      <c r="D67" s="97" t="s">
        <v>133</v>
      </c>
      <c r="E67" s="97" t="s">
        <v>320</v>
      </c>
      <c r="F67" s="84" t="s">
        <v>1120</v>
      </c>
      <c r="G67" s="97" t="s">
        <v>986</v>
      </c>
      <c r="H67" s="97" t="s">
        <v>177</v>
      </c>
      <c r="I67" s="94">
        <v>39582.800000000003</v>
      </c>
      <c r="J67" s="96">
        <v>2114</v>
      </c>
      <c r="K67" s="94">
        <v>836.78039000000001</v>
      </c>
      <c r="L67" s="95">
        <v>4.0604145301759782E-4</v>
      </c>
      <c r="M67" s="95">
        <v>5.0914099021927986E-3</v>
      </c>
      <c r="N67" s="95">
        <v>2.3260404833305723E-4</v>
      </c>
    </row>
    <row r="68" spans="2:14">
      <c r="B68" s="107" t="s">
        <v>1121</v>
      </c>
      <c r="C68" s="84" t="s">
        <v>1122</v>
      </c>
      <c r="D68" s="97" t="s">
        <v>133</v>
      </c>
      <c r="E68" s="97" t="s">
        <v>320</v>
      </c>
      <c r="F68" s="84" t="s">
        <v>551</v>
      </c>
      <c r="G68" s="97" t="s">
        <v>383</v>
      </c>
      <c r="H68" s="97" t="s">
        <v>177</v>
      </c>
      <c r="I68" s="94">
        <v>10665.8</v>
      </c>
      <c r="J68" s="96">
        <v>2800</v>
      </c>
      <c r="K68" s="94">
        <v>298.64240000000001</v>
      </c>
      <c r="L68" s="95">
        <v>1.0601704427406872E-4</v>
      </c>
      <c r="M68" s="95">
        <v>1.8170966847999659E-3</v>
      </c>
      <c r="N68" s="95">
        <v>8.3015128071894958E-5</v>
      </c>
    </row>
    <row r="69" spans="2:14">
      <c r="B69" s="107" t="s">
        <v>1123</v>
      </c>
      <c r="C69" s="84" t="s">
        <v>1124</v>
      </c>
      <c r="D69" s="97" t="s">
        <v>133</v>
      </c>
      <c r="E69" s="97" t="s">
        <v>320</v>
      </c>
      <c r="F69" s="84" t="s">
        <v>1125</v>
      </c>
      <c r="G69" s="97" t="s">
        <v>795</v>
      </c>
      <c r="H69" s="97" t="s">
        <v>177</v>
      </c>
      <c r="I69" s="94">
        <v>34703.800000000003</v>
      </c>
      <c r="J69" s="96">
        <v>1273</v>
      </c>
      <c r="K69" s="94">
        <v>441.77936999999997</v>
      </c>
      <c r="L69" s="95">
        <v>5.2373463946599284E-4</v>
      </c>
      <c r="M69" s="95">
        <v>2.6880169347688657E-3</v>
      </c>
      <c r="N69" s="95">
        <v>1.2280363063004807E-4</v>
      </c>
    </row>
    <row r="70" spans="2:14">
      <c r="B70" s="107" t="s">
        <v>1126</v>
      </c>
      <c r="C70" s="84" t="s">
        <v>1127</v>
      </c>
      <c r="D70" s="97" t="s">
        <v>133</v>
      </c>
      <c r="E70" s="97" t="s">
        <v>320</v>
      </c>
      <c r="F70" s="84" t="s">
        <v>1128</v>
      </c>
      <c r="G70" s="97" t="s">
        <v>200</v>
      </c>
      <c r="H70" s="97" t="s">
        <v>177</v>
      </c>
      <c r="I70" s="94">
        <v>7123.06</v>
      </c>
      <c r="J70" s="96">
        <v>6180</v>
      </c>
      <c r="K70" s="94">
        <v>440.20510999999999</v>
      </c>
      <c r="L70" s="95">
        <v>5.2856548476422642E-4</v>
      </c>
      <c r="M70" s="95">
        <v>2.6784383128886061E-3</v>
      </c>
      <c r="N70" s="95">
        <v>1.2236602567000735E-4</v>
      </c>
    </row>
    <row r="71" spans="2:14">
      <c r="B71" s="107" t="s">
        <v>1129</v>
      </c>
      <c r="C71" s="84" t="s">
        <v>1130</v>
      </c>
      <c r="D71" s="97" t="s">
        <v>133</v>
      </c>
      <c r="E71" s="97" t="s">
        <v>320</v>
      </c>
      <c r="F71" s="84" t="s">
        <v>1131</v>
      </c>
      <c r="G71" s="97" t="s">
        <v>1087</v>
      </c>
      <c r="H71" s="97" t="s">
        <v>177</v>
      </c>
      <c r="I71" s="94">
        <v>3403.6</v>
      </c>
      <c r="J71" s="96">
        <v>14600</v>
      </c>
      <c r="K71" s="94">
        <v>496.92559999999997</v>
      </c>
      <c r="L71" s="95">
        <v>2.31084960046255E-4</v>
      </c>
      <c r="M71" s="95">
        <v>3.0235554641679608E-3</v>
      </c>
      <c r="N71" s="95">
        <v>1.3813290519431681E-4</v>
      </c>
    </row>
    <row r="72" spans="2:14">
      <c r="B72" s="107" t="s">
        <v>1132</v>
      </c>
      <c r="C72" s="84" t="s">
        <v>1133</v>
      </c>
      <c r="D72" s="97" t="s">
        <v>133</v>
      </c>
      <c r="E72" s="97" t="s">
        <v>320</v>
      </c>
      <c r="F72" s="84" t="s">
        <v>1134</v>
      </c>
      <c r="G72" s="97" t="s">
        <v>422</v>
      </c>
      <c r="H72" s="97" t="s">
        <v>177</v>
      </c>
      <c r="I72" s="94">
        <v>5485.75</v>
      </c>
      <c r="J72" s="96">
        <v>10080</v>
      </c>
      <c r="K72" s="94">
        <v>552.96359999999993</v>
      </c>
      <c r="L72" s="95">
        <v>5.7454711506285899E-4</v>
      </c>
      <c r="M72" s="95">
        <v>3.3645199890405858E-3</v>
      </c>
      <c r="N72" s="95">
        <v>1.5371006954503476E-4</v>
      </c>
    </row>
    <row r="73" spans="2:14">
      <c r="B73" s="107" t="s">
        <v>1135</v>
      </c>
      <c r="C73" s="84" t="s">
        <v>1136</v>
      </c>
      <c r="D73" s="97" t="s">
        <v>133</v>
      </c>
      <c r="E73" s="97" t="s">
        <v>320</v>
      </c>
      <c r="F73" s="84" t="s">
        <v>560</v>
      </c>
      <c r="G73" s="97" t="s">
        <v>383</v>
      </c>
      <c r="H73" s="97" t="s">
        <v>177</v>
      </c>
      <c r="I73" s="94">
        <v>37790.39</v>
      </c>
      <c r="J73" s="96">
        <v>1714</v>
      </c>
      <c r="K73" s="94">
        <v>647.72728000000006</v>
      </c>
      <c r="L73" s="95">
        <v>2.376827515577085E-4</v>
      </c>
      <c r="M73" s="95">
        <v>3.9411118218394287E-3</v>
      </c>
      <c r="N73" s="95">
        <v>1.8005200569262824E-4</v>
      </c>
    </row>
    <row r="74" spans="2:14">
      <c r="B74" s="107" t="s">
        <v>1137</v>
      </c>
      <c r="C74" s="84" t="s">
        <v>1138</v>
      </c>
      <c r="D74" s="97" t="s">
        <v>133</v>
      </c>
      <c r="E74" s="97" t="s">
        <v>320</v>
      </c>
      <c r="F74" s="84" t="s">
        <v>1139</v>
      </c>
      <c r="G74" s="97" t="s">
        <v>772</v>
      </c>
      <c r="H74" s="97" t="s">
        <v>177</v>
      </c>
      <c r="I74" s="94">
        <v>7392.15</v>
      </c>
      <c r="J74" s="96">
        <v>8819</v>
      </c>
      <c r="K74" s="94">
        <v>651.91370999999992</v>
      </c>
      <c r="L74" s="95">
        <v>5.8772649710189611E-4</v>
      </c>
      <c r="M74" s="95">
        <v>3.9665842533298896E-3</v>
      </c>
      <c r="N74" s="95">
        <v>1.8121572866905094E-4</v>
      </c>
    </row>
    <row r="75" spans="2:14">
      <c r="B75" s="107" t="s">
        <v>1140</v>
      </c>
      <c r="C75" s="84" t="s">
        <v>1141</v>
      </c>
      <c r="D75" s="97" t="s">
        <v>133</v>
      </c>
      <c r="E75" s="97" t="s">
        <v>320</v>
      </c>
      <c r="F75" s="84" t="s">
        <v>505</v>
      </c>
      <c r="G75" s="97" t="s">
        <v>365</v>
      </c>
      <c r="H75" s="97" t="s">
        <v>177</v>
      </c>
      <c r="I75" s="94">
        <v>37637.919999999998</v>
      </c>
      <c r="J75" s="96">
        <v>1159</v>
      </c>
      <c r="K75" s="94">
        <v>436.22348999999997</v>
      </c>
      <c r="L75" s="95">
        <v>2.2976695813235192E-4</v>
      </c>
      <c r="M75" s="95">
        <v>2.65421205264514E-3</v>
      </c>
      <c r="N75" s="95">
        <v>1.2125923475808855E-4</v>
      </c>
    </row>
    <row r="76" spans="2:14">
      <c r="B76" s="107" t="s">
        <v>1142</v>
      </c>
      <c r="C76" s="84" t="s">
        <v>1143</v>
      </c>
      <c r="D76" s="97" t="s">
        <v>133</v>
      </c>
      <c r="E76" s="97" t="s">
        <v>320</v>
      </c>
      <c r="F76" s="84" t="s">
        <v>1144</v>
      </c>
      <c r="G76" s="97" t="s">
        <v>164</v>
      </c>
      <c r="H76" s="97" t="s">
        <v>177</v>
      </c>
      <c r="I76" s="94">
        <v>1554.1</v>
      </c>
      <c r="J76" s="96">
        <v>15150</v>
      </c>
      <c r="K76" s="94">
        <v>235.44614999999999</v>
      </c>
      <c r="L76" s="95">
        <v>1.1529984674416484E-4</v>
      </c>
      <c r="M76" s="95">
        <v>1.432577619969286E-3</v>
      </c>
      <c r="N76" s="95">
        <v>6.5448149011274322E-5</v>
      </c>
    </row>
    <row r="77" spans="2:14">
      <c r="B77" s="107" t="s">
        <v>1145</v>
      </c>
      <c r="C77" s="84" t="s">
        <v>1146</v>
      </c>
      <c r="D77" s="97" t="s">
        <v>133</v>
      </c>
      <c r="E77" s="97" t="s">
        <v>320</v>
      </c>
      <c r="F77" s="84" t="s">
        <v>607</v>
      </c>
      <c r="G77" s="97" t="s">
        <v>365</v>
      </c>
      <c r="H77" s="97" t="s">
        <v>177</v>
      </c>
      <c r="I77" s="94">
        <v>206451.04</v>
      </c>
      <c r="J77" s="96">
        <v>685.1</v>
      </c>
      <c r="K77" s="94">
        <v>1414.39608</v>
      </c>
      <c r="L77" s="95">
        <v>5.1188688716021066E-4</v>
      </c>
      <c r="M77" s="95">
        <v>8.6059261108337847E-3</v>
      </c>
      <c r="N77" s="95">
        <v>3.9316678316805045E-4</v>
      </c>
    </row>
    <row r="78" spans="2:14">
      <c r="B78" s="107" t="s">
        <v>1147</v>
      </c>
      <c r="C78" s="84" t="s">
        <v>1148</v>
      </c>
      <c r="D78" s="97" t="s">
        <v>133</v>
      </c>
      <c r="E78" s="97" t="s">
        <v>320</v>
      </c>
      <c r="F78" s="84" t="s">
        <v>1149</v>
      </c>
      <c r="G78" s="97" t="s">
        <v>365</v>
      </c>
      <c r="H78" s="97" t="s">
        <v>177</v>
      </c>
      <c r="I78" s="94">
        <v>55923.96</v>
      </c>
      <c r="J78" s="96">
        <v>788.1</v>
      </c>
      <c r="K78" s="94">
        <v>440.73672999999997</v>
      </c>
      <c r="L78" s="95">
        <v>1.5973710368466152E-4</v>
      </c>
      <c r="M78" s="95">
        <v>2.6816729672430226E-3</v>
      </c>
      <c r="N78" s="95">
        <v>1.2251380275184697E-4</v>
      </c>
    </row>
    <row r="79" spans="2:14">
      <c r="B79" s="108"/>
      <c r="C79" s="84"/>
      <c r="D79" s="84"/>
      <c r="E79" s="84"/>
      <c r="F79" s="84"/>
      <c r="G79" s="84"/>
      <c r="H79" s="84"/>
      <c r="I79" s="94"/>
      <c r="J79" s="96"/>
      <c r="K79" s="84"/>
      <c r="L79" s="84"/>
      <c r="M79" s="95"/>
      <c r="N79" s="84"/>
    </row>
    <row r="80" spans="2:14">
      <c r="B80" s="106" t="s">
        <v>34</v>
      </c>
      <c r="C80" s="82"/>
      <c r="D80" s="82"/>
      <c r="E80" s="82"/>
      <c r="F80" s="82"/>
      <c r="G80" s="82"/>
      <c r="H80" s="82"/>
      <c r="I80" s="91"/>
      <c r="J80" s="93"/>
      <c r="K80" s="91">
        <v>21844.025520000003</v>
      </c>
      <c r="L80" s="82"/>
      <c r="M80" s="92">
        <v>0.13291048543367537</v>
      </c>
      <c r="N80" s="92">
        <v>6.0720935009514459E-3</v>
      </c>
    </row>
    <row r="81" spans="2:14">
      <c r="B81" s="107" t="s">
        <v>1150</v>
      </c>
      <c r="C81" s="84" t="s">
        <v>1151</v>
      </c>
      <c r="D81" s="97" t="s">
        <v>133</v>
      </c>
      <c r="E81" s="97" t="s">
        <v>320</v>
      </c>
      <c r="F81" s="84" t="s">
        <v>1152</v>
      </c>
      <c r="G81" s="97" t="s">
        <v>1114</v>
      </c>
      <c r="H81" s="97" t="s">
        <v>177</v>
      </c>
      <c r="I81" s="94">
        <v>3294.75</v>
      </c>
      <c r="J81" s="96">
        <v>4661</v>
      </c>
      <c r="K81" s="94">
        <v>153.56829999999999</v>
      </c>
      <c r="L81" s="95">
        <v>5.7752093431221938E-4</v>
      </c>
      <c r="M81" s="95">
        <v>9.3438992192791974E-4</v>
      </c>
      <c r="N81" s="95">
        <v>4.2688151757028421E-5</v>
      </c>
    </row>
    <row r="82" spans="2:14">
      <c r="B82" s="107" t="s">
        <v>1153</v>
      </c>
      <c r="C82" s="84" t="s">
        <v>1154</v>
      </c>
      <c r="D82" s="97" t="s">
        <v>133</v>
      </c>
      <c r="E82" s="97" t="s">
        <v>320</v>
      </c>
      <c r="F82" s="84" t="s">
        <v>1155</v>
      </c>
      <c r="G82" s="97" t="s">
        <v>702</v>
      </c>
      <c r="H82" s="97" t="s">
        <v>177</v>
      </c>
      <c r="I82" s="94">
        <v>669.73</v>
      </c>
      <c r="J82" s="96">
        <v>971.9</v>
      </c>
      <c r="K82" s="94">
        <v>6.5091099999999997</v>
      </c>
      <c r="L82" s="95">
        <v>7.0533978435283732E-5</v>
      </c>
      <c r="M82" s="95">
        <v>3.9604832408252498E-5</v>
      </c>
      <c r="N82" s="95">
        <v>1.809370003335267E-6</v>
      </c>
    </row>
    <row r="83" spans="2:14">
      <c r="B83" s="107" t="s">
        <v>1156</v>
      </c>
      <c r="C83" s="84" t="s">
        <v>1157</v>
      </c>
      <c r="D83" s="97" t="s">
        <v>133</v>
      </c>
      <c r="E83" s="97" t="s">
        <v>320</v>
      </c>
      <c r="F83" s="84" t="s">
        <v>1158</v>
      </c>
      <c r="G83" s="97" t="s">
        <v>406</v>
      </c>
      <c r="H83" s="97" t="s">
        <v>177</v>
      </c>
      <c r="I83" s="94">
        <v>29866.639999999999</v>
      </c>
      <c r="J83" s="96">
        <v>2343</v>
      </c>
      <c r="K83" s="94">
        <v>699.77538000000004</v>
      </c>
      <c r="L83" s="95">
        <v>2.2885454875640684E-3</v>
      </c>
      <c r="M83" s="95">
        <v>4.2577997066144541E-3</v>
      </c>
      <c r="N83" s="95">
        <v>1.9452007749823521E-4</v>
      </c>
    </row>
    <row r="84" spans="2:14">
      <c r="B84" s="107" t="s">
        <v>1159</v>
      </c>
      <c r="C84" s="84" t="s">
        <v>1160</v>
      </c>
      <c r="D84" s="97" t="s">
        <v>133</v>
      </c>
      <c r="E84" s="97" t="s">
        <v>320</v>
      </c>
      <c r="F84" s="84" t="s">
        <v>567</v>
      </c>
      <c r="G84" s="97" t="s">
        <v>365</v>
      </c>
      <c r="H84" s="97" t="s">
        <v>177</v>
      </c>
      <c r="I84" s="94">
        <v>211764.85</v>
      </c>
      <c r="J84" s="96">
        <v>351.6</v>
      </c>
      <c r="K84" s="94">
        <v>744.56520999999998</v>
      </c>
      <c r="L84" s="95">
        <v>1.0058160971698311E-3</v>
      </c>
      <c r="M84" s="95">
        <v>4.5303244773963452E-3</v>
      </c>
      <c r="N84" s="95">
        <v>2.0697053153211786E-4</v>
      </c>
    </row>
    <row r="85" spans="2:14">
      <c r="B85" s="107" t="s">
        <v>1161</v>
      </c>
      <c r="C85" s="84" t="s">
        <v>1162</v>
      </c>
      <c r="D85" s="97" t="s">
        <v>133</v>
      </c>
      <c r="E85" s="97" t="s">
        <v>320</v>
      </c>
      <c r="F85" s="84" t="s">
        <v>1163</v>
      </c>
      <c r="G85" s="97" t="s">
        <v>1107</v>
      </c>
      <c r="H85" s="97" t="s">
        <v>177</v>
      </c>
      <c r="I85" s="94">
        <v>44226.8</v>
      </c>
      <c r="J85" s="96">
        <v>263.89999999999998</v>
      </c>
      <c r="K85" s="94">
        <v>116.71453</v>
      </c>
      <c r="L85" s="95">
        <v>2.4324696093923552E-3</v>
      </c>
      <c r="M85" s="95">
        <v>7.1015229428569469E-4</v>
      </c>
      <c r="N85" s="95">
        <v>3.2443724185852461E-5</v>
      </c>
    </row>
    <row r="86" spans="2:14">
      <c r="B86" s="107" t="s">
        <v>1164</v>
      </c>
      <c r="C86" s="84" t="s">
        <v>1165</v>
      </c>
      <c r="D86" s="97" t="s">
        <v>133</v>
      </c>
      <c r="E86" s="97" t="s">
        <v>320</v>
      </c>
      <c r="F86" s="84" t="s">
        <v>1166</v>
      </c>
      <c r="G86" s="97" t="s">
        <v>1107</v>
      </c>
      <c r="H86" s="97" t="s">
        <v>177</v>
      </c>
      <c r="I86" s="94">
        <v>41261.4</v>
      </c>
      <c r="J86" s="96">
        <v>29.7</v>
      </c>
      <c r="K86" s="94">
        <v>12.25464</v>
      </c>
      <c r="L86" s="95">
        <v>9.532232534133811E-4</v>
      </c>
      <c r="M86" s="95">
        <v>7.4563644403530954E-5</v>
      </c>
      <c r="N86" s="95">
        <v>3.4064838384468069E-6</v>
      </c>
    </row>
    <row r="87" spans="2:14">
      <c r="B87" s="107" t="s">
        <v>1167</v>
      </c>
      <c r="C87" s="84" t="s">
        <v>1168</v>
      </c>
      <c r="D87" s="97" t="s">
        <v>133</v>
      </c>
      <c r="E87" s="97" t="s">
        <v>320</v>
      </c>
      <c r="F87" s="84" t="s">
        <v>1169</v>
      </c>
      <c r="G87" s="97" t="s">
        <v>164</v>
      </c>
      <c r="H87" s="97" t="s">
        <v>177</v>
      </c>
      <c r="I87" s="94">
        <v>211.62</v>
      </c>
      <c r="J87" s="96">
        <v>3859</v>
      </c>
      <c r="K87" s="94">
        <v>8.1664200000000005</v>
      </c>
      <c r="L87" s="95">
        <v>2.1088191330343796E-5</v>
      </c>
      <c r="M87" s="95">
        <v>4.9688773960710661E-5</v>
      </c>
      <c r="N87" s="95">
        <v>2.2700607890536786E-6</v>
      </c>
    </row>
    <row r="88" spans="2:14">
      <c r="B88" s="107" t="s">
        <v>1170</v>
      </c>
      <c r="C88" s="84" t="s">
        <v>1171</v>
      </c>
      <c r="D88" s="97" t="s">
        <v>133</v>
      </c>
      <c r="E88" s="97" t="s">
        <v>320</v>
      </c>
      <c r="F88" s="84" t="s">
        <v>1172</v>
      </c>
      <c r="G88" s="97" t="s">
        <v>1107</v>
      </c>
      <c r="H88" s="97" t="s">
        <v>177</v>
      </c>
      <c r="I88" s="94">
        <v>512288.77</v>
      </c>
      <c r="J88" s="96">
        <v>119.8</v>
      </c>
      <c r="K88" s="94">
        <v>613.72194999999999</v>
      </c>
      <c r="L88" s="95">
        <v>1.9484763410154658E-3</v>
      </c>
      <c r="M88" s="95">
        <v>3.734205594162016E-3</v>
      </c>
      <c r="N88" s="95">
        <v>1.7059937329656842E-4</v>
      </c>
    </row>
    <row r="89" spans="2:14">
      <c r="B89" s="107" t="s">
        <v>1173</v>
      </c>
      <c r="C89" s="84" t="s">
        <v>1174</v>
      </c>
      <c r="D89" s="97" t="s">
        <v>133</v>
      </c>
      <c r="E89" s="97" t="s">
        <v>320</v>
      </c>
      <c r="F89" s="84" t="s">
        <v>1175</v>
      </c>
      <c r="G89" s="97" t="s">
        <v>205</v>
      </c>
      <c r="H89" s="97" t="s">
        <v>177</v>
      </c>
      <c r="I89" s="94">
        <v>8774.27</v>
      </c>
      <c r="J89" s="96">
        <v>1953</v>
      </c>
      <c r="K89" s="94">
        <v>171.36149</v>
      </c>
      <c r="L89" s="95">
        <v>2.6127038532652521E-4</v>
      </c>
      <c r="M89" s="95">
        <v>1.0426530036638552E-3</v>
      </c>
      <c r="N89" s="95">
        <v>4.7634214160282483E-5</v>
      </c>
    </row>
    <row r="90" spans="2:14">
      <c r="B90" s="107" t="s">
        <v>1176</v>
      </c>
      <c r="C90" s="84" t="s">
        <v>1177</v>
      </c>
      <c r="D90" s="97" t="s">
        <v>133</v>
      </c>
      <c r="E90" s="97" t="s">
        <v>320</v>
      </c>
      <c r="F90" s="84" t="s">
        <v>819</v>
      </c>
      <c r="G90" s="97" t="s">
        <v>406</v>
      </c>
      <c r="H90" s="97" t="s">
        <v>177</v>
      </c>
      <c r="I90" s="94">
        <v>10403.48</v>
      </c>
      <c r="J90" s="96">
        <v>4427</v>
      </c>
      <c r="K90" s="94">
        <v>460.56205999999997</v>
      </c>
      <c r="L90" s="95">
        <v>6.5522084830022659E-4</v>
      </c>
      <c r="M90" s="95">
        <v>2.802300652454718E-3</v>
      </c>
      <c r="N90" s="95">
        <v>1.2802474931876976E-4</v>
      </c>
    </row>
    <row r="91" spans="2:14">
      <c r="B91" s="107" t="s">
        <v>1178</v>
      </c>
      <c r="C91" s="84" t="s">
        <v>1179</v>
      </c>
      <c r="D91" s="97" t="s">
        <v>133</v>
      </c>
      <c r="E91" s="97" t="s">
        <v>320</v>
      </c>
      <c r="F91" s="84" t="s">
        <v>1180</v>
      </c>
      <c r="G91" s="97" t="s">
        <v>164</v>
      </c>
      <c r="H91" s="97" t="s">
        <v>177</v>
      </c>
      <c r="I91" s="94">
        <v>2936.96</v>
      </c>
      <c r="J91" s="96">
        <v>5217</v>
      </c>
      <c r="K91" s="94">
        <v>153.22120000000001</v>
      </c>
      <c r="L91" s="95">
        <v>1.357676177756209E-4</v>
      </c>
      <c r="M91" s="95">
        <v>9.3227798383977811E-4</v>
      </c>
      <c r="N91" s="95">
        <v>4.2591666626471769E-5</v>
      </c>
    </row>
    <row r="92" spans="2:14">
      <c r="B92" s="107" t="s">
        <v>1181</v>
      </c>
      <c r="C92" s="84" t="s">
        <v>1182</v>
      </c>
      <c r="D92" s="97" t="s">
        <v>133</v>
      </c>
      <c r="E92" s="97" t="s">
        <v>320</v>
      </c>
      <c r="F92" s="84" t="s">
        <v>1183</v>
      </c>
      <c r="G92" s="97" t="s">
        <v>202</v>
      </c>
      <c r="H92" s="97" t="s">
        <v>177</v>
      </c>
      <c r="I92" s="94">
        <v>37430.32</v>
      </c>
      <c r="J92" s="96">
        <v>1712</v>
      </c>
      <c r="K92" s="94">
        <v>640.80707999999993</v>
      </c>
      <c r="L92" s="95">
        <v>1.2584256728476928E-3</v>
      </c>
      <c r="M92" s="95">
        <v>3.8990057026877176E-3</v>
      </c>
      <c r="N92" s="95">
        <v>1.7812836293700101E-4</v>
      </c>
    </row>
    <row r="93" spans="2:14">
      <c r="B93" s="107" t="s">
        <v>1184</v>
      </c>
      <c r="C93" s="84" t="s">
        <v>1185</v>
      </c>
      <c r="D93" s="97" t="s">
        <v>133</v>
      </c>
      <c r="E93" s="97" t="s">
        <v>320</v>
      </c>
      <c r="F93" s="84" t="s">
        <v>1186</v>
      </c>
      <c r="G93" s="97" t="s">
        <v>406</v>
      </c>
      <c r="H93" s="97" t="s">
        <v>177</v>
      </c>
      <c r="I93" s="94">
        <v>15115.82</v>
      </c>
      <c r="J93" s="96">
        <v>2310</v>
      </c>
      <c r="K93" s="94">
        <v>349.17543999999998</v>
      </c>
      <c r="L93" s="95">
        <v>2.2722321684923207E-3</v>
      </c>
      <c r="M93" s="95">
        <v>2.1245661514827409E-3</v>
      </c>
      <c r="N93" s="95">
        <v>9.7062051038835308E-5</v>
      </c>
    </row>
    <row r="94" spans="2:14">
      <c r="B94" s="107" t="s">
        <v>1187</v>
      </c>
      <c r="C94" s="84" t="s">
        <v>1188</v>
      </c>
      <c r="D94" s="97" t="s">
        <v>133</v>
      </c>
      <c r="E94" s="97" t="s">
        <v>320</v>
      </c>
      <c r="F94" s="84" t="s">
        <v>1189</v>
      </c>
      <c r="G94" s="97" t="s">
        <v>1190</v>
      </c>
      <c r="H94" s="97" t="s">
        <v>177</v>
      </c>
      <c r="I94" s="94">
        <v>6793.9</v>
      </c>
      <c r="J94" s="96">
        <v>18140</v>
      </c>
      <c r="K94" s="94">
        <v>1232.41346</v>
      </c>
      <c r="L94" s="95">
        <v>1.4833722959006663E-3</v>
      </c>
      <c r="M94" s="95">
        <v>7.4986485926608389E-3</v>
      </c>
      <c r="N94" s="95">
        <v>3.4258016014948709E-4</v>
      </c>
    </row>
    <row r="95" spans="2:14">
      <c r="B95" s="107" t="s">
        <v>1191</v>
      </c>
      <c r="C95" s="84" t="s">
        <v>1192</v>
      </c>
      <c r="D95" s="97" t="s">
        <v>133</v>
      </c>
      <c r="E95" s="97" t="s">
        <v>320</v>
      </c>
      <c r="F95" s="84" t="s">
        <v>1193</v>
      </c>
      <c r="G95" s="97" t="s">
        <v>365</v>
      </c>
      <c r="H95" s="97" t="s">
        <v>177</v>
      </c>
      <c r="I95" s="94">
        <v>1470.65</v>
      </c>
      <c r="J95" s="96">
        <v>7609</v>
      </c>
      <c r="K95" s="94">
        <v>111.90176</v>
      </c>
      <c r="L95" s="95">
        <v>1.1633661447439013E-4</v>
      </c>
      <c r="M95" s="95">
        <v>6.8086888238000169E-4</v>
      </c>
      <c r="N95" s="95">
        <v>3.1105894333391545E-5</v>
      </c>
    </row>
    <row r="96" spans="2:14">
      <c r="B96" s="107" t="s">
        <v>1194</v>
      </c>
      <c r="C96" s="84" t="s">
        <v>1195</v>
      </c>
      <c r="D96" s="97" t="s">
        <v>133</v>
      </c>
      <c r="E96" s="97" t="s">
        <v>320</v>
      </c>
      <c r="F96" s="84" t="s">
        <v>1196</v>
      </c>
      <c r="G96" s="97" t="s">
        <v>1053</v>
      </c>
      <c r="H96" s="97" t="s">
        <v>177</v>
      </c>
      <c r="I96" s="94">
        <v>2733.42</v>
      </c>
      <c r="J96" s="96">
        <v>9090</v>
      </c>
      <c r="K96" s="94">
        <v>248.46788000000001</v>
      </c>
      <c r="L96" s="95">
        <v>1.7289938650073913E-3</v>
      </c>
      <c r="M96" s="95">
        <v>1.5118086414630868E-3</v>
      </c>
      <c r="N96" s="95">
        <v>6.9067864710276332E-5</v>
      </c>
    </row>
    <row r="97" spans="2:14">
      <c r="B97" s="107" t="s">
        <v>1197</v>
      </c>
      <c r="C97" s="84" t="s">
        <v>1198</v>
      </c>
      <c r="D97" s="97" t="s">
        <v>133</v>
      </c>
      <c r="E97" s="97" t="s">
        <v>320</v>
      </c>
      <c r="F97" s="84" t="s">
        <v>1199</v>
      </c>
      <c r="G97" s="97" t="s">
        <v>1107</v>
      </c>
      <c r="H97" s="97" t="s">
        <v>177</v>
      </c>
      <c r="I97" s="94">
        <v>28581.24</v>
      </c>
      <c r="J97" s="96">
        <v>384.4</v>
      </c>
      <c r="K97" s="94">
        <v>109.86628999999999</v>
      </c>
      <c r="L97" s="95">
        <v>1.1211742617958558E-3</v>
      </c>
      <c r="M97" s="95">
        <v>6.6848401744116581E-4</v>
      </c>
      <c r="N97" s="95">
        <v>3.0540084512895525E-5</v>
      </c>
    </row>
    <row r="98" spans="2:14">
      <c r="B98" s="107" t="s">
        <v>1200</v>
      </c>
      <c r="C98" s="84" t="s">
        <v>1201</v>
      </c>
      <c r="D98" s="97" t="s">
        <v>133</v>
      </c>
      <c r="E98" s="97" t="s">
        <v>320</v>
      </c>
      <c r="F98" s="84" t="s">
        <v>1202</v>
      </c>
      <c r="G98" s="97" t="s">
        <v>1114</v>
      </c>
      <c r="H98" s="97" t="s">
        <v>177</v>
      </c>
      <c r="I98" s="94">
        <v>51580.61</v>
      </c>
      <c r="J98" s="96">
        <v>3778</v>
      </c>
      <c r="K98" s="94">
        <v>1948.7154499999999</v>
      </c>
      <c r="L98" s="95">
        <v>2.085689107089771E-3</v>
      </c>
      <c r="M98" s="95">
        <v>1.1857004845304865E-2</v>
      </c>
      <c r="N98" s="95">
        <v>5.416942224460773E-4</v>
      </c>
    </row>
    <row r="99" spans="2:14">
      <c r="B99" s="107" t="s">
        <v>1203</v>
      </c>
      <c r="C99" s="84" t="s">
        <v>1204</v>
      </c>
      <c r="D99" s="97" t="s">
        <v>133</v>
      </c>
      <c r="E99" s="97" t="s">
        <v>320</v>
      </c>
      <c r="F99" s="84" t="s">
        <v>1205</v>
      </c>
      <c r="G99" s="97" t="s">
        <v>1046</v>
      </c>
      <c r="H99" s="97" t="s">
        <v>177</v>
      </c>
      <c r="I99" s="94">
        <v>0.12</v>
      </c>
      <c r="J99" s="96">
        <v>421.5</v>
      </c>
      <c r="K99" s="94">
        <v>5.1000000000000004E-4</v>
      </c>
      <c r="L99" s="95">
        <v>2.1264308443046827E-9</v>
      </c>
      <c r="M99" s="95">
        <v>3.1031069575116684E-9</v>
      </c>
      <c r="N99" s="95">
        <v>1.4176726183779138E-10</v>
      </c>
    </row>
    <row r="100" spans="2:14">
      <c r="B100" s="107" t="s">
        <v>1206</v>
      </c>
      <c r="C100" s="84" t="s">
        <v>1207</v>
      </c>
      <c r="D100" s="97" t="s">
        <v>133</v>
      </c>
      <c r="E100" s="97" t="s">
        <v>320</v>
      </c>
      <c r="F100" s="84" t="s">
        <v>1208</v>
      </c>
      <c r="G100" s="97" t="s">
        <v>200</v>
      </c>
      <c r="H100" s="97" t="s">
        <v>177</v>
      </c>
      <c r="I100" s="94">
        <v>14971.95</v>
      </c>
      <c r="J100" s="96">
        <v>2112</v>
      </c>
      <c r="K100" s="94">
        <v>316.20758000000001</v>
      </c>
      <c r="L100" s="95">
        <v>2.4818633730644981E-3</v>
      </c>
      <c r="M100" s="95">
        <v>1.9239724343449558E-3</v>
      </c>
      <c r="N100" s="95">
        <v>8.7897809390106603E-5</v>
      </c>
    </row>
    <row r="101" spans="2:14">
      <c r="B101" s="107" t="s">
        <v>1209</v>
      </c>
      <c r="C101" s="84" t="s">
        <v>1210</v>
      </c>
      <c r="D101" s="97" t="s">
        <v>133</v>
      </c>
      <c r="E101" s="97" t="s">
        <v>320</v>
      </c>
      <c r="F101" s="84" t="s">
        <v>1211</v>
      </c>
      <c r="G101" s="97" t="s">
        <v>406</v>
      </c>
      <c r="H101" s="97" t="s">
        <v>177</v>
      </c>
      <c r="I101" s="94">
        <v>2299.16</v>
      </c>
      <c r="J101" s="96">
        <v>793.8</v>
      </c>
      <c r="K101" s="94">
        <v>18.250730000000001</v>
      </c>
      <c r="L101" s="95">
        <v>2.2809018369753794E-4</v>
      </c>
      <c r="M101" s="95">
        <v>1.1104699459346456E-4</v>
      </c>
      <c r="N101" s="95">
        <v>5.0732470953741847E-6</v>
      </c>
    </row>
    <row r="102" spans="2:14">
      <c r="B102" s="107" t="s">
        <v>1212</v>
      </c>
      <c r="C102" s="84" t="s">
        <v>1213</v>
      </c>
      <c r="D102" s="97" t="s">
        <v>133</v>
      </c>
      <c r="E102" s="97" t="s">
        <v>320</v>
      </c>
      <c r="F102" s="84" t="s">
        <v>1214</v>
      </c>
      <c r="G102" s="97" t="s">
        <v>422</v>
      </c>
      <c r="H102" s="97" t="s">
        <v>177</v>
      </c>
      <c r="I102" s="94">
        <v>38010.019999999997</v>
      </c>
      <c r="J102" s="96">
        <v>767.5</v>
      </c>
      <c r="K102" s="94">
        <v>291.7269</v>
      </c>
      <c r="L102" s="95">
        <v>1.4434926655724331E-3</v>
      </c>
      <c r="M102" s="95">
        <v>1.7750191629084522E-3</v>
      </c>
      <c r="N102" s="95">
        <v>8.1092791798876833E-5</v>
      </c>
    </row>
    <row r="103" spans="2:14">
      <c r="B103" s="107" t="s">
        <v>1215</v>
      </c>
      <c r="C103" s="84" t="s">
        <v>1216</v>
      </c>
      <c r="D103" s="97" t="s">
        <v>133</v>
      </c>
      <c r="E103" s="97" t="s">
        <v>320</v>
      </c>
      <c r="F103" s="84" t="s">
        <v>1217</v>
      </c>
      <c r="G103" s="97" t="s">
        <v>164</v>
      </c>
      <c r="H103" s="97" t="s">
        <v>177</v>
      </c>
      <c r="I103" s="94">
        <v>0.21</v>
      </c>
      <c r="J103" s="96">
        <v>771.1</v>
      </c>
      <c r="K103" s="94">
        <v>1.6200000000000001E-3</v>
      </c>
      <c r="L103" s="95">
        <v>5.2109194071760311E-9</v>
      </c>
      <c r="M103" s="95">
        <v>9.8569279826841224E-9</v>
      </c>
      <c r="N103" s="95">
        <v>4.5031953760239613E-10</v>
      </c>
    </row>
    <row r="104" spans="2:14">
      <c r="B104" s="107" t="s">
        <v>1218</v>
      </c>
      <c r="C104" s="84" t="s">
        <v>1219</v>
      </c>
      <c r="D104" s="97" t="s">
        <v>133</v>
      </c>
      <c r="E104" s="97" t="s">
        <v>320</v>
      </c>
      <c r="F104" s="84" t="s">
        <v>1220</v>
      </c>
      <c r="G104" s="97" t="s">
        <v>422</v>
      </c>
      <c r="H104" s="97" t="s">
        <v>177</v>
      </c>
      <c r="I104" s="94">
        <v>18443.14</v>
      </c>
      <c r="J104" s="96">
        <v>2196</v>
      </c>
      <c r="K104" s="94">
        <v>405.01134999999999</v>
      </c>
      <c r="L104" s="95">
        <v>1.214981758283905E-3</v>
      </c>
      <c r="M104" s="95">
        <v>2.4643010550121436E-3</v>
      </c>
      <c r="N104" s="95">
        <v>1.1258303941711247E-4</v>
      </c>
    </row>
    <row r="105" spans="2:14">
      <c r="B105" s="107" t="s">
        <v>1221</v>
      </c>
      <c r="C105" s="84" t="s">
        <v>1222</v>
      </c>
      <c r="D105" s="97" t="s">
        <v>133</v>
      </c>
      <c r="E105" s="97" t="s">
        <v>320</v>
      </c>
      <c r="F105" s="84" t="s">
        <v>1223</v>
      </c>
      <c r="G105" s="97" t="s">
        <v>365</v>
      </c>
      <c r="H105" s="97" t="s">
        <v>177</v>
      </c>
      <c r="I105" s="94">
        <v>14040</v>
      </c>
      <c r="J105" s="96">
        <v>5959</v>
      </c>
      <c r="K105" s="94">
        <v>836.64359999999999</v>
      </c>
      <c r="L105" s="95">
        <v>7.8281792708809292E-4</v>
      </c>
      <c r="M105" s="95">
        <v>5.0905776002306063E-3</v>
      </c>
      <c r="N105" s="95">
        <v>2.3256602412963213E-4</v>
      </c>
    </row>
    <row r="106" spans="2:14">
      <c r="B106" s="107" t="s">
        <v>1224</v>
      </c>
      <c r="C106" s="84" t="s">
        <v>1225</v>
      </c>
      <c r="D106" s="97" t="s">
        <v>133</v>
      </c>
      <c r="E106" s="97" t="s">
        <v>320</v>
      </c>
      <c r="F106" s="84" t="s">
        <v>1226</v>
      </c>
      <c r="G106" s="97" t="s">
        <v>406</v>
      </c>
      <c r="H106" s="97" t="s">
        <v>177</v>
      </c>
      <c r="I106" s="94">
        <v>13505.63</v>
      </c>
      <c r="J106" s="96">
        <v>13660</v>
      </c>
      <c r="K106" s="94">
        <v>1844.86906</v>
      </c>
      <c r="L106" s="95">
        <v>2.8048435030560048E-3</v>
      </c>
      <c r="M106" s="95">
        <v>1.1225149050556884E-2</v>
      </c>
      <c r="N106" s="95">
        <v>5.1282751977541183E-4</v>
      </c>
    </row>
    <row r="107" spans="2:14">
      <c r="B107" s="107" t="s">
        <v>1227</v>
      </c>
      <c r="C107" s="84" t="s">
        <v>1228</v>
      </c>
      <c r="D107" s="97" t="s">
        <v>133</v>
      </c>
      <c r="E107" s="97" t="s">
        <v>320</v>
      </c>
      <c r="F107" s="84" t="s">
        <v>1229</v>
      </c>
      <c r="G107" s="97" t="s">
        <v>1053</v>
      </c>
      <c r="H107" s="97" t="s">
        <v>177</v>
      </c>
      <c r="I107" s="94">
        <v>17681.34</v>
      </c>
      <c r="J107" s="96">
        <v>4360</v>
      </c>
      <c r="K107" s="94">
        <v>770.90642000000003</v>
      </c>
      <c r="L107" s="95">
        <v>1.2669879422414802E-3</v>
      </c>
      <c r="M107" s="95">
        <v>4.6905981872400236E-3</v>
      </c>
      <c r="N107" s="95">
        <v>2.1429272999328309E-4</v>
      </c>
    </row>
    <row r="108" spans="2:14">
      <c r="B108" s="107" t="s">
        <v>1230</v>
      </c>
      <c r="C108" s="84" t="s">
        <v>1231</v>
      </c>
      <c r="D108" s="97" t="s">
        <v>133</v>
      </c>
      <c r="E108" s="97" t="s">
        <v>320</v>
      </c>
      <c r="F108" s="84" t="s">
        <v>1232</v>
      </c>
      <c r="G108" s="97" t="s">
        <v>1087</v>
      </c>
      <c r="H108" s="97" t="s">
        <v>177</v>
      </c>
      <c r="I108" s="94">
        <v>4853</v>
      </c>
      <c r="J108" s="96">
        <v>14450</v>
      </c>
      <c r="K108" s="94">
        <v>701.25850000000003</v>
      </c>
      <c r="L108" s="95">
        <v>7.1599429152047656E-4</v>
      </c>
      <c r="M108" s="95">
        <v>4.2668237850278356E-3</v>
      </c>
      <c r="N108" s="95">
        <v>1.9493234781466044E-4</v>
      </c>
    </row>
    <row r="109" spans="2:14">
      <c r="B109" s="107" t="s">
        <v>1233</v>
      </c>
      <c r="C109" s="84" t="s">
        <v>1234</v>
      </c>
      <c r="D109" s="97" t="s">
        <v>133</v>
      </c>
      <c r="E109" s="97" t="s">
        <v>320</v>
      </c>
      <c r="F109" s="84" t="s">
        <v>1235</v>
      </c>
      <c r="G109" s="97" t="s">
        <v>1053</v>
      </c>
      <c r="H109" s="97" t="s">
        <v>177</v>
      </c>
      <c r="I109" s="94">
        <v>5061.76</v>
      </c>
      <c r="J109" s="96">
        <v>1353</v>
      </c>
      <c r="K109" s="94">
        <v>68.485609999999994</v>
      </c>
      <c r="L109" s="95">
        <v>4.1184329360074854E-4</v>
      </c>
      <c r="M109" s="95">
        <v>4.167022997655503E-4</v>
      </c>
      <c r="N109" s="95">
        <v>1.9037289029393851E-5</v>
      </c>
    </row>
    <row r="110" spans="2:14">
      <c r="B110" s="107" t="s">
        <v>1236</v>
      </c>
      <c r="C110" s="84" t="s">
        <v>1237</v>
      </c>
      <c r="D110" s="97" t="s">
        <v>133</v>
      </c>
      <c r="E110" s="97" t="s">
        <v>320</v>
      </c>
      <c r="F110" s="84" t="s">
        <v>1238</v>
      </c>
      <c r="G110" s="97" t="s">
        <v>202</v>
      </c>
      <c r="H110" s="97" t="s">
        <v>177</v>
      </c>
      <c r="I110" s="94">
        <v>26854.29</v>
      </c>
      <c r="J110" s="96">
        <v>292.5</v>
      </c>
      <c r="K110" s="94">
        <v>78.5488</v>
      </c>
      <c r="L110" s="95">
        <v>1.9723906484103639E-4</v>
      </c>
      <c r="M110" s="95">
        <v>4.7793201526312256E-4</v>
      </c>
      <c r="N110" s="95">
        <v>2.1834604503224131E-5</v>
      </c>
    </row>
    <row r="111" spans="2:14">
      <c r="B111" s="107" t="s">
        <v>1239</v>
      </c>
      <c r="C111" s="84" t="s">
        <v>1240</v>
      </c>
      <c r="D111" s="97" t="s">
        <v>133</v>
      </c>
      <c r="E111" s="97" t="s">
        <v>320</v>
      </c>
      <c r="F111" s="84" t="s">
        <v>1241</v>
      </c>
      <c r="G111" s="97" t="s">
        <v>406</v>
      </c>
      <c r="H111" s="97" t="s">
        <v>177</v>
      </c>
      <c r="I111" s="94">
        <v>22586.95</v>
      </c>
      <c r="J111" s="96">
        <v>685</v>
      </c>
      <c r="K111" s="94">
        <v>154.72060999999999</v>
      </c>
      <c r="L111" s="95">
        <v>1.9598772234464554E-3</v>
      </c>
      <c r="M111" s="95">
        <v>9.4140117914009677E-4</v>
      </c>
      <c r="N111" s="95">
        <v>4.3008465156025099E-5</v>
      </c>
    </row>
    <row r="112" spans="2:14">
      <c r="B112" s="107" t="s">
        <v>1242</v>
      </c>
      <c r="C112" s="84" t="s">
        <v>1243</v>
      </c>
      <c r="D112" s="97" t="s">
        <v>133</v>
      </c>
      <c r="E112" s="97" t="s">
        <v>320</v>
      </c>
      <c r="F112" s="84" t="s">
        <v>1244</v>
      </c>
      <c r="G112" s="97" t="s">
        <v>1046</v>
      </c>
      <c r="H112" s="97" t="s">
        <v>177</v>
      </c>
      <c r="I112" s="94">
        <v>99910.6</v>
      </c>
      <c r="J112" s="96">
        <v>100.7</v>
      </c>
      <c r="K112" s="94">
        <v>100.60997</v>
      </c>
      <c r="L112" s="95">
        <v>2.5986555946032144E-3</v>
      </c>
      <c r="M112" s="95">
        <v>6.1216372137654941E-4</v>
      </c>
      <c r="N112" s="95">
        <v>2.7967058746043794E-5</v>
      </c>
    </row>
    <row r="113" spans="2:14">
      <c r="B113" s="107" t="s">
        <v>1245</v>
      </c>
      <c r="C113" s="84" t="s">
        <v>1246</v>
      </c>
      <c r="D113" s="97" t="s">
        <v>133</v>
      </c>
      <c r="E113" s="97" t="s">
        <v>320</v>
      </c>
      <c r="F113" s="84" t="s">
        <v>1247</v>
      </c>
      <c r="G113" s="97" t="s">
        <v>1107</v>
      </c>
      <c r="H113" s="97" t="s">
        <v>177</v>
      </c>
      <c r="I113" s="94">
        <v>18526.57</v>
      </c>
      <c r="J113" s="96">
        <v>118.4</v>
      </c>
      <c r="K113" s="94">
        <v>21.935459999999999</v>
      </c>
      <c r="L113" s="95">
        <v>1.0222990182843308E-3</v>
      </c>
      <c r="M113" s="95">
        <v>1.3346682067101744E-4</v>
      </c>
      <c r="N113" s="95">
        <v>6.0975100026517623E-6</v>
      </c>
    </row>
    <row r="114" spans="2:14">
      <c r="B114" s="107" t="s">
        <v>1248</v>
      </c>
      <c r="C114" s="84" t="s">
        <v>1249</v>
      </c>
      <c r="D114" s="97" t="s">
        <v>133</v>
      </c>
      <c r="E114" s="97" t="s">
        <v>320</v>
      </c>
      <c r="F114" s="84" t="s">
        <v>1250</v>
      </c>
      <c r="G114" s="97" t="s">
        <v>164</v>
      </c>
      <c r="H114" s="97" t="s">
        <v>177</v>
      </c>
      <c r="I114" s="94">
        <v>74029.17</v>
      </c>
      <c r="J114" s="96">
        <v>544.20000000000005</v>
      </c>
      <c r="K114" s="94">
        <v>402.86673999999999</v>
      </c>
      <c r="L114" s="95">
        <v>2.2142656719677731E-3</v>
      </c>
      <c r="M114" s="95">
        <v>2.4512521251844003E-3</v>
      </c>
      <c r="N114" s="95">
        <v>1.1198689140258317E-4</v>
      </c>
    </row>
    <row r="115" spans="2:14">
      <c r="B115" s="107" t="s">
        <v>1251</v>
      </c>
      <c r="C115" s="84" t="s">
        <v>1252</v>
      </c>
      <c r="D115" s="97" t="s">
        <v>133</v>
      </c>
      <c r="E115" s="97" t="s">
        <v>320</v>
      </c>
      <c r="F115" s="84" t="s">
        <v>1253</v>
      </c>
      <c r="G115" s="97" t="s">
        <v>164</v>
      </c>
      <c r="H115" s="97" t="s">
        <v>177</v>
      </c>
      <c r="I115" s="94">
        <v>3849.73</v>
      </c>
      <c r="J115" s="96">
        <v>1025</v>
      </c>
      <c r="K115" s="94">
        <v>39.45973</v>
      </c>
      <c r="L115" s="95">
        <v>4.4721562032750328E-4</v>
      </c>
      <c r="M115" s="95">
        <v>2.4009365236182724E-4</v>
      </c>
      <c r="N115" s="95">
        <v>1.0968819362663827E-5</v>
      </c>
    </row>
    <row r="116" spans="2:14">
      <c r="B116" s="107" t="s">
        <v>1254</v>
      </c>
      <c r="C116" s="84" t="s">
        <v>1255</v>
      </c>
      <c r="D116" s="97" t="s">
        <v>133</v>
      </c>
      <c r="E116" s="97" t="s">
        <v>320</v>
      </c>
      <c r="F116" s="84" t="s">
        <v>1256</v>
      </c>
      <c r="G116" s="97" t="s">
        <v>164</v>
      </c>
      <c r="H116" s="97" t="s">
        <v>177</v>
      </c>
      <c r="I116" s="94">
        <v>18676</v>
      </c>
      <c r="J116" s="96">
        <v>6369</v>
      </c>
      <c r="K116" s="94">
        <v>1189.47444</v>
      </c>
      <c r="L116" s="95">
        <v>1.7143583108007879E-3</v>
      </c>
      <c r="M116" s="95">
        <v>7.237385118718226E-3</v>
      </c>
      <c r="N116" s="95">
        <v>3.3064418506831424E-4</v>
      </c>
    </row>
    <row r="117" spans="2:14">
      <c r="B117" s="107" t="s">
        <v>1257</v>
      </c>
      <c r="C117" s="84" t="s">
        <v>1258</v>
      </c>
      <c r="D117" s="97" t="s">
        <v>133</v>
      </c>
      <c r="E117" s="97" t="s">
        <v>320</v>
      </c>
      <c r="F117" s="84" t="s">
        <v>1259</v>
      </c>
      <c r="G117" s="97" t="s">
        <v>1260</v>
      </c>
      <c r="H117" s="97" t="s">
        <v>177</v>
      </c>
      <c r="I117" s="94">
        <v>18265.55</v>
      </c>
      <c r="J117" s="96">
        <v>895</v>
      </c>
      <c r="K117" s="94">
        <v>163.47667000000001</v>
      </c>
      <c r="L117" s="95">
        <v>2.3858706476707705E-4</v>
      </c>
      <c r="M117" s="95">
        <v>9.9467763150556682E-4</v>
      </c>
      <c r="N117" s="95">
        <v>4.5442431137765127E-5</v>
      </c>
    </row>
    <row r="118" spans="2:14">
      <c r="B118" s="107" t="s">
        <v>1261</v>
      </c>
      <c r="C118" s="84" t="s">
        <v>1262</v>
      </c>
      <c r="D118" s="97" t="s">
        <v>133</v>
      </c>
      <c r="E118" s="97" t="s">
        <v>320</v>
      </c>
      <c r="F118" s="84" t="s">
        <v>1263</v>
      </c>
      <c r="G118" s="97" t="s">
        <v>795</v>
      </c>
      <c r="H118" s="97" t="s">
        <v>177</v>
      </c>
      <c r="I118" s="94">
        <v>9824.5499999999993</v>
      </c>
      <c r="J118" s="96">
        <v>5589</v>
      </c>
      <c r="K118" s="94">
        <v>549.09410000000003</v>
      </c>
      <c r="L118" s="95">
        <v>1.0308051203301077E-3</v>
      </c>
      <c r="M118" s="95">
        <v>3.3409759255658973E-3</v>
      </c>
      <c r="N118" s="95">
        <v>1.5263444519271843E-4</v>
      </c>
    </row>
    <row r="119" spans="2:14">
      <c r="B119" s="107" t="s">
        <v>1264</v>
      </c>
      <c r="C119" s="84" t="s">
        <v>1265</v>
      </c>
      <c r="D119" s="97" t="s">
        <v>133</v>
      </c>
      <c r="E119" s="97" t="s">
        <v>320</v>
      </c>
      <c r="F119" s="84" t="s">
        <v>1266</v>
      </c>
      <c r="G119" s="97" t="s">
        <v>422</v>
      </c>
      <c r="H119" s="97" t="s">
        <v>177</v>
      </c>
      <c r="I119" s="94">
        <v>50523.97</v>
      </c>
      <c r="J119" s="96">
        <v>1124</v>
      </c>
      <c r="K119" s="94">
        <v>567.88942000000009</v>
      </c>
      <c r="L119" s="95">
        <v>3.0079458421780054E-3</v>
      </c>
      <c r="M119" s="95">
        <v>3.4553364907828747E-3</v>
      </c>
      <c r="N119" s="95">
        <v>1.5785907470598328E-4</v>
      </c>
    </row>
    <row r="120" spans="2:14">
      <c r="B120" s="107" t="s">
        <v>1267</v>
      </c>
      <c r="C120" s="84" t="s">
        <v>1268</v>
      </c>
      <c r="D120" s="97" t="s">
        <v>133</v>
      </c>
      <c r="E120" s="97" t="s">
        <v>320</v>
      </c>
      <c r="F120" s="84" t="s">
        <v>1269</v>
      </c>
      <c r="G120" s="97" t="s">
        <v>422</v>
      </c>
      <c r="H120" s="97" t="s">
        <v>177</v>
      </c>
      <c r="I120" s="94">
        <v>8599.26</v>
      </c>
      <c r="J120" s="96">
        <v>609.9</v>
      </c>
      <c r="K120" s="94">
        <v>52.446889999999996</v>
      </c>
      <c r="L120" s="95">
        <v>6.5516309517451427E-4</v>
      </c>
      <c r="M120" s="95">
        <v>3.1911433188009633E-4</v>
      </c>
      <c r="N120" s="95">
        <v>1.4578925465113415E-5</v>
      </c>
    </row>
    <row r="121" spans="2:14">
      <c r="B121" s="107" t="s">
        <v>1270</v>
      </c>
      <c r="C121" s="84" t="s">
        <v>1271</v>
      </c>
      <c r="D121" s="97" t="s">
        <v>133</v>
      </c>
      <c r="E121" s="97" t="s">
        <v>320</v>
      </c>
      <c r="F121" s="84" t="s">
        <v>1272</v>
      </c>
      <c r="G121" s="97" t="s">
        <v>422</v>
      </c>
      <c r="H121" s="97" t="s">
        <v>177</v>
      </c>
      <c r="I121" s="94">
        <v>35469.269999999997</v>
      </c>
      <c r="J121" s="96">
        <v>3103</v>
      </c>
      <c r="K121" s="94">
        <v>1100.6114499999999</v>
      </c>
      <c r="L121" s="95">
        <v>1.3787599045258113E-3</v>
      </c>
      <c r="M121" s="95">
        <v>6.6966961725725589E-3</v>
      </c>
      <c r="N121" s="95">
        <v>3.0594249336043374E-4</v>
      </c>
    </row>
    <row r="122" spans="2:14">
      <c r="B122" s="107" t="s">
        <v>1273</v>
      </c>
      <c r="C122" s="84" t="s">
        <v>1274</v>
      </c>
      <c r="D122" s="97" t="s">
        <v>133</v>
      </c>
      <c r="E122" s="97" t="s">
        <v>320</v>
      </c>
      <c r="F122" s="84" t="s">
        <v>1275</v>
      </c>
      <c r="G122" s="97" t="s">
        <v>1053</v>
      </c>
      <c r="H122" s="97" t="s">
        <v>177</v>
      </c>
      <c r="I122" s="94">
        <v>3619.31</v>
      </c>
      <c r="J122" s="96">
        <v>29700</v>
      </c>
      <c r="K122" s="94">
        <v>1074.93507</v>
      </c>
      <c r="L122" s="95">
        <v>1.4937931791626476E-3</v>
      </c>
      <c r="M122" s="95">
        <v>6.5404676364515532E-3</v>
      </c>
      <c r="N122" s="95">
        <v>2.9880510103395022E-4</v>
      </c>
    </row>
    <row r="123" spans="2:14">
      <c r="B123" s="107" t="s">
        <v>1276</v>
      </c>
      <c r="C123" s="84" t="s">
        <v>1277</v>
      </c>
      <c r="D123" s="97" t="s">
        <v>133</v>
      </c>
      <c r="E123" s="97" t="s">
        <v>320</v>
      </c>
      <c r="F123" s="84" t="s">
        <v>1278</v>
      </c>
      <c r="G123" s="97" t="s">
        <v>1046</v>
      </c>
      <c r="H123" s="97" t="s">
        <v>177</v>
      </c>
      <c r="I123" s="94">
        <v>24495.52</v>
      </c>
      <c r="J123" s="96">
        <v>1927</v>
      </c>
      <c r="K123" s="94">
        <v>472.02866999999998</v>
      </c>
      <c r="L123" s="95">
        <v>6.7260754565897816E-4</v>
      </c>
      <c r="M123" s="95">
        <v>2.872069509847018E-3</v>
      </c>
      <c r="N123" s="95">
        <v>1.3121218049967531E-4</v>
      </c>
    </row>
    <row r="124" spans="2:14">
      <c r="B124" s="107" t="s">
        <v>1279</v>
      </c>
      <c r="C124" s="84" t="s">
        <v>1280</v>
      </c>
      <c r="D124" s="97" t="s">
        <v>133</v>
      </c>
      <c r="E124" s="97" t="s">
        <v>320</v>
      </c>
      <c r="F124" s="84" t="s">
        <v>1281</v>
      </c>
      <c r="G124" s="97" t="s">
        <v>200</v>
      </c>
      <c r="H124" s="97" t="s">
        <v>177</v>
      </c>
      <c r="I124" s="94">
        <v>8994.2199999999993</v>
      </c>
      <c r="J124" s="96">
        <v>11370</v>
      </c>
      <c r="K124" s="94">
        <v>1022.6428100000001</v>
      </c>
      <c r="L124" s="95">
        <v>1.7760940118028176E-3</v>
      </c>
      <c r="M124" s="95">
        <v>6.2222941544319279E-3</v>
      </c>
      <c r="N124" s="95">
        <v>2.8426915884667596E-4</v>
      </c>
    </row>
    <row r="125" spans="2:14">
      <c r="B125" s="107" t="s">
        <v>1282</v>
      </c>
      <c r="C125" s="84" t="s">
        <v>1283</v>
      </c>
      <c r="D125" s="97" t="s">
        <v>133</v>
      </c>
      <c r="E125" s="97" t="s">
        <v>320</v>
      </c>
      <c r="F125" s="84" t="s">
        <v>1284</v>
      </c>
      <c r="G125" s="97" t="s">
        <v>422</v>
      </c>
      <c r="H125" s="97" t="s">
        <v>177</v>
      </c>
      <c r="I125" s="94">
        <v>145096.85</v>
      </c>
      <c r="J125" s="96">
        <v>832</v>
      </c>
      <c r="K125" s="94">
        <v>1207.20579</v>
      </c>
      <c r="L125" s="95">
        <v>1.8641279219843859E-3</v>
      </c>
      <c r="M125" s="95">
        <v>7.345271933524254E-3</v>
      </c>
      <c r="N125" s="95">
        <v>3.3557305749613294E-4</v>
      </c>
    </row>
    <row r="126" spans="2:14">
      <c r="B126" s="107" t="s">
        <v>1285</v>
      </c>
      <c r="C126" s="84" t="s">
        <v>1286</v>
      </c>
      <c r="D126" s="97" t="s">
        <v>133</v>
      </c>
      <c r="E126" s="97" t="s">
        <v>320</v>
      </c>
      <c r="F126" s="84" t="s">
        <v>1287</v>
      </c>
      <c r="G126" s="97" t="s">
        <v>1046</v>
      </c>
      <c r="H126" s="97" t="s">
        <v>177</v>
      </c>
      <c r="I126" s="94">
        <v>98549.48</v>
      </c>
      <c r="J126" s="96">
        <v>552.1</v>
      </c>
      <c r="K126" s="94">
        <v>544.09168</v>
      </c>
      <c r="L126" s="95">
        <v>7.7309296570805092E-4</v>
      </c>
      <c r="M126" s="95">
        <v>3.3105385837886511E-3</v>
      </c>
      <c r="N126" s="95">
        <v>1.512438973771055E-4</v>
      </c>
    </row>
    <row r="127" spans="2:14">
      <c r="B127" s="107" t="s">
        <v>1288</v>
      </c>
      <c r="C127" s="84" t="s">
        <v>1289</v>
      </c>
      <c r="D127" s="97" t="s">
        <v>133</v>
      </c>
      <c r="E127" s="97" t="s">
        <v>320</v>
      </c>
      <c r="F127" s="84" t="s">
        <v>1290</v>
      </c>
      <c r="G127" s="97" t="s">
        <v>422</v>
      </c>
      <c r="H127" s="97" t="s">
        <v>177</v>
      </c>
      <c r="I127" s="94">
        <v>0.88</v>
      </c>
      <c r="J127" s="96">
        <v>3779</v>
      </c>
      <c r="K127" s="94">
        <v>3.3259999999999998E-2</v>
      </c>
      <c r="L127" s="95">
        <v>1.0869833740952099E-7</v>
      </c>
      <c r="M127" s="95">
        <v>2.0237124981732955E-7</v>
      </c>
      <c r="N127" s="95">
        <v>9.2454492720096874E-9</v>
      </c>
    </row>
    <row r="128" spans="2:14">
      <c r="B128" s="107" t="s">
        <v>1291</v>
      </c>
      <c r="C128" s="84" t="s">
        <v>1292</v>
      </c>
      <c r="D128" s="97" t="s">
        <v>133</v>
      </c>
      <c r="E128" s="97" t="s">
        <v>320</v>
      </c>
      <c r="F128" s="84" t="s">
        <v>1293</v>
      </c>
      <c r="G128" s="97" t="s">
        <v>1053</v>
      </c>
      <c r="H128" s="97" t="s">
        <v>177</v>
      </c>
      <c r="I128" s="94">
        <v>154686.17000000001</v>
      </c>
      <c r="J128" s="96">
        <v>43.2</v>
      </c>
      <c r="K128" s="94">
        <v>66.824429999999992</v>
      </c>
      <c r="L128" s="95">
        <v>5.918569592508428E-4</v>
      </c>
      <c r="M128" s="95">
        <v>4.0659481110735574E-4</v>
      </c>
      <c r="N128" s="95">
        <v>1.8575522480335609E-5</v>
      </c>
    </row>
    <row r="129" spans="2:14">
      <c r="B129" s="108"/>
      <c r="C129" s="84"/>
      <c r="D129" s="84"/>
      <c r="E129" s="84"/>
      <c r="F129" s="84"/>
      <c r="G129" s="84"/>
      <c r="H129" s="84"/>
      <c r="I129" s="94"/>
      <c r="J129" s="96"/>
      <c r="K129" s="84"/>
      <c r="L129" s="84"/>
      <c r="M129" s="95"/>
      <c r="N129" s="84"/>
    </row>
    <row r="130" spans="2:14">
      <c r="B130" s="105" t="s">
        <v>245</v>
      </c>
      <c r="C130" s="82"/>
      <c r="D130" s="82"/>
      <c r="E130" s="82"/>
      <c r="F130" s="82"/>
      <c r="G130" s="82"/>
      <c r="H130" s="82"/>
      <c r="I130" s="91"/>
      <c r="J130" s="93"/>
      <c r="K130" s="91">
        <v>32346.187860000002</v>
      </c>
      <c r="L130" s="82"/>
      <c r="M130" s="92">
        <v>0.19681113842616757</v>
      </c>
      <c r="N130" s="92">
        <v>8.9914323211823712E-3</v>
      </c>
    </row>
    <row r="131" spans="2:14">
      <c r="B131" s="106" t="s">
        <v>73</v>
      </c>
      <c r="C131" s="82"/>
      <c r="D131" s="82"/>
      <c r="E131" s="82"/>
      <c r="F131" s="82"/>
      <c r="G131" s="82"/>
      <c r="H131" s="82"/>
      <c r="I131" s="91"/>
      <c r="J131" s="93"/>
      <c r="K131" s="91">
        <v>10374.594740000002</v>
      </c>
      <c r="L131" s="82"/>
      <c r="M131" s="92">
        <v>6.3124464939329342E-2</v>
      </c>
      <c r="N131" s="92">
        <v>2.8838782136599087E-3</v>
      </c>
    </row>
    <row r="132" spans="2:14">
      <c r="B132" s="107" t="s">
        <v>1294</v>
      </c>
      <c r="C132" s="84" t="s">
        <v>1295</v>
      </c>
      <c r="D132" s="97" t="s">
        <v>1296</v>
      </c>
      <c r="E132" s="97" t="s">
        <v>855</v>
      </c>
      <c r="F132" s="84"/>
      <c r="G132" s="97" t="s">
        <v>905</v>
      </c>
      <c r="H132" s="97" t="s">
        <v>176</v>
      </c>
      <c r="I132" s="94">
        <v>12549</v>
      </c>
      <c r="J132" s="96">
        <v>5785</v>
      </c>
      <c r="K132" s="94">
        <v>2737.35241</v>
      </c>
      <c r="L132" s="95">
        <v>8.3464134715064163E-5</v>
      </c>
      <c r="M132" s="95">
        <v>1.6655484918886927E-2</v>
      </c>
      <c r="N132" s="95">
        <v>7.6091559970741028E-4</v>
      </c>
    </row>
    <row r="133" spans="2:14">
      <c r="B133" s="107" t="s">
        <v>1297</v>
      </c>
      <c r="C133" s="84" t="s">
        <v>1298</v>
      </c>
      <c r="D133" s="97" t="s">
        <v>1299</v>
      </c>
      <c r="E133" s="97" t="s">
        <v>855</v>
      </c>
      <c r="F133" s="84" t="s">
        <v>1300</v>
      </c>
      <c r="G133" s="97" t="s">
        <v>958</v>
      </c>
      <c r="H133" s="97" t="s">
        <v>176</v>
      </c>
      <c r="I133" s="94">
        <v>5384.3</v>
      </c>
      <c r="J133" s="96">
        <v>3771</v>
      </c>
      <c r="K133" s="94">
        <v>763.03165000000001</v>
      </c>
      <c r="L133" s="95">
        <v>1.5300542721273261E-4</v>
      </c>
      <c r="M133" s="95">
        <v>4.6426839645423686E-3</v>
      </c>
      <c r="N133" s="95">
        <v>2.1210374061974899E-4</v>
      </c>
    </row>
    <row r="134" spans="2:14">
      <c r="B134" s="107" t="s">
        <v>1301</v>
      </c>
      <c r="C134" s="84" t="s">
        <v>1302</v>
      </c>
      <c r="D134" s="97" t="s">
        <v>1299</v>
      </c>
      <c r="E134" s="97" t="s">
        <v>855</v>
      </c>
      <c r="F134" s="84" t="s">
        <v>1303</v>
      </c>
      <c r="G134" s="97" t="s">
        <v>905</v>
      </c>
      <c r="H134" s="97" t="s">
        <v>176</v>
      </c>
      <c r="I134" s="94">
        <v>9881.01</v>
      </c>
      <c r="J134" s="96">
        <v>7761</v>
      </c>
      <c r="K134" s="94">
        <v>2881.8793799999999</v>
      </c>
      <c r="L134" s="95">
        <v>5.6494705309112721E-5</v>
      </c>
      <c r="M134" s="95">
        <v>1.7534862656445906E-2</v>
      </c>
      <c r="N134" s="95">
        <v>8.0109048754782716E-4</v>
      </c>
    </row>
    <row r="135" spans="2:14">
      <c r="B135" s="107" t="s">
        <v>1304</v>
      </c>
      <c r="C135" s="84" t="s">
        <v>1305</v>
      </c>
      <c r="D135" s="97" t="s">
        <v>1299</v>
      </c>
      <c r="E135" s="97" t="s">
        <v>855</v>
      </c>
      <c r="F135" s="84" t="s">
        <v>1306</v>
      </c>
      <c r="G135" s="97" t="s">
        <v>1046</v>
      </c>
      <c r="H135" s="97" t="s">
        <v>176</v>
      </c>
      <c r="I135" s="94">
        <v>3221</v>
      </c>
      <c r="J135" s="96">
        <v>588</v>
      </c>
      <c r="K135" s="94">
        <v>71.174570000000003</v>
      </c>
      <c r="L135" s="95">
        <v>2.8135449522112273E-4</v>
      </c>
      <c r="M135" s="95">
        <v>4.3306333993117893E-4</v>
      </c>
      <c r="N135" s="95">
        <v>1.9784752747808258E-5</v>
      </c>
    </row>
    <row r="136" spans="2:14">
      <c r="B136" s="107" t="s">
        <v>1307</v>
      </c>
      <c r="C136" s="84" t="s">
        <v>1308</v>
      </c>
      <c r="D136" s="97" t="s">
        <v>1299</v>
      </c>
      <c r="E136" s="97" t="s">
        <v>855</v>
      </c>
      <c r="F136" s="84" t="s">
        <v>1309</v>
      </c>
      <c r="G136" s="97" t="s">
        <v>406</v>
      </c>
      <c r="H136" s="97" t="s">
        <v>176</v>
      </c>
      <c r="I136" s="94">
        <v>8705.1200000000008</v>
      </c>
      <c r="J136" s="96">
        <v>2646</v>
      </c>
      <c r="K136" s="94">
        <v>871.49674000000005</v>
      </c>
      <c r="L136" s="95">
        <v>3.7080933719543368E-4</v>
      </c>
      <c r="M136" s="95">
        <v>5.3026423477308578E-3</v>
      </c>
      <c r="N136" s="95">
        <v>2.4225432653012075E-4</v>
      </c>
    </row>
    <row r="137" spans="2:14">
      <c r="B137" s="107" t="s">
        <v>1310</v>
      </c>
      <c r="C137" s="84" t="s">
        <v>1311</v>
      </c>
      <c r="D137" s="97" t="s">
        <v>1299</v>
      </c>
      <c r="E137" s="97" t="s">
        <v>855</v>
      </c>
      <c r="F137" s="84" t="s">
        <v>1312</v>
      </c>
      <c r="G137" s="97" t="s">
        <v>32</v>
      </c>
      <c r="H137" s="97" t="s">
        <v>176</v>
      </c>
      <c r="I137" s="94">
        <v>5561.37</v>
      </c>
      <c r="J137" s="96">
        <v>938</v>
      </c>
      <c r="K137" s="94">
        <v>196.03851</v>
      </c>
      <c r="L137" s="95">
        <v>1.8296161358182962E-4</v>
      </c>
      <c r="M137" s="95">
        <v>1.1928009104337661E-3</v>
      </c>
      <c r="N137" s="95">
        <v>5.4493809367569576E-5</v>
      </c>
    </row>
    <row r="138" spans="2:14">
      <c r="B138" s="107" t="s">
        <v>1313</v>
      </c>
      <c r="C138" s="84" t="s">
        <v>1314</v>
      </c>
      <c r="D138" s="97" t="s">
        <v>1299</v>
      </c>
      <c r="E138" s="97" t="s">
        <v>855</v>
      </c>
      <c r="F138" s="84" t="s">
        <v>1315</v>
      </c>
      <c r="G138" s="97" t="s">
        <v>1316</v>
      </c>
      <c r="H138" s="97" t="s">
        <v>176</v>
      </c>
      <c r="I138" s="94">
        <v>2274.63</v>
      </c>
      <c r="J138" s="96">
        <v>770</v>
      </c>
      <c r="K138" s="94">
        <v>65.820059999999998</v>
      </c>
      <c r="L138" s="95">
        <v>1.0410063019729707E-4</v>
      </c>
      <c r="M138" s="95">
        <v>4.00483698293795E-4</v>
      </c>
      <c r="N138" s="95">
        <v>1.8296332706272819E-5</v>
      </c>
    </row>
    <row r="139" spans="2:14">
      <c r="B139" s="107" t="s">
        <v>1317</v>
      </c>
      <c r="C139" s="84" t="s">
        <v>1318</v>
      </c>
      <c r="D139" s="97" t="s">
        <v>1299</v>
      </c>
      <c r="E139" s="97" t="s">
        <v>855</v>
      </c>
      <c r="F139" s="84" t="s">
        <v>1319</v>
      </c>
      <c r="G139" s="97" t="s">
        <v>1093</v>
      </c>
      <c r="H139" s="97" t="s">
        <v>176</v>
      </c>
      <c r="I139" s="94">
        <v>12157.58</v>
      </c>
      <c r="J139" s="96">
        <v>4325</v>
      </c>
      <c r="K139" s="94">
        <v>1976.01405</v>
      </c>
      <c r="L139" s="95">
        <v>2.5273396270380133E-4</v>
      </c>
      <c r="M139" s="95">
        <v>1.2023103817050606E-2</v>
      </c>
      <c r="N139" s="95">
        <v>5.4928255141471489E-4</v>
      </c>
    </row>
    <row r="140" spans="2:14">
      <c r="B140" s="107" t="s">
        <v>1320</v>
      </c>
      <c r="C140" s="84" t="s">
        <v>1321</v>
      </c>
      <c r="D140" s="97" t="s">
        <v>1296</v>
      </c>
      <c r="E140" s="97" t="s">
        <v>855</v>
      </c>
      <c r="F140" s="84" t="s">
        <v>992</v>
      </c>
      <c r="G140" s="97" t="s">
        <v>950</v>
      </c>
      <c r="H140" s="97" t="s">
        <v>176</v>
      </c>
      <c r="I140" s="94">
        <v>2673.21</v>
      </c>
      <c r="J140" s="96">
        <v>4841</v>
      </c>
      <c r="K140" s="94">
        <v>486.32315</v>
      </c>
      <c r="L140" s="95">
        <v>5.392812532662232E-5</v>
      </c>
      <c r="M140" s="95">
        <v>2.9590446085568443E-3</v>
      </c>
      <c r="N140" s="95">
        <v>1.3518568890946958E-4</v>
      </c>
    </row>
    <row r="141" spans="2:14">
      <c r="B141" s="107" t="s">
        <v>1322</v>
      </c>
      <c r="C141" s="84" t="s">
        <v>1323</v>
      </c>
      <c r="D141" s="97" t="s">
        <v>1299</v>
      </c>
      <c r="E141" s="97" t="s">
        <v>855</v>
      </c>
      <c r="F141" s="84" t="s">
        <v>1324</v>
      </c>
      <c r="G141" s="97" t="s">
        <v>893</v>
      </c>
      <c r="H141" s="97" t="s">
        <v>176</v>
      </c>
      <c r="I141" s="94">
        <v>0.32</v>
      </c>
      <c r="J141" s="96">
        <v>2409</v>
      </c>
      <c r="K141" s="94">
        <v>2.8969999999999999E-2</v>
      </c>
      <c r="L141" s="95">
        <v>6.1441346401088499E-9</v>
      </c>
      <c r="M141" s="95">
        <v>1.7626864423355494E-7</v>
      </c>
      <c r="N141" s="95">
        <v>8.0529364224329717E-9</v>
      </c>
    </row>
    <row r="142" spans="2:14">
      <c r="B142" s="107" t="s">
        <v>1325</v>
      </c>
      <c r="C142" s="84" t="s">
        <v>1326</v>
      </c>
      <c r="D142" s="97" t="s">
        <v>1299</v>
      </c>
      <c r="E142" s="97" t="s">
        <v>855</v>
      </c>
      <c r="F142" s="84" t="s">
        <v>1327</v>
      </c>
      <c r="G142" s="97" t="s">
        <v>925</v>
      </c>
      <c r="H142" s="97" t="s">
        <v>176</v>
      </c>
      <c r="I142" s="94">
        <v>793.2</v>
      </c>
      <c r="J142" s="96">
        <v>522</v>
      </c>
      <c r="K142" s="94">
        <v>15.56</v>
      </c>
      <c r="L142" s="95">
        <v>2.9544731774286295E-5</v>
      </c>
      <c r="M142" s="95">
        <v>9.4675184821336387E-5</v>
      </c>
      <c r="N142" s="95">
        <v>4.3252913611686936E-6</v>
      </c>
    </row>
    <row r="143" spans="2:14">
      <c r="B143" s="107" t="s">
        <v>1328</v>
      </c>
      <c r="C143" s="84" t="s">
        <v>1329</v>
      </c>
      <c r="D143" s="97" t="s">
        <v>1299</v>
      </c>
      <c r="E143" s="97" t="s">
        <v>855</v>
      </c>
      <c r="F143" s="84" t="s">
        <v>1330</v>
      </c>
      <c r="G143" s="97" t="s">
        <v>905</v>
      </c>
      <c r="H143" s="97" t="s">
        <v>176</v>
      </c>
      <c r="I143" s="94">
        <v>2191.27</v>
      </c>
      <c r="J143" s="96">
        <v>3763</v>
      </c>
      <c r="K143" s="94">
        <v>309.87524999999999</v>
      </c>
      <c r="L143" s="95">
        <v>3.4705589450268639E-5</v>
      </c>
      <c r="M143" s="95">
        <v>1.8854432239915049E-3</v>
      </c>
      <c r="N143" s="95">
        <v>8.6137579811374631E-5</v>
      </c>
    </row>
    <row r="144" spans="2:14">
      <c r="B144" s="108"/>
      <c r="C144" s="84"/>
      <c r="D144" s="84"/>
      <c r="E144" s="84"/>
      <c r="F144" s="84"/>
      <c r="G144" s="84"/>
      <c r="H144" s="84"/>
      <c r="I144" s="94"/>
      <c r="J144" s="96"/>
      <c r="K144" s="84"/>
      <c r="L144" s="84"/>
      <c r="M144" s="95"/>
      <c r="N144" s="84"/>
    </row>
    <row r="145" spans="2:14">
      <c r="B145" s="106" t="s">
        <v>72</v>
      </c>
      <c r="C145" s="82"/>
      <c r="D145" s="82"/>
      <c r="E145" s="82"/>
      <c r="F145" s="82"/>
      <c r="G145" s="82"/>
      <c r="H145" s="82"/>
      <c r="I145" s="91"/>
      <c r="J145" s="93"/>
      <c r="K145" s="91">
        <v>21971.593119999994</v>
      </c>
      <c r="L145" s="82"/>
      <c r="M145" s="92">
        <v>0.13368667348683819</v>
      </c>
      <c r="N145" s="92">
        <v>6.10755410752246E-3</v>
      </c>
    </row>
    <row r="146" spans="2:14">
      <c r="B146" s="107" t="s">
        <v>1331</v>
      </c>
      <c r="C146" s="84" t="s">
        <v>1332</v>
      </c>
      <c r="D146" s="97" t="s">
        <v>32</v>
      </c>
      <c r="E146" s="97" t="s">
        <v>855</v>
      </c>
      <c r="F146" s="84"/>
      <c r="G146" s="97" t="s">
        <v>972</v>
      </c>
      <c r="H146" s="97" t="s">
        <v>178</v>
      </c>
      <c r="I146" s="94">
        <v>580</v>
      </c>
      <c r="J146" s="96">
        <v>15441</v>
      </c>
      <c r="K146" s="94">
        <v>376.41143</v>
      </c>
      <c r="L146" s="95">
        <v>2.7722520474586992E-6</v>
      </c>
      <c r="M146" s="95">
        <v>2.2902841712155219E-3</v>
      </c>
      <c r="N146" s="95">
        <v>1.0463297599126956E-4</v>
      </c>
    </row>
    <row r="147" spans="2:14">
      <c r="B147" s="107" t="s">
        <v>1333</v>
      </c>
      <c r="C147" s="84" t="s">
        <v>1334</v>
      </c>
      <c r="D147" s="97" t="s">
        <v>1299</v>
      </c>
      <c r="E147" s="97" t="s">
        <v>855</v>
      </c>
      <c r="F147" s="84"/>
      <c r="G147" s="97" t="s">
        <v>905</v>
      </c>
      <c r="H147" s="97" t="s">
        <v>176</v>
      </c>
      <c r="I147" s="94">
        <v>195.29</v>
      </c>
      <c r="J147" s="96">
        <v>77729</v>
      </c>
      <c r="K147" s="94">
        <v>570.45298000000003</v>
      </c>
      <c r="L147" s="95">
        <v>5.6835752248669031E-7</v>
      </c>
      <c r="M147" s="95">
        <v>3.470934531708362E-3</v>
      </c>
      <c r="N147" s="95">
        <v>1.5857168035648698E-4</v>
      </c>
    </row>
    <row r="148" spans="2:14">
      <c r="B148" s="107" t="s">
        <v>1335</v>
      </c>
      <c r="C148" s="84" t="s">
        <v>1336</v>
      </c>
      <c r="D148" s="97" t="s">
        <v>1296</v>
      </c>
      <c r="E148" s="97" t="s">
        <v>855</v>
      </c>
      <c r="F148" s="84"/>
      <c r="G148" s="97" t="s">
        <v>916</v>
      </c>
      <c r="H148" s="97" t="s">
        <v>176</v>
      </c>
      <c r="I148" s="94">
        <v>1510</v>
      </c>
      <c r="J148" s="96">
        <v>6404</v>
      </c>
      <c r="K148" s="94">
        <v>363.40010999999998</v>
      </c>
      <c r="L148" s="95">
        <v>1.6345867329246291E-6</v>
      </c>
      <c r="M148" s="95">
        <v>2.211116489610795E-3</v>
      </c>
      <c r="N148" s="95">
        <v>1.0101615401225919E-4</v>
      </c>
    </row>
    <row r="149" spans="2:14">
      <c r="B149" s="107" t="s">
        <v>1337</v>
      </c>
      <c r="C149" s="84" t="s">
        <v>1338</v>
      </c>
      <c r="D149" s="97" t="s">
        <v>32</v>
      </c>
      <c r="E149" s="97" t="s">
        <v>855</v>
      </c>
      <c r="F149" s="84"/>
      <c r="G149" s="97" t="s">
        <v>872</v>
      </c>
      <c r="H149" s="97" t="s">
        <v>178</v>
      </c>
      <c r="I149" s="94">
        <v>552</v>
      </c>
      <c r="J149" s="96">
        <v>11660</v>
      </c>
      <c r="K149" s="94">
        <v>270.51853000000006</v>
      </c>
      <c r="L149" s="95">
        <v>3.4323189324481308E-7</v>
      </c>
      <c r="M149" s="95">
        <v>1.645976338389861E-3</v>
      </c>
      <c r="N149" s="95">
        <v>7.5197394655851814E-5</v>
      </c>
    </row>
    <row r="150" spans="2:14">
      <c r="B150" s="107" t="s">
        <v>1339</v>
      </c>
      <c r="C150" s="84" t="s">
        <v>1340</v>
      </c>
      <c r="D150" s="97" t="s">
        <v>136</v>
      </c>
      <c r="E150" s="97" t="s">
        <v>855</v>
      </c>
      <c r="F150" s="84"/>
      <c r="G150" s="97" t="s">
        <v>961</v>
      </c>
      <c r="H150" s="97" t="s">
        <v>179</v>
      </c>
      <c r="I150" s="94">
        <v>580</v>
      </c>
      <c r="J150" s="96">
        <v>4849</v>
      </c>
      <c r="K150" s="94">
        <v>137.01266000000001</v>
      </c>
      <c r="L150" s="95">
        <v>6.9519462536884568E-6</v>
      </c>
      <c r="M150" s="95">
        <v>8.3365674218270722E-4</v>
      </c>
      <c r="N150" s="95">
        <v>3.8086097343749578E-5</v>
      </c>
    </row>
    <row r="151" spans="2:14">
      <c r="B151" s="107" t="s">
        <v>1341</v>
      </c>
      <c r="C151" s="84" t="s">
        <v>1342</v>
      </c>
      <c r="D151" s="97" t="s">
        <v>136</v>
      </c>
      <c r="E151" s="97" t="s">
        <v>855</v>
      </c>
      <c r="F151" s="84"/>
      <c r="G151" s="97" t="s">
        <v>925</v>
      </c>
      <c r="H151" s="97" t="s">
        <v>179</v>
      </c>
      <c r="I151" s="94">
        <v>1060</v>
      </c>
      <c r="J151" s="96">
        <v>5004</v>
      </c>
      <c r="K151" s="94">
        <v>258.40665999999999</v>
      </c>
      <c r="L151" s="95">
        <v>8.3795539714727272E-7</v>
      </c>
      <c r="M151" s="95">
        <v>1.5722813813987295E-3</v>
      </c>
      <c r="N151" s="95">
        <v>7.1830597311468877E-5</v>
      </c>
    </row>
    <row r="152" spans="2:14">
      <c r="B152" s="107" t="s">
        <v>1343</v>
      </c>
      <c r="C152" s="84" t="s">
        <v>1344</v>
      </c>
      <c r="D152" s="97" t="s">
        <v>32</v>
      </c>
      <c r="E152" s="97" t="s">
        <v>855</v>
      </c>
      <c r="F152" s="84"/>
      <c r="G152" s="97" t="s">
        <v>1345</v>
      </c>
      <c r="H152" s="97" t="s">
        <v>178</v>
      </c>
      <c r="I152" s="94">
        <v>940</v>
      </c>
      <c r="J152" s="96">
        <v>4558</v>
      </c>
      <c r="K152" s="94">
        <v>180.07838000000001</v>
      </c>
      <c r="L152" s="95">
        <v>8.7121487605703266E-6</v>
      </c>
      <c r="M152" s="95">
        <v>1.0956911252459412E-3</v>
      </c>
      <c r="N152" s="95">
        <v>5.0057291860363323E-5</v>
      </c>
    </row>
    <row r="153" spans="2:14">
      <c r="B153" s="107" t="s">
        <v>1346</v>
      </c>
      <c r="C153" s="84" t="s">
        <v>1347</v>
      </c>
      <c r="D153" s="97" t="s">
        <v>136</v>
      </c>
      <c r="E153" s="97" t="s">
        <v>855</v>
      </c>
      <c r="F153" s="84"/>
      <c r="G153" s="97" t="s">
        <v>1348</v>
      </c>
      <c r="H153" s="97" t="s">
        <v>179</v>
      </c>
      <c r="I153" s="94">
        <v>9950</v>
      </c>
      <c r="J153" s="96">
        <v>524</v>
      </c>
      <c r="K153" s="94">
        <v>254.00068999999999</v>
      </c>
      <c r="L153" s="95">
        <v>3.1338797834052026E-6</v>
      </c>
      <c r="M153" s="95">
        <v>1.5454731536309104E-3</v>
      </c>
      <c r="N153" s="95">
        <v>7.060584769845034E-5</v>
      </c>
    </row>
    <row r="154" spans="2:14">
      <c r="B154" s="107" t="s">
        <v>1349</v>
      </c>
      <c r="C154" s="84" t="s">
        <v>1350</v>
      </c>
      <c r="D154" s="97" t="s">
        <v>1296</v>
      </c>
      <c r="E154" s="97" t="s">
        <v>855</v>
      </c>
      <c r="F154" s="84"/>
      <c r="G154" s="97" t="s">
        <v>875</v>
      </c>
      <c r="H154" s="97" t="s">
        <v>176</v>
      </c>
      <c r="I154" s="94">
        <v>12640</v>
      </c>
      <c r="J154" s="96">
        <v>1565</v>
      </c>
      <c r="K154" s="94">
        <v>743.39251999999999</v>
      </c>
      <c r="L154" s="95">
        <v>1.2386329460252204E-6</v>
      </c>
      <c r="M154" s="95">
        <v>4.5231892175963372E-3</v>
      </c>
      <c r="N154" s="95">
        <v>2.0664455300214817E-4</v>
      </c>
    </row>
    <row r="155" spans="2:14">
      <c r="B155" s="107" t="s">
        <v>1351</v>
      </c>
      <c r="C155" s="84" t="s">
        <v>1352</v>
      </c>
      <c r="D155" s="97" t="s">
        <v>1296</v>
      </c>
      <c r="E155" s="97" t="s">
        <v>855</v>
      </c>
      <c r="F155" s="84"/>
      <c r="G155" s="97" t="s">
        <v>916</v>
      </c>
      <c r="H155" s="97" t="s">
        <v>176</v>
      </c>
      <c r="I155" s="94">
        <v>142.97</v>
      </c>
      <c r="J155" s="96">
        <v>36246</v>
      </c>
      <c r="K155" s="94">
        <v>194.74298000000002</v>
      </c>
      <c r="L155" s="95">
        <v>8.7936147175230406E-7</v>
      </c>
      <c r="M155" s="95">
        <v>1.1849182277736386E-3</v>
      </c>
      <c r="N155" s="95">
        <v>5.4133684385748565E-5</v>
      </c>
    </row>
    <row r="156" spans="2:14">
      <c r="B156" s="107" t="s">
        <v>1353</v>
      </c>
      <c r="C156" s="84" t="s">
        <v>1354</v>
      </c>
      <c r="D156" s="97" t="s">
        <v>32</v>
      </c>
      <c r="E156" s="97" t="s">
        <v>855</v>
      </c>
      <c r="F156" s="84"/>
      <c r="G156" s="97" t="s">
        <v>875</v>
      </c>
      <c r="H156" s="97" t="s">
        <v>178</v>
      </c>
      <c r="I156" s="94">
        <v>844</v>
      </c>
      <c r="J156" s="96">
        <v>4577</v>
      </c>
      <c r="K156" s="94">
        <v>162.36139</v>
      </c>
      <c r="L156" s="95">
        <v>6.7711464240606189E-7</v>
      </c>
      <c r="M156" s="95">
        <v>9.8789168419659876E-4</v>
      </c>
      <c r="N156" s="95">
        <v>4.5132411153877967E-5</v>
      </c>
    </row>
    <row r="157" spans="2:14">
      <c r="B157" s="107" t="s">
        <v>1355</v>
      </c>
      <c r="C157" s="84" t="s">
        <v>1356</v>
      </c>
      <c r="D157" s="97" t="s">
        <v>1299</v>
      </c>
      <c r="E157" s="97" t="s">
        <v>855</v>
      </c>
      <c r="F157" s="84"/>
      <c r="G157" s="97" t="s">
        <v>893</v>
      </c>
      <c r="H157" s="97" t="s">
        <v>176</v>
      </c>
      <c r="I157" s="94">
        <v>3120</v>
      </c>
      <c r="J157" s="96">
        <v>3172</v>
      </c>
      <c r="K157" s="94">
        <v>371.91573</v>
      </c>
      <c r="L157" s="95">
        <v>6.2221376949248086E-7</v>
      </c>
      <c r="M157" s="95">
        <v>2.2629299791588845E-3</v>
      </c>
      <c r="N157" s="95">
        <v>1.0338328367941826E-4</v>
      </c>
    </row>
    <row r="158" spans="2:14">
      <c r="B158" s="107" t="s">
        <v>1357</v>
      </c>
      <c r="C158" s="84" t="s">
        <v>1358</v>
      </c>
      <c r="D158" s="97" t="s">
        <v>1296</v>
      </c>
      <c r="E158" s="97" t="s">
        <v>855</v>
      </c>
      <c r="F158" s="84"/>
      <c r="G158" s="97" t="s">
        <v>875</v>
      </c>
      <c r="H158" s="97" t="s">
        <v>176</v>
      </c>
      <c r="I158" s="94">
        <v>3170</v>
      </c>
      <c r="J158" s="96">
        <v>4723</v>
      </c>
      <c r="K158" s="94">
        <v>562.64437999999996</v>
      </c>
      <c r="L158" s="95">
        <v>1.0910815470018322E-6</v>
      </c>
      <c r="M158" s="95">
        <v>3.4234229219271346E-3</v>
      </c>
      <c r="N158" s="95">
        <v>1.5640108459023881E-4</v>
      </c>
    </row>
    <row r="159" spans="2:14">
      <c r="B159" s="107" t="s">
        <v>1359</v>
      </c>
      <c r="C159" s="84" t="s">
        <v>1360</v>
      </c>
      <c r="D159" s="97" t="s">
        <v>1299</v>
      </c>
      <c r="E159" s="97" t="s">
        <v>855</v>
      </c>
      <c r="F159" s="84"/>
      <c r="G159" s="97" t="s">
        <v>905</v>
      </c>
      <c r="H159" s="97" t="s">
        <v>176</v>
      </c>
      <c r="I159" s="94">
        <v>770</v>
      </c>
      <c r="J159" s="96">
        <v>4771</v>
      </c>
      <c r="K159" s="94">
        <v>138.05651999999998</v>
      </c>
      <c r="L159" s="95">
        <v>1.2686532392407826E-6</v>
      </c>
      <c r="M159" s="95">
        <v>8.4000813282715428E-4</v>
      </c>
      <c r="N159" s="95">
        <v>3.837626435147898E-5</v>
      </c>
    </row>
    <row r="160" spans="2:14">
      <c r="B160" s="107" t="s">
        <v>1361</v>
      </c>
      <c r="C160" s="84" t="s">
        <v>1362</v>
      </c>
      <c r="D160" s="97" t="s">
        <v>32</v>
      </c>
      <c r="E160" s="97" t="s">
        <v>855</v>
      </c>
      <c r="F160" s="84"/>
      <c r="G160" s="97" t="s">
        <v>1348</v>
      </c>
      <c r="H160" s="97" t="s">
        <v>178</v>
      </c>
      <c r="I160" s="94">
        <v>1570</v>
      </c>
      <c r="J160" s="96">
        <v>3847</v>
      </c>
      <c r="K160" s="94">
        <v>253.85237000000001</v>
      </c>
      <c r="L160" s="95">
        <v>2.829094177472808E-6</v>
      </c>
      <c r="M160" s="95">
        <v>1.5445706971133849E-3</v>
      </c>
      <c r="N160" s="95">
        <v>7.0564618443007631E-5</v>
      </c>
    </row>
    <row r="161" spans="2:14">
      <c r="B161" s="107" t="s">
        <v>1363</v>
      </c>
      <c r="C161" s="84" t="s">
        <v>1364</v>
      </c>
      <c r="D161" s="97" t="s">
        <v>32</v>
      </c>
      <c r="E161" s="97" t="s">
        <v>855</v>
      </c>
      <c r="F161" s="84"/>
      <c r="G161" s="97" t="s">
        <v>872</v>
      </c>
      <c r="H161" s="97" t="s">
        <v>178</v>
      </c>
      <c r="I161" s="94">
        <v>670</v>
      </c>
      <c r="J161" s="96">
        <v>6605</v>
      </c>
      <c r="K161" s="94">
        <v>185.99745999999999</v>
      </c>
      <c r="L161" s="95">
        <v>1.0215096387819947E-6</v>
      </c>
      <c r="M161" s="95">
        <v>1.1317059062852905E-3</v>
      </c>
      <c r="N161" s="95">
        <v>5.1702648260753191E-5</v>
      </c>
    </row>
    <row r="162" spans="2:14">
      <c r="B162" s="107" t="s">
        <v>1365</v>
      </c>
      <c r="C162" s="84" t="s">
        <v>1366</v>
      </c>
      <c r="D162" s="97" t="s">
        <v>1296</v>
      </c>
      <c r="E162" s="97" t="s">
        <v>855</v>
      </c>
      <c r="F162" s="84"/>
      <c r="G162" s="97" t="s">
        <v>890</v>
      </c>
      <c r="H162" s="97" t="s">
        <v>176</v>
      </c>
      <c r="I162" s="94">
        <v>1430</v>
      </c>
      <c r="J162" s="96">
        <v>7132</v>
      </c>
      <c r="K162" s="94">
        <v>383.26940000000002</v>
      </c>
      <c r="L162" s="95">
        <v>5.2426131800263211E-6</v>
      </c>
      <c r="M162" s="95">
        <v>2.3320116504731815E-3</v>
      </c>
      <c r="N162" s="95">
        <v>1.0653932036120235E-4</v>
      </c>
    </row>
    <row r="163" spans="2:14">
      <c r="B163" s="107" t="s">
        <v>1367</v>
      </c>
      <c r="C163" s="84" t="s">
        <v>1368</v>
      </c>
      <c r="D163" s="97" t="s">
        <v>1296</v>
      </c>
      <c r="E163" s="97" t="s">
        <v>855</v>
      </c>
      <c r="F163" s="84"/>
      <c r="G163" s="97" t="s">
        <v>1369</v>
      </c>
      <c r="H163" s="97" t="s">
        <v>176</v>
      </c>
      <c r="I163" s="94">
        <v>2510</v>
      </c>
      <c r="J163" s="96">
        <v>3936</v>
      </c>
      <c r="K163" s="94">
        <v>371.26634000000001</v>
      </c>
      <c r="L163" s="95">
        <v>3.3515479594268496E-6</v>
      </c>
      <c r="M163" s="95">
        <v>2.2589787504782208E-3</v>
      </c>
      <c r="N163" s="95">
        <v>1.0320276947909506E-4</v>
      </c>
    </row>
    <row r="164" spans="2:14">
      <c r="B164" s="107" t="s">
        <v>1370</v>
      </c>
      <c r="C164" s="84" t="s">
        <v>1371</v>
      </c>
      <c r="D164" s="97" t="s">
        <v>136</v>
      </c>
      <c r="E164" s="97" t="s">
        <v>855</v>
      </c>
      <c r="F164" s="84"/>
      <c r="G164" s="97" t="s">
        <v>1369</v>
      </c>
      <c r="H164" s="97" t="s">
        <v>179</v>
      </c>
      <c r="I164" s="94">
        <v>3240</v>
      </c>
      <c r="J164" s="96">
        <v>1007</v>
      </c>
      <c r="K164" s="94">
        <v>158.94798</v>
      </c>
      <c r="L164" s="95">
        <v>8.1569326779117086E-6</v>
      </c>
      <c r="M164" s="95">
        <v>9.6712271102044212E-4</v>
      </c>
      <c r="N164" s="95">
        <v>4.4183568429898095E-5</v>
      </c>
    </row>
    <row r="165" spans="2:14">
      <c r="B165" s="107" t="s">
        <v>1372</v>
      </c>
      <c r="C165" s="84" t="s">
        <v>1373</v>
      </c>
      <c r="D165" s="97" t="s">
        <v>32</v>
      </c>
      <c r="E165" s="97" t="s">
        <v>855</v>
      </c>
      <c r="F165" s="84"/>
      <c r="G165" s="97" t="s">
        <v>1348</v>
      </c>
      <c r="H165" s="97" t="s">
        <v>178</v>
      </c>
      <c r="I165" s="94">
        <v>640</v>
      </c>
      <c r="J165" s="96">
        <v>6916</v>
      </c>
      <c r="K165" s="94">
        <v>186.03486999999998</v>
      </c>
      <c r="L165" s="95">
        <v>6.5251347937366661E-6</v>
      </c>
      <c r="M165" s="95">
        <v>1.1319335283074092E-3</v>
      </c>
      <c r="N165" s="95">
        <v>5.1713047306371525E-5</v>
      </c>
    </row>
    <row r="166" spans="2:14">
      <c r="B166" s="107" t="s">
        <v>1374</v>
      </c>
      <c r="C166" s="84" t="s">
        <v>1375</v>
      </c>
      <c r="D166" s="97" t="s">
        <v>1299</v>
      </c>
      <c r="E166" s="97" t="s">
        <v>855</v>
      </c>
      <c r="F166" s="84"/>
      <c r="G166" s="97" t="s">
        <v>961</v>
      </c>
      <c r="H166" s="97" t="s">
        <v>176</v>
      </c>
      <c r="I166" s="94">
        <v>519</v>
      </c>
      <c r="J166" s="96">
        <v>11672</v>
      </c>
      <c r="K166" s="94">
        <v>227.65092000000001</v>
      </c>
      <c r="L166" s="95">
        <v>3.7859697490512625E-6</v>
      </c>
      <c r="M166" s="95">
        <v>1.3851473602665338E-3</v>
      </c>
      <c r="N166" s="95">
        <v>6.3281269771086471E-5</v>
      </c>
    </row>
    <row r="167" spans="2:14">
      <c r="B167" s="107" t="s">
        <v>1376</v>
      </c>
      <c r="C167" s="84" t="s">
        <v>1377</v>
      </c>
      <c r="D167" s="97" t="s">
        <v>1299</v>
      </c>
      <c r="E167" s="97" t="s">
        <v>855</v>
      </c>
      <c r="F167" s="84"/>
      <c r="G167" s="97" t="s">
        <v>893</v>
      </c>
      <c r="H167" s="97" t="s">
        <v>176</v>
      </c>
      <c r="I167" s="94">
        <v>2677.16</v>
      </c>
      <c r="J167" s="96">
        <v>12827</v>
      </c>
      <c r="K167" s="94">
        <v>1290.4946100000002</v>
      </c>
      <c r="L167" s="95">
        <v>1.1524785036333721E-6</v>
      </c>
      <c r="M167" s="95">
        <v>7.852044711612367E-3</v>
      </c>
      <c r="N167" s="95">
        <v>3.5872526916887936E-4</v>
      </c>
    </row>
    <row r="168" spans="2:14">
      <c r="B168" s="107" t="s">
        <v>1378</v>
      </c>
      <c r="C168" s="84" t="s">
        <v>1379</v>
      </c>
      <c r="D168" s="97" t="s">
        <v>32</v>
      </c>
      <c r="E168" s="97" t="s">
        <v>855</v>
      </c>
      <c r="F168" s="84"/>
      <c r="G168" s="97" t="s">
        <v>758</v>
      </c>
      <c r="H168" s="97" t="s">
        <v>178</v>
      </c>
      <c r="I168" s="94">
        <v>530</v>
      </c>
      <c r="J168" s="96">
        <v>8296</v>
      </c>
      <c r="K168" s="94">
        <v>184.80087</v>
      </c>
      <c r="L168" s="95">
        <v>7.754342545214291E-6</v>
      </c>
      <c r="M168" s="95">
        <v>1.1244252263749202E-3</v>
      </c>
      <c r="N168" s="95">
        <v>5.1370026127728715E-5</v>
      </c>
    </row>
    <row r="169" spans="2:14">
      <c r="B169" s="107" t="s">
        <v>1380</v>
      </c>
      <c r="C169" s="84" t="s">
        <v>1381</v>
      </c>
      <c r="D169" s="97" t="s">
        <v>1299</v>
      </c>
      <c r="E169" s="97" t="s">
        <v>855</v>
      </c>
      <c r="F169" s="84"/>
      <c r="G169" s="97" t="s">
        <v>1316</v>
      </c>
      <c r="H169" s="97" t="s">
        <v>176</v>
      </c>
      <c r="I169" s="94">
        <v>1652.36</v>
      </c>
      <c r="J169" s="96">
        <v>7912</v>
      </c>
      <c r="K169" s="94">
        <v>491.30108000000001</v>
      </c>
      <c r="L169" s="95">
        <v>1.2521118257285729E-6</v>
      </c>
      <c r="M169" s="95">
        <v>2.9893329403548954E-3</v>
      </c>
      <c r="N169" s="95">
        <v>1.3656942911676408E-4</v>
      </c>
    </row>
    <row r="170" spans="2:14">
      <c r="B170" s="107" t="s">
        <v>1382</v>
      </c>
      <c r="C170" s="84" t="s">
        <v>1383</v>
      </c>
      <c r="D170" s="97" t="s">
        <v>1296</v>
      </c>
      <c r="E170" s="97" t="s">
        <v>855</v>
      </c>
      <c r="F170" s="84"/>
      <c r="G170" s="97" t="s">
        <v>916</v>
      </c>
      <c r="H170" s="97" t="s">
        <v>176</v>
      </c>
      <c r="I170" s="94">
        <v>892.14</v>
      </c>
      <c r="J170" s="96">
        <v>16127</v>
      </c>
      <c r="K170" s="94">
        <v>540.68382999999994</v>
      </c>
      <c r="L170" s="95">
        <v>2.2003067639110475E-6</v>
      </c>
      <c r="M170" s="95">
        <v>3.2898034405628544E-3</v>
      </c>
      <c r="N170" s="95">
        <v>1.5029660019425466E-4</v>
      </c>
    </row>
    <row r="171" spans="2:14">
      <c r="B171" s="107" t="s">
        <v>1384</v>
      </c>
      <c r="C171" s="84" t="s">
        <v>1385</v>
      </c>
      <c r="D171" s="97" t="s">
        <v>1386</v>
      </c>
      <c r="E171" s="97" t="s">
        <v>855</v>
      </c>
      <c r="F171" s="84"/>
      <c r="G171" s="97" t="s">
        <v>200</v>
      </c>
      <c r="H171" s="97" t="s">
        <v>178</v>
      </c>
      <c r="I171" s="94">
        <v>2115</v>
      </c>
      <c r="J171" s="96">
        <v>3300</v>
      </c>
      <c r="K171" s="94">
        <v>293.34838000000002</v>
      </c>
      <c r="L171" s="95">
        <v>6.7861281914053925E-7</v>
      </c>
      <c r="M171" s="95">
        <v>1.7848850959858366E-3</v>
      </c>
      <c r="N171" s="95">
        <v>8.154352273951357E-5</v>
      </c>
    </row>
    <row r="172" spans="2:14">
      <c r="B172" s="107" t="s">
        <v>1387</v>
      </c>
      <c r="C172" s="84" t="s">
        <v>1388</v>
      </c>
      <c r="D172" s="97" t="s">
        <v>137</v>
      </c>
      <c r="E172" s="97" t="s">
        <v>855</v>
      </c>
      <c r="F172" s="84"/>
      <c r="G172" s="97" t="s">
        <v>861</v>
      </c>
      <c r="H172" s="97" t="s">
        <v>186</v>
      </c>
      <c r="I172" s="94">
        <v>9000</v>
      </c>
      <c r="J172" s="96">
        <v>909.2</v>
      </c>
      <c r="K172" s="94">
        <v>304.38378999999998</v>
      </c>
      <c r="L172" s="95">
        <v>6.1545884919042545E-6</v>
      </c>
      <c r="M172" s="95">
        <v>1.8520303068681773E-3</v>
      </c>
      <c r="N172" s="95">
        <v>8.4611091090410395E-5</v>
      </c>
    </row>
    <row r="173" spans="2:14">
      <c r="B173" s="107" t="s">
        <v>1389</v>
      </c>
      <c r="C173" s="84" t="s">
        <v>1390</v>
      </c>
      <c r="D173" s="97" t="s">
        <v>1296</v>
      </c>
      <c r="E173" s="97" t="s">
        <v>855</v>
      </c>
      <c r="F173" s="84"/>
      <c r="G173" s="97" t="s">
        <v>875</v>
      </c>
      <c r="H173" s="97" t="s">
        <v>176</v>
      </c>
      <c r="I173" s="94">
        <v>1110</v>
      </c>
      <c r="J173" s="96">
        <v>6659</v>
      </c>
      <c r="K173" s="94">
        <v>277.77219000000002</v>
      </c>
      <c r="L173" s="95">
        <v>3.0731047091824669E-7</v>
      </c>
      <c r="M173" s="95">
        <v>1.690111402729908E-3</v>
      </c>
      <c r="N173" s="95">
        <v>7.7213730962719085E-5</v>
      </c>
    </row>
    <row r="174" spans="2:14">
      <c r="B174" s="107" t="s">
        <v>1391</v>
      </c>
      <c r="C174" s="84" t="s">
        <v>1392</v>
      </c>
      <c r="D174" s="97" t="s">
        <v>1296</v>
      </c>
      <c r="E174" s="97" t="s">
        <v>855</v>
      </c>
      <c r="F174" s="84"/>
      <c r="G174" s="97" t="s">
        <v>893</v>
      </c>
      <c r="H174" s="97" t="s">
        <v>176</v>
      </c>
      <c r="I174" s="94">
        <v>4210</v>
      </c>
      <c r="J174" s="96">
        <v>2406</v>
      </c>
      <c r="K174" s="94">
        <v>380.65759000000003</v>
      </c>
      <c r="L174" s="95">
        <v>1.0993238612508207E-5</v>
      </c>
      <c r="M174" s="95">
        <v>2.3161200312914196E-3</v>
      </c>
      <c r="N174" s="95">
        <v>1.0581330241582871E-4</v>
      </c>
    </row>
    <row r="175" spans="2:14">
      <c r="B175" s="107" t="s">
        <v>1393</v>
      </c>
      <c r="C175" s="84" t="s">
        <v>1394</v>
      </c>
      <c r="D175" s="97" t="s">
        <v>1299</v>
      </c>
      <c r="E175" s="97" t="s">
        <v>855</v>
      </c>
      <c r="F175" s="84"/>
      <c r="G175" s="97" t="s">
        <v>925</v>
      </c>
      <c r="H175" s="97" t="s">
        <v>176</v>
      </c>
      <c r="I175" s="94">
        <v>5081.3100000000004</v>
      </c>
      <c r="J175" s="96">
        <v>5586</v>
      </c>
      <c r="K175" s="94">
        <v>1066.6781599999999</v>
      </c>
      <c r="L175" s="95">
        <v>1.0245209089319185E-4</v>
      </c>
      <c r="M175" s="95">
        <v>6.4902282739642044E-3</v>
      </c>
      <c r="N175" s="95">
        <v>2.9650988628504609E-4</v>
      </c>
    </row>
    <row r="176" spans="2:14">
      <c r="B176" s="107" t="s">
        <v>1395</v>
      </c>
      <c r="C176" s="84" t="s">
        <v>1396</v>
      </c>
      <c r="D176" s="97" t="s">
        <v>32</v>
      </c>
      <c r="E176" s="97" t="s">
        <v>855</v>
      </c>
      <c r="F176" s="84"/>
      <c r="G176" s="97" t="s">
        <v>478</v>
      </c>
      <c r="H176" s="97" t="s">
        <v>178</v>
      </c>
      <c r="I176" s="94">
        <v>3360</v>
      </c>
      <c r="J176" s="96">
        <v>2638</v>
      </c>
      <c r="K176" s="94">
        <v>372.54046999999997</v>
      </c>
      <c r="L176" s="95">
        <v>3.5425293602065771E-6</v>
      </c>
      <c r="M176" s="95">
        <v>2.2667312243366015E-3</v>
      </c>
      <c r="N176" s="95">
        <v>1.0355694579541933E-4</v>
      </c>
    </row>
    <row r="177" spans="2:14">
      <c r="B177" s="107" t="s">
        <v>1397</v>
      </c>
      <c r="C177" s="84" t="s">
        <v>1398</v>
      </c>
      <c r="D177" s="97" t="s">
        <v>1296</v>
      </c>
      <c r="E177" s="97" t="s">
        <v>855</v>
      </c>
      <c r="F177" s="84"/>
      <c r="G177" s="97" t="s">
        <v>1399</v>
      </c>
      <c r="H177" s="97" t="s">
        <v>176</v>
      </c>
      <c r="I177" s="94">
        <v>3130</v>
      </c>
      <c r="J177" s="96">
        <v>2968</v>
      </c>
      <c r="K177" s="94">
        <v>349.11217999999997</v>
      </c>
      <c r="L177" s="95">
        <v>3.3150694015339629E-6</v>
      </c>
      <c r="M177" s="95">
        <v>2.1241812445295404E-3</v>
      </c>
      <c r="N177" s="95">
        <v>9.7044466338866965E-5</v>
      </c>
    </row>
    <row r="178" spans="2:14">
      <c r="B178" s="107" t="s">
        <v>1400</v>
      </c>
      <c r="C178" s="84" t="s">
        <v>1401</v>
      </c>
      <c r="D178" s="97" t="s">
        <v>1402</v>
      </c>
      <c r="E178" s="97" t="s">
        <v>855</v>
      </c>
      <c r="F178" s="84"/>
      <c r="G178" s="97" t="s">
        <v>893</v>
      </c>
      <c r="H178" s="97" t="s">
        <v>181</v>
      </c>
      <c r="I178" s="94">
        <v>110272</v>
      </c>
      <c r="J178" s="96">
        <v>514</v>
      </c>
      <c r="K178" s="94">
        <v>274.63067000000001</v>
      </c>
      <c r="L178" s="95">
        <v>9.9266745379852175E-6</v>
      </c>
      <c r="M178" s="95">
        <v>1.6709967506335116E-3</v>
      </c>
      <c r="N178" s="95">
        <v>7.6340466867800148E-5</v>
      </c>
    </row>
    <row r="179" spans="2:14">
      <c r="B179" s="107" t="s">
        <v>1403</v>
      </c>
      <c r="C179" s="84" t="s">
        <v>1404</v>
      </c>
      <c r="D179" s="97" t="s">
        <v>1296</v>
      </c>
      <c r="E179" s="97" t="s">
        <v>855</v>
      </c>
      <c r="F179" s="84"/>
      <c r="G179" s="97" t="s">
        <v>905</v>
      </c>
      <c r="H179" s="97" t="s">
        <v>176</v>
      </c>
      <c r="I179" s="94">
        <v>2431</v>
      </c>
      <c r="J179" s="96">
        <v>10177</v>
      </c>
      <c r="K179" s="94">
        <v>929.73999000000003</v>
      </c>
      <c r="L179" s="95">
        <v>2.2562518711414184E-6</v>
      </c>
      <c r="M179" s="95">
        <v>5.6570247679329977E-3</v>
      </c>
      <c r="N179" s="95">
        <v>2.5844449530077553E-4</v>
      </c>
    </row>
    <row r="180" spans="2:14">
      <c r="B180" s="107" t="s">
        <v>1405</v>
      </c>
      <c r="C180" s="84" t="s">
        <v>1406</v>
      </c>
      <c r="D180" s="97" t="s">
        <v>1296</v>
      </c>
      <c r="E180" s="97" t="s">
        <v>855</v>
      </c>
      <c r="F180" s="84"/>
      <c r="G180" s="97" t="s">
        <v>1316</v>
      </c>
      <c r="H180" s="97" t="s">
        <v>176</v>
      </c>
      <c r="I180" s="94">
        <v>899.5</v>
      </c>
      <c r="J180" s="96">
        <v>6241</v>
      </c>
      <c r="K180" s="94">
        <v>212.52081000000001</v>
      </c>
      <c r="L180" s="95">
        <v>3.2529196138797946E-7</v>
      </c>
      <c r="M180" s="95">
        <v>1.2930878512294418E-3</v>
      </c>
      <c r="N180" s="95">
        <v>5.9075477092646096E-5</v>
      </c>
    </row>
    <row r="181" spans="2:14">
      <c r="B181" s="107" t="s">
        <v>1407</v>
      </c>
      <c r="C181" s="84" t="s">
        <v>1408</v>
      </c>
      <c r="D181" s="97" t="s">
        <v>1296</v>
      </c>
      <c r="E181" s="97" t="s">
        <v>855</v>
      </c>
      <c r="F181" s="84"/>
      <c r="G181" s="97" t="s">
        <v>916</v>
      </c>
      <c r="H181" s="97" t="s">
        <v>176</v>
      </c>
      <c r="I181" s="94">
        <v>1180</v>
      </c>
      <c r="J181" s="96">
        <v>10828</v>
      </c>
      <c r="K181" s="94">
        <v>480.16116</v>
      </c>
      <c r="L181" s="95">
        <v>6.1362454498179931E-6</v>
      </c>
      <c r="M181" s="95">
        <v>2.9215518359272026E-3</v>
      </c>
      <c r="N181" s="95">
        <v>1.3347280959619142E-4</v>
      </c>
    </row>
    <row r="182" spans="2:14">
      <c r="B182" s="107" t="s">
        <v>1409</v>
      </c>
      <c r="C182" s="84" t="s">
        <v>1410</v>
      </c>
      <c r="D182" s="97" t="s">
        <v>1299</v>
      </c>
      <c r="E182" s="97" t="s">
        <v>855</v>
      </c>
      <c r="F182" s="84"/>
      <c r="G182" s="97" t="s">
        <v>905</v>
      </c>
      <c r="H182" s="97" t="s">
        <v>176</v>
      </c>
      <c r="I182" s="94">
        <v>1763</v>
      </c>
      <c r="J182" s="96">
        <v>3928</v>
      </c>
      <c r="K182" s="94">
        <v>260.24391000000003</v>
      </c>
      <c r="L182" s="95">
        <v>4.2940881120969932E-7</v>
      </c>
      <c r="M182" s="95">
        <v>1.5834601721000793E-3</v>
      </c>
      <c r="N182" s="95">
        <v>7.2341306922863946E-5</v>
      </c>
    </row>
    <row r="183" spans="2:14">
      <c r="B183" s="107" t="s">
        <v>1411</v>
      </c>
      <c r="C183" s="84" t="s">
        <v>1412</v>
      </c>
      <c r="D183" s="97" t="s">
        <v>32</v>
      </c>
      <c r="E183" s="97" t="s">
        <v>855</v>
      </c>
      <c r="F183" s="84"/>
      <c r="G183" s="97" t="s">
        <v>931</v>
      </c>
      <c r="H183" s="97" t="s">
        <v>178</v>
      </c>
      <c r="I183" s="94">
        <v>2970</v>
      </c>
      <c r="J183" s="96">
        <v>1393</v>
      </c>
      <c r="K183" s="94">
        <v>173.88694000000001</v>
      </c>
      <c r="L183" s="95">
        <v>1.116517596323521E-6</v>
      </c>
      <c r="M183" s="95">
        <v>1.0580191634008119E-3</v>
      </c>
      <c r="N183" s="95">
        <v>4.8336226182651601E-5</v>
      </c>
    </row>
    <row r="184" spans="2:14">
      <c r="B184" s="107" t="s">
        <v>1413</v>
      </c>
      <c r="C184" s="84" t="s">
        <v>1414</v>
      </c>
      <c r="D184" s="97" t="s">
        <v>1296</v>
      </c>
      <c r="E184" s="97" t="s">
        <v>855</v>
      </c>
      <c r="F184" s="84"/>
      <c r="G184" s="97" t="s">
        <v>1316</v>
      </c>
      <c r="H184" s="97" t="s">
        <v>176</v>
      </c>
      <c r="I184" s="94">
        <v>4180</v>
      </c>
      <c r="J184" s="96">
        <v>3387</v>
      </c>
      <c r="K184" s="94">
        <v>532.04486999999995</v>
      </c>
      <c r="L184" s="95">
        <v>6.8912619909788615E-7</v>
      </c>
      <c r="M184" s="95">
        <v>3.2372394858929234E-3</v>
      </c>
      <c r="N184" s="95">
        <v>1.4789518508773268E-4</v>
      </c>
    </row>
    <row r="185" spans="2:14">
      <c r="B185" s="107" t="s">
        <v>1415</v>
      </c>
      <c r="C185" s="84" t="s">
        <v>1416</v>
      </c>
      <c r="D185" s="97" t="s">
        <v>136</v>
      </c>
      <c r="E185" s="97" t="s">
        <v>855</v>
      </c>
      <c r="F185" s="84"/>
      <c r="G185" s="97" t="s">
        <v>1345</v>
      </c>
      <c r="H185" s="97" t="s">
        <v>179</v>
      </c>
      <c r="I185" s="94">
        <v>2830</v>
      </c>
      <c r="J185" s="96">
        <v>1463</v>
      </c>
      <c r="K185" s="94">
        <v>201.70251000000002</v>
      </c>
      <c r="L185" s="95">
        <v>2.6031217817469736E-6</v>
      </c>
      <c r="M185" s="95">
        <v>1.2272636512324841E-3</v>
      </c>
      <c r="N185" s="95">
        <v>5.6068259899038691E-5</v>
      </c>
    </row>
    <row r="186" spans="2:14">
      <c r="B186" s="107" t="s">
        <v>1417</v>
      </c>
      <c r="C186" s="84" t="s">
        <v>1418</v>
      </c>
      <c r="D186" s="97" t="s">
        <v>32</v>
      </c>
      <c r="E186" s="97" t="s">
        <v>855</v>
      </c>
      <c r="F186" s="84"/>
      <c r="G186" s="97" t="s">
        <v>890</v>
      </c>
      <c r="H186" s="97" t="s">
        <v>178</v>
      </c>
      <c r="I186" s="94">
        <v>591</v>
      </c>
      <c r="J186" s="96">
        <v>7314</v>
      </c>
      <c r="K186" s="94">
        <v>181.67778000000001</v>
      </c>
      <c r="L186" s="95">
        <v>1.9984966706127563E-6</v>
      </c>
      <c r="M186" s="95">
        <v>1.1054227120456358E-3</v>
      </c>
      <c r="N186" s="95">
        <v>5.0501885112487558E-5</v>
      </c>
    </row>
    <row r="187" spans="2:14">
      <c r="B187" s="107" t="s">
        <v>1419</v>
      </c>
      <c r="C187" s="84" t="s">
        <v>1420</v>
      </c>
      <c r="D187" s="97" t="s">
        <v>152</v>
      </c>
      <c r="E187" s="97" t="s">
        <v>855</v>
      </c>
      <c r="F187" s="84"/>
      <c r="G187" s="97" t="s">
        <v>1316</v>
      </c>
      <c r="H187" s="97" t="s">
        <v>1421</v>
      </c>
      <c r="I187" s="94">
        <v>290</v>
      </c>
      <c r="J187" s="96">
        <v>24100</v>
      </c>
      <c r="K187" s="94">
        <v>271.20814000000001</v>
      </c>
      <c r="L187" s="95">
        <v>4.1277454667035414E-7</v>
      </c>
      <c r="M187" s="95">
        <v>1.6501722866035266E-3</v>
      </c>
      <c r="N187" s="95">
        <v>7.5389089011608596E-5</v>
      </c>
    </row>
    <row r="188" spans="2:14">
      <c r="B188" s="107" t="s">
        <v>1422</v>
      </c>
      <c r="C188" s="84" t="s">
        <v>1423</v>
      </c>
      <c r="D188" s="97" t="s">
        <v>1296</v>
      </c>
      <c r="E188" s="97" t="s">
        <v>855</v>
      </c>
      <c r="F188" s="84"/>
      <c r="G188" s="97" t="s">
        <v>916</v>
      </c>
      <c r="H188" s="97" t="s">
        <v>176</v>
      </c>
      <c r="I188" s="94">
        <v>1050</v>
      </c>
      <c r="J188" s="96">
        <v>12656</v>
      </c>
      <c r="K188" s="94">
        <v>499.3931</v>
      </c>
      <c r="L188" s="95">
        <v>3.9772727272727275E-6</v>
      </c>
      <c r="M188" s="95">
        <v>3.038569025771216E-3</v>
      </c>
      <c r="N188" s="95">
        <v>1.3881880856409084E-4</v>
      </c>
    </row>
    <row r="189" spans="2:14">
      <c r="B189" s="107" t="s">
        <v>1424</v>
      </c>
      <c r="C189" s="84" t="s">
        <v>1425</v>
      </c>
      <c r="D189" s="97" t="s">
        <v>32</v>
      </c>
      <c r="E189" s="97" t="s">
        <v>855</v>
      </c>
      <c r="F189" s="84"/>
      <c r="G189" s="97" t="s">
        <v>1426</v>
      </c>
      <c r="H189" s="97" t="s">
        <v>183</v>
      </c>
      <c r="I189" s="94">
        <v>4080</v>
      </c>
      <c r="J189" s="96">
        <v>14380</v>
      </c>
      <c r="K189" s="94">
        <v>256.56565999999998</v>
      </c>
      <c r="L189" s="95">
        <v>1.1726958567853463E-5</v>
      </c>
      <c r="M189" s="95">
        <v>1.5610797737344569E-3</v>
      </c>
      <c r="N189" s="95">
        <v>7.1318845293736778E-5</v>
      </c>
    </row>
    <row r="190" spans="2:14">
      <c r="B190" s="107" t="s">
        <v>1427</v>
      </c>
      <c r="C190" s="84" t="s">
        <v>1428</v>
      </c>
      <c r="D190" s="97" t="s">
        <v>32</v>
      </c>
      <c r="E190" s="97" t="s">
        <v>855</v>
      </c>
      <c r="F190" s="84"/>
      <c r="G190" s="97" t="s">
        <v>1348</v>
      </c>
      <c r="H190" s="97" t="s">
        <v>178</v>
      </c>
      <c r="I190" s="94">
        <v>620</v>
      </c>
      <c r="J190" s="96">
        <v>10401.1</v>
      </c>
      <c r="K190" s="94">
        <v>271.03810999999996</v>
      </c>
      <c r="L190" s="95">
        <v>7.2941176470588238E-7</v>
      </c>
      <c r="M190" s="95">
        <v>1.6491377350819857E-3</v>
      </c>
      <c r="N190" s="95">
        <v>7.5341824918411949E-5</v>
      </c>
    </row>
    <row r="191" spans="2:14">
      <c r="B191" s="107" t="s">
        <v>1429</v>
      </c>
      <c r="C191" s="84" t="s">
        <v>1430</v>
      </c>
      <c r="D191" s="97" t="s">
        <v>1296</v>
      </c>
      <c r="E191" s="97" t="s">
        <v>855</v>
      </c>
      <c r="F191" s="84"/>
      <c r="G191" s="97" t="s">
        <v>1369</v>
      </c>
      <c r="H191" s="97" t="s">
        <v>176</v>
      </c>
      <c r="I191" s="94">
        <v>3550</v>
      </c>
      <c r="J191" s="96">
        <v>3889</v>
      </c>
      <c r="K191" s="94">
        <v>518.82759999999996</v>
      </c>
      <c r="L191" s="95">
        <v>5.7236585841072653E-6</v>
      </c>
      <c r="M191" s="95">
        <v>3.1568186966844719E-3</v>
      </c>
      <c r="N191" s="95">
        <v>1.4422111415269192E-4</v>
      </c>
    </row>
    <row r="192" spans="2:14">
      <c r="B192" s="107" t="s">
        <v>1431</v>
      </c>
      <c r="C192" s="84" t="s">
        <v>1432</v>
      </c>
      <c r="D192" s="97" t="s">
        <v>32</v>
      </c>
      <c r="E192" s="97" t="s">
        <v>855</v>
      </c>
      <c r="F192" s="84"/>
      <c r="G192" s="97" t="s">
        <v>1348</v>
      </c>
      <c r="H192" s="97" t="s">
        <v>178</v>
      </c>
      <c r="I192" s="94">
        <v>850</v>
      </c>
      <c r="J192" s="96">
        <v>8199</v>
      </c>
      <c r="K192" s="94">
        <v>292.91336999999999</v>
      </c>
      <c r="L192" s="95">
        <v>4.0103907809702904E-6</v>
      </c>
      <c r="M192" s="95">
        <v>1.7822382674415481E-3</v>
      </c>
      <c r="N192" s="95">
        <v>8.1422600824666394E-5</v>
      </c>
    </row>
    <row r="193" spans="2:14">
      <c r="B193" s="107" t="s">
        <v>1433</v>
      </c>
      <c r="C193" s="84" t="s">
        <v>1434</v>
      </c>
      <c r="D193" s="97" t="s">
        <v>1296</v>
      </c>
      <c r="E193" s="97" t="s">
        <v>855</v>
      </c>
      <c r="F193" s="84"/>
      <c r="G193" s="97" t="s">
        <v>961</v>
      </c>
      <c r="H193" s="97" t="s">
        <v>176</v>
      </c>
      <c r="I193" s="94">
        <v>1920</v>
      </c>
      <c r="J193" s="96">
        <v>7478</v>
      </c>
      <c r="K193" s="94">
        <v>539.56461999999999</v>
      </c>
      <c r="L193" s="95">
        <v>2.9239547043536933E-6</v>
      </c>
      <c r="M193" s="95">
        <v>3.2829935810767437E-3</v>
      </c>
      <c r="N193" s="95">
        <v>1.4998548776852627E-4</v>
      </c>
    </row>
    <row r="194" spans="2:14">
      <c r="B194" s="107" t="s">
        <v>1435</v>
      </c>
      <c r="C194" s="84" t="s">
        <v>1436</v>
      </c>
      <c r="D194" s="97" t="s">
        <v>1296</v>
      </c>
      <c r="E194" s="97" t="s">
        <v>855</v>
      </c>
      <c r="F194" s="84"/>
      <c r="G194" s="97" t="s">
        <v>875</v>
      </c>
      <c r="H194" s="97" t="s">
        <v>176</v>
      </c>
      <c r="I194" s="94">
        <v>2886.34</v>
      </c>
      <c r="J194" s="96">
        <v>4289</v>
      </c>
      <c r="K194" s="94">
        <v>468.25920000000002</v>
      </c>
      <c r="L194" s="95">
        <v>1.6864056722760824E-6</v>
      </c>
      <c r="M194" s="95">
        <v>2.8491340812526428E-3</v>
      </c>
      <c r="N194" s="95">
        <v>1.3016436198893082E-4</v>
      </c>
    </row>
    <row r="195" spans="2:14">
      <c r="B195" s="107" t="s">
        <v>1437</v>
      </c>
      <c r="C195" s="84" t="s">
        <v>1438</v>
      </c>
      <c r="D195" s="97" t="s">
        <v>32</v>
      </c>
      <c r="E195" s="97" t="s">
        <v>855</v>
      </c>
      <c r="F195" s="84"/>
      <c r="G195" s="97" t="s">
        <v>1348</v>
      </c>
      <c r="H195" s="97" t="s">
        <v>178</v>
      </c>
      <c r="I195" s="94">
        <v>950</v>
      </c>
      <c r="J195" s="96">
        <v>6812</v>
      </c>
      <c r="K195" s="94">
        <v>271.99293999999998</v>
      </c>
      <c r="L195" s="95">
        <v>1.5942166786143418E-6</v>
      </c>
      <c r="M195" s="95">
        <v>1.6549474206040268E-3</v>
      </c>
      <c r="N195" s="95">
        <v>7.5607243809824864E-5</v>
      </c>
    </row>
    <row r="196" spans="2:14">
      <c r="B196" s="107" t="s">
        <v>1439</v>
      </c>
      <c r="C196" s="84" t="s">
        <v>1440</v>
      </c>
      <c r="D196" s="97" t="s">
        <v>1296</v>
      </c>
      <c r="E196" s="97" t="s">
        <v>855</v>
      </c>
      <c r="F196" s="84"/>
      <c r="G196" s="97" t="s">
        <v>905</v>
      </c>
      <c r="H196" s="97" t="s">
        <v>176</v>
      </c>
      <c r="I196" s="94">
        <v>2910</v>
      </c>
      <c r="J196" s="96">
        <v>8270</v>
      </c>
      <c r="K196" s="94">
        <v>904.38900999999998</v>
      </c>
      <c r="L196" s="95">
        <v>1.5425932057503226E-6</v>
      </c>
      <c r="M196" s="95">
        <v>5.5027761357413522E-3</v>
      </c>
      <c r="N196" s="95">
        <v>2.5139755604684495E-4</v>
      </c>
    </row>
    <row r="197" spans="2:14">
      <c r="B197" s="107" t="s">
        <v>1441</v>
      </c>
      <c r="C197" s="84" t="s">
        <v>1442</v>
      </c>
      <c r="D197" s="97" t="s">
        <v>32</v>
      </c>
      <c r="E197" s="97" t="s">
        <v>855</v>
      </c>
      <c r="F197" s="84"/>
      <c r="G197" s="97" t="s">
        <v>890</v>
      </c>
      <c r="H197" s="97" t="s">
        <v>178</v>
      </c>
      <c r="I197" s="94">
        <v>528</v>
      </c>
      <c r="J197" s="96">
        <v>11671</v>
      </c>
      <c r="K197" s="94">
        <v>259.00095999999996</v>
      </c>
      <c r="L197" s="95">
        <v>2.560553141552591E-6</v>
      </c>
      <c r="M197" s="95">
        <v>1.5758974136827473E-3</v>
      </c>
      <c r="N197" s="95">
        <v>7.1995797867763385E-5</v>
      </c>
    </row>
    <row r="198" spans="2:14">
      <c r="B198" s="107" t="s">
        <v>1443</v>
      </c>
      <c r="C198" s="84" t="s">
        <v>1444</v>
      </c>
      <c r="D198" s="97" t="s">
        <v>32</v>
      </c>
      <c r="E198" s="97" t="s">
        <v>855</v>
      </c>
      <c r="F198" s="84"/>
      <c r="G198" s="97" t="s">
        <v>758</v>
      </c>
      <c r="H198" s="97" t="s">
        <v>178</v>
      </c>
      <c r="I198" s="94">
        <v>1293</v>
      </c>
      <c r="J198" s="96">
        <v>3371.8</v>
      </c>
      <c r="K198" s="94">
        <v>183.23973999999998</v>
      </c>
      <c r="L198" s="95">
        <v>2.7746743961441563E-6</v>
      </c>
      <c r="M198" s="95">
        <v>1.1149264942875079E-3</v>
      </c>
      <c r="N198" s="95">
        <v>5.0936070979742769E-5</v>
      </c>
    </row>
    <row r="199" spans="2:14">
      <c r="B199" s="107" t="s">
        <v>1445</v>
      </c>
      <c r="C199" s="84" t="s">
        <v>1446</v>
      </c>
      <c r="D199" s="97" t="s">
        <v>1296</v>
      </c>
      <c r="E199" s="97" t="s">
        <v>855</v>
      </c>
      <c r="F199" s="84"/>
      <c r="G199" s="97" t="s">
        <v>383</v>
      </c>
      <c r="H199" s="97" t="s">
        <v>176</v>
      </c>
      <c r="I199" s="94">
        <v>2721.11</v>
      </c>
      <c r="J199" s="96">
        <v>9286</v>
      </c>
      <c r="K199" s="94">
        <v>949.57997</v>
      </c>
      <c r="L199" s="95">
        <v>1.693179016221283E-6</v>
      </c>
      <c r="M199" s="95">
        <v>5.7777415914131783E-3</v>
      </c>
      <c r="N199" s="95">
        <v>2.6395951420178838E-4</v>
      </c>
    </row>
    <row r="200" spans="2:14">
      <c r="B200" s="107" t="s">
        <v>1447</v>
      </c>
      <c r="C200" s="84" t="s">
        <v>1448</v>
      </c>
      <c r="D200" s="97" t="s">
        <v>1296</v>
      </c>
      <c r="E200" s="97" t="s">
        <v>855</v>
      </c>
      <c r="F200" s="84"/>
      <c r="G200" s="97" t="s">
        <v>875</v>
      </c>
      <c r="H200" s="97" t="s">
        <v>176</v>
      </c>
      <c r="I200" s="94">
        <v>5955.4</v>
      </c>
      <c r="J200" s="96">
        <v>4428</v>
      </c>
      <c r="K200" s="94">
        <v>991.00380000000007</v>
      </c>
      <c r="L200" s="95">
        <v>1.1803278876192095E-6</v>
      </c>
      <c r="M200" s="95">
        <v>6.0297858562754943E-3</v>
      </c>
      <c r="N200" s="95">
        <v>2.7547430430754162E-4</v>
      </c>
    </row>
    <row r="201" spans="2:14">
      <c r="B201" s="107" t="s">
        <v>1449</v>
      </c>
      <c r="C201" s="84" t="s">
        <v>1450</v>
      </c>
      <c r="D201" s="97" t="s">
        <v>32</v>
      </c>
      <c r="E201" s="97" t="s">
        <v>855</v>
      </c>
      <c r="F201" s="84"/>
      <c r="G201" s="97" t="s">
        <v>961</v>
      </c>
      <c r="H201" s="97" t="s">
        <v>178</v>
      </c>
      <c r="I201" s="94">
        <v>940</v>
      </c>
      <c r="J201" s="96">
        <v>3690.9</v>
      </c>
      <c r="K201" s="94">
        <v>145.82080999999999</v>
      </c>
      <c r="L201" s="95">
        <v>3.8018160531100438E-6</v>
      </c>
      <c r="M201" s="95">
        <v>8.8725013737448431E-4</v>
      </c>
      <c r="N201" s="95">
        <v>4.0534543044448678E-5</v>
      </c>
    </row>
    <row r="202" spans="2:14">
      <c r="B202" s="147"/>
      <c r="C202" s="147"/>
      <c r="D202" s="147"/>
      <c r="E202" s="148"/>
      <c r="F202" s="148"/>
      <c r="G202" s="148"/>
      <c r="H202" s="148"/>
      <c r="I202" s="148"/>
      <c r="J202" s="148"/>
      <c r="K202" s="148"/>
      <c r="L202" s="148"/>
      <c r="M202" s="148"/>
      <c r="N202" s="148"/>
    </row>
    <row r="203" spans="2:14">
      <c r="B203" s="147"/>
      <c r="C203" s="147"/>
      <c r="D203" s="147"/>
      <c r="E203" s="148"/>
      <c r="F203" s="148"/>
      <c r="G203" s="148"/>
      <c r="H203" s="148"/>
      <c r="I203" s="148"/>
      <c r="J203" s="148"/>
      <c r="K203" s="148"/>
      <c r="L203" s="148"/>
      <c r="M203" s="148"/>
      <c r="N203" s="148"/>
    </row>
    <row r="204" spans="2:14">
      <c r="B204" s="149" t="s">
        <v>53</v>
      </c>
      <c r="C204" s="147"/>
      <c r="D204" s="147"/>
      <c r="E204" s="148"/>
      <c r="F204" s="148"/>
      <c r="G204" s="148"/>
      <c r="H204" s="148"/>
      <c r="I204" s="148"/>
      <c r="J204" s="148"/>
      <c r="K204" s="148"/>
      <c r="L204" s="148"/>
      <c r="M204" s="148"/>
      <c r="N204" s="148"/>
    </row>
    <row r="205" spans="2:14">
      <c r="B205" s="149" t="s">
        <v>125</v>
      </c>
      <c r="C205" s="147"/>
      <c r="D205" s="147"/>
      <c r="E205" s="148"/>
      <c r="F205" s="148"/>
      <c r="G205" s="148"/>
      <c r="H205" s="148"/>
      <c r="I205" s="148"/>
      <c r="J205" s="148"/>
      <c r="K205" s="148"/>
      <c r="L205" s="148"/>
      <c r="M205" s="148"/>
      <c r="N205" s="148"/>
    </row>
    <row r="206" spans="2:14">
      <c r="B206" s="99"/>
      <c r="E206" s="1"/>
      <c r="F206" s="1"/>
      <c r="G206" s="1"/>
    </row>
    <row r="207" spans="2:14">
      <c r="E207" s="1"/>
      <c r="F207" s="1"/>
      <c r="G207" s="1"/>
    </row>
    <row r="208" spans="2:14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7">
      <formula1>$AU$6:$AU$23</formula1>
    </dataValidation>
    <dataValidation type="list" allowBlank="1" showInputMessage="1" showErrorMessage="1" sqref="H12:H357">
      <formula1>$AY$6:$AY$19</formula1>
    </dataValidation>
    <dataValidation type="list" allowBlank="1" showInputMessage="1" showErrorMessage="1" sqref="G12:G363">
      <formula1>$AW$6:$AW$29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D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27.140625" style="2" bestFit="1" customWidth="1"/>
    <col min="4" max="4" width="9.7109375" style="2" bestFit="1" customWidth="1"/>
    <col min="5" max="5" width="11.28515625" style="2" bestFit="1" customWidth="1"/>
    <col min="6" max="6" width="6.140625" style="2" customWidth="1"/>
    <col min="7" max="7" width="12.28515625" style="2" bestFit="1" customWidth="1"/>
    <col min="8" max="8" width="11.28515625" style="1" bestFit="1" customWidth="1"/>
    <col min="9" max="9" width="10.7109375" style="1" bestFit="1" customWidth="1"/>
    <col min="10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6">
      <c r="B1" s="57" t="s">
        <v>192</v>
      </c>
      <c r="C1" s="78" t="s" vm="1">
        <v>248</v>
      </c>
    </row>
    <row r="2" spans="2:56">
      <c r="B2" s="57" t="s">
        <v>191</v>
      </c>
      <c r="C2" s="78" t="s">
        <v>249</v>
      </c>
    </row>
    <row r="3" spans="2:56">
      <c r="B3" s="57" t="s">
        <v>193</v>
      </c>
      <c r="C3" s="78" t="s">
        <v>250</v>
      </c>
    </row>
    <row r="4" spans="2:56">
      <c r="B4" s="57" t="s">
        <v>194</v>
      </c>
      <c r="C4" s="78">
        <v>69</v>
      </c>
    </row>
    <row r="6" spans="2:56" ht="26.25" customHeight="1">
      <c r="B6" s="167" t="s">
        <v>223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9"/>
      <c r="BD6" s="3"/>
    </row>
    <row r="7" spans="2:56" ht="26.25" customHeight="1">
      <c r="B7" s="167" t="s">
        <v>103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9"/>
      <c r="BA7" s="3"/>
      <c r="BD7" s="3"/>
    </row>
    <row r="8" spans="2:56" s="3" customFormat="1" ht="60" customHeight="1">
      <c r="B8" s="23" t="s">
        <v>128</v>
      </c>
      <c r="C8" s="31" t="s">
        <v>52</v>
      </c>
      <c r="D8" s="70" t="s">
        <v>132</v>
      </c>
      <c r="E8" s="70" t="s">
        <v>130</v>
      </c>
      <c r="F8" s="70" t="s">
        <v>74</v>
      </c>
      <c r="G8" s="31" t="s">
        <v>114</v>
      </c>
      <c r="H8" s="31" t="s">
        <v>0</v>
      </c>
      <c r="I8" s="31" t="s">
        <v>118</v>
      </c>
      <c r="J8" s="31" t="s">
        <v>69</v>
      </c>
      <c r="K8" s="31" t="s">
        <v>66</v>
      </c>
      <c r="L8" s="70" t="s">
        <v>195</v>
      </c>
      <c r="M8" s="32" t="s">
        <v>197</v>
      </c>
      <c r="BA8" s="1"/>
      <c r="BB8" s="1"/>
      <c r="BD8" s="4"/>
    </row>
    <row r="9" spans="2:56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70</v>
      </c>
      <c r="J9" s="33" t="s">
        <v>23</v>
      </c>
      <c r="K9" s="33" t="s">
        <v>20</v>
      </c>
      <c r="L9" s="18" t="s">
        <v>20</v>
      </c>
      <c r="M9" s="18" t="s">
        <v>20</v>
      </c>
      <c r="BA9" s="1"/>
      <c r="BD9" s="4"/>
    </row>
    <row r="10" spans="2:5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A10" s="1"/>
      <c r="BB10" s="3"/>
      <c r="BD10" s="1"/>
    </row>
    <row r="11" spans="2:56" s="4" customFormat="1" ht="18" customHeight="1">
      <c r="B11" s="79" t="s">
        <v>37</v>
      </c>
      <c r="C11" s="80"/>
      <c r="D11" s="80"/>
      <c r="E11" s="80"/>
      <c r="F11" s="80"/>
      <c r="G11" s="80"/>
      <c r="H11" s="88"/>
      <c r="I11" s="90"/>
      <c r="J11" s="88">
        <v>156506.83459000001</v>
      </c>
      <c r="K11" s="80"/>
      <c r="L11" s="89">
        <v>1</v>
      </c>
      <c r="M11" s="89">
        <v>4.3504990977891046E-2</v>
      </c>
      <c r="N11" s="5"/>
      <c r="BA11" s="1"/>
      <c r="BB11" s="3"/>
      <c r="BD11" s="1"/>
    </row>
    <row r="12" spans="2:56" ht="18.75" customHeight="1">
      <c r="B12" s="81" t="s">
        <v>246</v>
      </c>
      <c r="C12" s="82"/>
      <c r="D12" s="82"/>
      <c r="E12" s="82"/>
      <c r="F12" s="82"/>
      <c r="G12" s="82"/>
      <c r="H12" s="91"/>
      <c r="I12" s="93"/>
      <c r="J12" s="91">
        <v>2321.6358200000004</v>
      </c>
      <c r="K12" s="82"/>
      <c r="L12" s="92">
        <v>1.483408584731763E-2</v>
      </c>
      <c r="M12" s="92">
        <v>6.4535677095281475E-4</v>
      </c>
      <c r="BB12" s="4"/>
    </row>
    <row r="13" spans="2:56">
      <c r="B13" s="101" t="s">
        <v>76</v>
      </c>
      <c r="C13" s="82"/>
      <c r="D13" s="82"/>
      <c r="E13" s="82"/>
      <c r="F13" s="82"/>
      <c r="G13" s="82"/>
      <c r="H13" s="91"/>
      <c r="I13" s="93"/>
      <c r="J13" s="91">
        <v>2321.6358200000004</v>
      </c>
      <c r="K13" s="82"/>
      <c r="L13" s="92">
        <v>1.483408584731763E-2</v>
      </c>
      <c r="M13" s="92">
        <v>6.4535677095281475E-4</v>
      </c>
    </row>
    <row r="14" spans="2:56">
      <c r="B14" s="87" t="s">
        <v>1451</v>
      </c>
      <c r="C14" s="84" t="s">
        <v>1452</v>
      </c>
      <c r="D14" s="97" t="s">
        <v>133</v>
      </c>
      <c r="E14" s="84" t="s">
        <v>1453</v>
      </c>
      <c r="F14" s="97" t="s">
        <v>1454</v>
      </c>
      <c r="G14" s="97" t="s">
        <v>177</v>
      </c>
      <c r="H14" s="94">
        <v>0.52</v>
      </c>
      <c r="I14" s="96">
        <v>1349</v>
      </c>
      <c r="J14" s="94">
        <v>7.0099999999999997E-3</v>
      </c>
      <c r="K14" s="95">
        <v>3.3167495854063019E-9</v>
      </c>
      <c r="L14" s="95">
        <v>4.4790376205384599E-8</v>
      </c>
      <c r="M14" s="95">
        <v>1.9486049127116029E-9</v>
      </c>
    </row>
    <row r="15" spans="2:56">
      <c r="B15" s="87" t="s">
        <v>1455</v>
      </c>
      <c r="C15" s="84" t="s">
        <v>1456</v>
      </c>
      <c r="D15" s="97" t="s">
        <v>133</v>
      </c>
      <c r="E15" s="84" t="s">
        <v>1457</v>
      </c>
      <c r="F15" s="97" t="s">
        <v>1454</v>
      </c>
      <c r="G15" s="97" t="s">
        <v>177</v>
      </c>
      <c r="H15" s="94">
        <v>0.53</v>
      </c>
      <c r="I15" s="96">
        <v>13130</v>
      </c>
      <c r="J15" s="94">
        <v>6.9589999999999999E-2</v>
      </c>
      <c r="K15" s="95">
        <v>2.7563520523095292E-8</v>
      </c>
      <c r="L15" s="95">
        <v>4.4464511842121458E-7</v>
      </c>
      <c r="M15" s="95">
        <v>1.934428186527824E-8</v>
      </c>
    </row>
    <row r="16" spans="2:56" ht="20.25">
      <c r="B16" s="87" t="s">
        <v>1458</v>
      </c>
      <c r="C16" s="84" t="s">
        <v>1459</v>
      </c>
      <c r="D16" s="97" t="s">
        <v>133</v>
      </c>
      <c r="E16" s="84" t="s">
        <v>1457</v>
      </c>
      <c r="F16" s="97" t="s">
        <v>1454</v>
      </c>
      <c r="G16" s="97" t="s">
        <v>177</v>
      </c>
      <c r="H16" s="94">
        <v>6264.22</v>
      </c>
      <c r="I16" s="96">
        <v>11440</v>
      </c>
      <c r="J16" s="94">
        <v>716.62676999999996</v>
      </c>
      <c r="K16" s="95">
        <v>4.4108012955921703E-4</v>
      </c>
      <c r="L16" s="95">
        <v>4.5788848255562935E-3</v>
      </c>
      <c r="M16" s="95">
        <v>1.9920434302462883E-4</v>
      </c>
      <c r="BA16" s="4"/>
    </row>
    <row r="17" spans="2:13">
      <c r="B17" s="87" t="s">
        <v>1460</v>
      </c>
      <c r="C17" s="84" t="s">
        <v>1461</v>
      </c>
      <c r="D17" s="97" t="s">
        <v>133</v>
      </c>
      <c r="E17" s="84" t="s">
        <v>1457</v>
      </c>
      <c r="F17" s="97" t="s">
        <v>1454</v>
      </c>
      <c r="G17" s="97" t="s">
        <v>177</v>
      </c>
      <c r="H17" s="94">
        <v>1.24</v>
      </c>
      <c r="I17" s="96">
        <v>14390</v>
      </c>
      <c r="J17" s="94">
        <v>0.17843999999999999</v>
      </c>
      <c r="K17" s="95">
        <v>4.4604316546762588E-8</v>
      </c>
      <c r="L17" s="95">
        <v>1.1401419015818584E-6</v>
      </c>
      <c r="M17" s="95">
        <v>4.96018631418343E-8</v>
      </c>
    </row>
    <row r="18" spans="2:13">
      <c r="B18" s="87" t="s">
        <v>1462</v>
      </c>
      <c r="C18" s="84" t="s">
        <v>1463</v>
      </c>
      <c r="D18" s="97" t="s">
        <v>133</v>
      </c>
      <c r="E18" s="84" t="s">
        <v>1464</v>
      </c>
      <c r="F18" s="97" t="s">
        <v>1454</v>
      </c>
      <c r="G18" s="97" t="s">
        <v>177</v>
      </c>
      <c r="H18" s="94">
        <v>0.24</v>
      </c>
      <c r="I18" s="96">
        <v>1162</v>
      </c>
      <c r="J18" s="94">
        <v>2.7899999999999999E-3</v>
      </c>
      <c r="K18" s="95">
        <v>2.3036961701195151E-9</v>
      </c>
      <c r="L18" s="95">
        <v>1.7826697519689449E-8</v>
      </c>
      <c r="M18" s="95">
        <v>7.7555031475968225E-10</v>
      </c>
    </row>
    <row r="19" spans="2:13">
      <c r="B19" s="87" t="s">
        <v>1465</v>
      </c>
      <c r="C19" s="84" t="s">
        <v>1466</v>
      </c>
      <c r="D19" s="97" t="s">
        <v>133</v>
      </c>
      <c r="E19" s="84" t="s">
        <v>1464</v>
      </c>
      <c r="F19" s="97" t="s">
        <v>1454</v>
      </c>
      <c r="G19" s="97" t="s">
        <v>177</v>
      </c>
      <c r="H19" s="94">
        <v>2.36</v>
      </c>
      <c r="I19" s="96">
        <v>1441</v>
      </c>
      <c r="J19" s="94">
        <v>3.4009999999999999E-2</v>
      </c>
      <c r="K19" s="95">
        <v>1.0042553191489361E-8</v>
      </c>
      <c r="L19" s="95">
        <v>2.1730680381528247E-7</v>
      </c>
      <c r="M19" s="95">
        <v>9.4539305394182043E-9</v>
      </c>
    </row>
    <row r="20" spans="2:13">
      <c r="B20" s="87" t="s">
        <v>1467</v>
      </c>
      <c r="C20" s="84" t="s">
        <v>1468</v>
      </c>
      <c r="D20" s="97" t="s">
        <v>133</v>
      </c>
      <c r="E20" s="84" t="s">
        <v>1453</v>
      </c>
      <c r="F20" s="97" t="s">
        <v>1454</v>
      </c>
      <c r="G20" s="97" t="s">
        <v>177</v>
      </c>
      <c r="H20" s="94">
        <v>136339.60999999999</v>
      </c>
      <c r="I20" s="96">
        <v>1177</v>
      </c>
      <c r="J20" s="94">
        <v>1604.71721</v>
      </c>
      <c r="K20" s="95">
        <v>2.7303268265030539E-3</v>
      </c>
      <c r="L20" s="95">
        <v>1.025333631086379E-2</v>
      </c>
      <c r="M20" s="95">
        <v>4.4607130369741182E-4</v>
      </c>
    </row>
    <row r="21" spans="2:13">
      <c r="B21" s="83"/>
      <c r="C21" s="84"/>
      <c r="D21" s="84"/>
      <c r="E21" s="84"/>
      <c r="F21" s="84"/>
      <c r="G21" s="84"/>
      <c r="H21" s="94"/>
      <c r="I21" s="96"/>
      <c r="J21" s="84"/>
      <c r="K21" s="84"/>
      <c r="L21" s="95"/>
      <c r="M21" s="84"/>
    </row>
    <row r="22" spans="2:13">
      <c r="B22" s="81" t="s">
        <v>245</v>
      </c>
      <c r="C22" s="82"/>
      <c r="D22" s="82"/>
      <c r="E22" s="82"/>
      <c r="F22" s="82"/>
      <c r="G22" s="82"/>
      <c r="H22" s="91"/>
      <c r="I22" s="93"/>
      <c r="J22" s="91">
        <v>154185.19877000002</v>
      </c>
      <c r="K22" s="82"/>
      <c r="L22" s="92">
        <v>0.9851659141526824</v>
      </c>
      <c r="M22" s="92">
        <v>4.2859634206938231E-2</v>
      </c>
    </row>
    <row r="23" spans="2:13">
      <c r="B23" s="101" t="s">
        <v>77</v>
      </c>
      <c r="C23" s="82"/>
      <c r="D23" s="82"/>
      <c r="E23" s="82"/>
      <c r="F23" s="82"/>
      <c r="G23" s="82"/>
      <c r="H23" s="91"/>
      <c r="I23" s="93"/>
      <c r="J23" s="91">
        <v>143745.69831000001</v>
      </c>
      <c r="K23" s="82"/>
      <c r="L23" s="92">
        <v>0.91846275395301247</v>
      </c>
      <c r="M23" s="92">
        <v>3.9957713824254774E-2</v>
      </c>
    </row>
    <row r="24" spans="2:13">
      <c r="B24" s="87" t="s">
        <v>1469</v>
      </c>
      <c r="C24" s="84" t="s">
        <v>1470</v>
      </c>
      <c r="D24" s="97" t="s">
        <v>32</v>
      </c>
      <c r="E24" s="84"/>
      <c r="F24" s="97" t="s">
        <v>1454</v>
      </c>
      <c r="G24" s="97" t="s">
        <v>176</v>
      </c>
      <c r="H24" s="94">
        <v>42118.559999999998</v>
      </c>
      <c r="I24" s="96">
        <v>2658</v>
      </c>
      <c r="J24" s="94">
        <v>4207.1235500000003</v>
      </c>
      <c r="K24" s="95">
        <v>1.0292772176581037E-3</v>
      </c>
      <c r="L24" s="95">
        <v>2.6881404642943394E-2</v>
      </c>
      <c r="M24" s="95">
        <v>1.1694752664642909E-3</v>
      </c>
    </row>
    <row r="25" spans="2:13">
      <c r="B25" s="87" t="s">
        <v>1471</v>
      </c>
      <c r="C25" s="84" t="s">
        <v>1472</v>
      </c>
      <c r="D25" s="97" t="s">
        <v>137</v>
      </c>
      <c r="E25" s="84"/>
      <c r="F25" s="97" t="s">
        <v>1454</v>
      </c>
      <c r="G25" s="97" t="s">
        <v>186</v>
      </c>
      <c r="H25" s="94">
        <v>266325.84000000003</v>
      </c>
      <c r="I25" s="96">
        <v>1374</v>
      </c>
      <c r="J25" s="94">
        <v>13611.927529999999</v>
      </c>
      <c r="K25" s="95">
        <v>2.5014198148398214E-4</v>
      </c>
      <c r="L25" s="95">
        <v>8.6973374457793365E-2</v>
      </c>
      <c r="M25" s="95">
        <v>3.7837758711030405E-3</v>
      </c>
    </row>
    <row r="26" spans="2:13">
      <c r="B26" s="87" t="s">
        <v>1473</v>
      </c>
      <c r="C26" s="84" t="s">
        <v>1474</v>
      </c>
      <c r="D26" s="97" t="s">
        <v>32</v>
      </c>
      <c r="E26" s="84"/>
      <c r="F26" s="97" t="s">
        <v>1454</v>
      </c>
      <c r="G26" s="97" t="s">
        <v>178</v>
      </c>
      <c r="H26" s="94">
        <v>1394</v>
      </c>
      <c r="I26" s="96">
        <v>4652</v>
      </c>
      <c r="J26" s="94">
        <v>272.55984000000001</v>
      </c>
      <c r="K26" s="95">
        <v>4.6158940397350996E-4</v>
      </c>
      <c r="L26" s="95">
        <v>1.7415203669157537E-3</v>
      </c>
      <c r="M26" s="95">
        <v>7.5764827850483384E-5</v>
      </c>
    </row>
    <row r="27" spans="2:13">
      <c r="B27" s="87" t="s">
        <v>1475</v>
      </c>
      <c r="C27" s="84" t="s">
        <v>1476</v>
      </c>
      <c r="D27" s="97" t="s">
        <v>1296</v>
      </c>
      <c r="E27" s="84"/>
      <c r="F27" s="97" t="s">
        <v>1454</v>
      </c>
      <c r="G27" s="97" t="s">
        <v>176</v>
      </c>
      <c r="H27" s="94">
        <v>21199.88</v>
      </c>
      <c r="I27" s="96">
        <v>21756</v>
      </c>
      <c r="J27" s="94">
        <v>17332.820059999998</v>
      </c>
      <c r="K27" s="95">
        <v>5.7970686354935745E-5</v>
      </c>
      <c r="L27" s="95">
        <v>0.11074800730208799</v>
      </c>
      <c r="M27" s="95">
        <v>4.81809105849675E-3</v>
      </c>
    </row>
    <row r="28" spans="2:13">
      <c r="B28" s="87" t="s">
        <v>1477</v>
      </c>
      <c r="C28" s="84" t="s">
        <v>1478</v>
      </c>
      <c r="D28" s="97" t="s">
        <v>1296</v>
      </c>
      <c r="E28" s="84"/>
      <c r="F28" s="97" t="s">
        <v>1454</v>
      </c>
      <c r="G28" s="97" t="s">
        <v>176</v>
      </c>
      <c r="H28" s="94">
        <v>20240</v>
      </c>
      <c r="I28" s="96">
        <v>2755</v>
      </c>
      <c r="J28" s="94">
        <v>2095.5058899999999</v>
      </c>
      <c r="K28" s="95">
        <v>4.4047878128400435E-4</v>
      </c>
      <c r="L28" s="95">
        <v>1.3389229265862949E-2</v>
      </c>
      <c r="M28" s="95">
        <v>5.8249829841228238E-4</v>
      </c>
    </row>
    <row r="29" spans="2:13">
      <c r="B29" s="87" t="s">
        <v>1479</v>
      </c>
      <c r="C29" s="84" t="s">
        <v>1480</v>
      </c>
      <c r="D29" s="97" t="s">
        <v>32</v>
      </c>
      <c r="E29" s="84"/>
      <c r="F29" s="97" t="s">
        <v>1454</v>
      </c>
      <c r="G29" s="97" t="s">
        <v>178</v>
      </c>
      <c r="H29" s="94">
        <v>80914</v>
      </c>
      <c r="I29" s="96">
        <v>3020</v>
      </c>
      <c r="J29" s="94">
        <v>10270.46257</v>
      </c>
      <c r="K29" s="95">
        <v>4.0906976744186046E-4</v>
      </c>
      <c r="L29" s="95">
        <v>6.5623093054724843E-2</v>
      </c>
      <c r="M29" s="95">
        <v>2.8549320712871092E-3</v>
      </c>
    </row>
    <row r="30" spans="2:13">
      <c r="B30" s="87" t="s">
        <v>1481</v>
      </c>
      <c r="C30" s="84" t="s">
        <v>1482</v>
      </c>
      <c r="D30" s="97" t="s">
        <v>1296</v>
      </c>
      <c r="E30" s="84"/>
      <c r="F30" s="97" t="s">
        <v>1454</v>
      </c>
      <c r="G30" s="97" t="s">
        <v>176</v>
      </c>
      <c r="H30" s="94">
        <v>2730</v>
      </c>
      <c r="I30" s="96">
        <v>14524</v>
      </c>
      <c r="J30" s="94">
        <v>1490.06654</v>
      </c>
      <c r="K30" s="95">
        <v>6.4235294117647064E-4</v>
      </c>
      <c r="L30" s="95">
        <v>9.5207761622904084E-3</v>
      </c>
      <c r="M30" s="95">
        <v>4.142012810429644E-4</v>
      </c>
    </row>
    <row r="31" spans="2:13">
      <c r="B31" s="87" t="s">
        <v>1483</v>
      </c>
      <c r="C31" s="84" t="s">
        <v>1484</v>
      </c>
      <c r="D31" s="97" t="s">
        <v>136</v>
      </c>
      <c r="E31" s="84"/>
      <c r="F31" s="97" t="s">
        <v>1454</v>
      </c>
      <c r="G31" s="97" t="s">
        <v>179</v>
      </c>
      <c r="H31" s="94">
        <v>316224</v>
      </c>
      <c r="I31" s="96">
        <v>680.9</v>
      </c>
      <c r="J31" s="94">
        <v>10489.594489999999</v>
      </c>
      <c r="K31" s="95">
        <v>5.1416888987591413E-4</v>
      </c>
      <c r="L31" s="95">
        <v>6.7023235870046993E-2</v>
      </c>
      <c r="M31" s="95">
        <v>2.915845271835458E-3</v>
      </c>
    </row>
    <row r="32" spans="2:13">
      <c r="B32" s="87" t="s">
        <v>1485</v>
      </c>
      <c r="C32" s="84" t="s">
        <v>1486</v>
      </c>
      <c r="D32" s="97" t="s">
        <v>1296</v>
      </c>
      <c r="E32" s="84"/>
      <c r="F32" s="97" t="s">
        <v>1454</v>
      </c>
      <c r="G32" s="97" t="s">
        <v>176</v>
      </c>
      <c r="H32" s="94">
        <v>35019.47</v>
      </c>
      <c r="I32" s="96">
        <v>3801</v>
      </c>
      <c r="J32" s="94">
        <v>5002.2364000000007</v>
      </c>
      <c r="K32" s="95">
        <v>3.4232130987292276E-4</v>
      </c>
      <c r="L32" s="95">
        <v>3.1961776066229491E-2</v>
      </c>
      <c r="M32" s="95">
        <v>1.3904967793986881E-3</v>
      </c>
    </row>
    <row r="33" spans="2:13">
      <c r="B33" s="87" t="s">
        <v>1487</v>
      </c>
      <c r="C33" s="84" t="s">
        <v>1488</v>
      </c>
      <c r="D33" s="97" t="s">
        <v>1296</v>
      </c>
      <c r="E33" s="84"/>
      <c r="F33" s="97" t="s">
        <v>1454</v>
      </c>
      <c r="G33" s="97" t="s">
        <v>176</v>
      </c>
      <c r="H33" s="94">
        <v>20640</v>
      </c>
      <c r="I33" s="96">
        <v>3287</v>
      </c>
      <c r="J33" s="94">
        <v>2549.5655000000002</v>
      </c>
      <c r="K33" s="95">
        <v>6.0884955752212391E-4</v>
      </c>
      <c r="L33" s="95">
        <v>1.6290441926571968E-2</v>
      </c>
      <c r="M33" s="95">
        <v>7.0871552904137154E-4</v>
      </c>
    </row>
    <row r="34" spans="2:13">
      <c r="B34" s="87" t="s">
        <v>1489</v>
      </c>
      <c r="C34" s="84" t="s">
        <v>1490</v>
      </c>
      <c r="D34" s="97" t="s">
        <v>1299</v>
      </c>
      <c r="E34" s="84"/>
      <c r="F34" s="97" t="s">
        <v>1454</v>
      </c>
      <c r="G34" s="97" t="s">
        <v>176</v>
      </c>
      <c r="H34" s="94">
        <v>8999.9999999999982</v>
      </c>
      <c r="I34" s="96">
        <v>6052</v>
      </c>
      <c r="J34" s="94">
        <v>2046.90744</v>
      </c>
      <c r="K34" s="95">
        <v>1.7999999999999996E-4</v>
      </c>
      <c r="L34" s="95">
        <v>1.3078709599885977E-2</v>
      </c>
      <c r="M34" s="95">
        <v>5.6898914314549654E-4</v>
      </c>
    </row>
    <row r="35" spans="2:13">
      <c r="B35" s="87" t="s">
        <v>1491</v>
      </c>
      <c r="C35" s="84" t="s">
        <v>1492</v>
      </c>
      <c r="D35" s="97" t="s">
        <v>1299</v>
      </c>
      <c r="E35" s="84"/>
      <c r="F35" s="97" t="s">
        <v>1454</v>
      </c>
      <c r="G35" s="97" t="s">
        <v>176</v>
      </c>
      <c r="H35" s="94">
        <v>1140</v>
      </c>
      <c r="I35" s="96">
        <v>28946</v>
      </c>
      <c r="J35" s="94">
        <v>1240.0813799999999</v>
      </c>
      <c r="K35" s="95">
        <v>4.334600760456274E-5</v>
      </c>
      <c r="L35" s="95">
        <v>7.9234966527093418E-3</v>
      </c>
      <c r="M35" s="95">
        <v>3.4471165038946986E-4</v>
      </c>
    </row>
    <row r="36" spans="2:13">
      <c r="B36" s="87" t="s">
        <v>1493</v>
      </c>
      <c r="C36" s="84" t="s">
        <v>1494</v>
      </c>
      <c r="D36" s="97" t="s">
        <v>1296</v>
      </c>
      <c r="E36" s="84"/>
      <c r="F36" s="97" t="s">
        <v>1454</v>
      </c>
      <c r="G36" s="97" t="s">
        <v>176</v>
      </c>
      <c r="H36" s="94">
        <v>2840</v>
      </c>
      <c r="I36" s="96">
        <v>6552</v>
      </c>
      <c r="J36" s="94">
        <v>699.27661999999998</v>
      </c>
      <c r="K36" s="95">
        <v>4.0000000000000002E-4</v>
      </c>
      <c r="L36" s="95">
        <v>4.4680260886490394E-3</v>
      </c>
      <c r="M36" s="95">
        <v>1.943814346756583E-4</v>
      </c>
    </row>
    <row r="37" spans="2:13">
      <c r="B37" s="87" t="s">
        <v>1495</v>
      </c>
      <c r="C37" s="84" t="s">
        <v>1496</v>
      </c>
      <c r="D37" s="97" t="s">
        <v>1296</v>
      </c>
      <c r="E37" s="84"/>
      <c r="F37" s="97" t="s">
        <v>1454</v>
      </c>
      <c r="G37" s="97" t="s">
        <v>176</v>
      </c>
      <c r="H37" s="94">
        <v>13650</v>
      </c>
      <c r="I37" s="96">
        <v>2804</v>
      </c>
      <c r="J37" s="94">
        <v>1438.3594699999999</v>
      </c>
      <c r="K37" s="95">
        <v>4.2000000000000002E-4</v>
      </c>
      <c r="L37" s="95">
        <v>9.1903939771580019E-3</v>
      </c>
      <c r="M37" s="95">
        <v>3.9982800705952318E-4</v>
      </c>
    </row>
    <row r="38" spans="2:13">
      <c r="B38" s="87" t="s">
        <v>1497</v>
      </c>
      <c r="C38" s="84" t="s">
        <v>1498</v>
      </c>
      <c r="D38" s="97" t="s">
        <v>1299</v>
      </c>
      <c r="E38" s="84"/>
      <c r="F38" s="97" t="s">
        <v>1454</v>
      </c>
      <c r="G38" s="97" t="s">
        <v>176</v>
      </c>
      <c r="H38" s="94">
        <v>3110</v>
      </c>
      <c r="I38" s="96">
        <v>4135</v>
      </c>
      <c r="J38" s="94">
        <v>483.27316999999999</v>
      </c>
      <c r="K38" s="95">
        <v>4.9759999999999995E-4</v>
      </c>
      <c r="L38" s="95">
        <v>3.0878726240041064E-3</v>
      </c>
      <c r="M38" s="95">
        <v>1.3433787064817541E-4</v>
      </c>
    </row>
    <row r="39" spans="2:13">
      <c r="B39" s="87" t="s">
        <v>1499</v>
      </c>
      <c r="C39" s="84" t="s">
        <v>1500</v>
      </c>
      <c r="D39" s="97" t="s">
        <v>32</v>
      </c>
      <c r="E39" s="84"/>
      <c r="F39" s="97" t="s">
        <v>1454</v>
      </c>
      <c r="G39" s="97" t="s">
        <v>178</v>
      </c>
      <c r="H39" s="94">
        <v>5910</v>
      </c>
      <c r="I39" s="96">
        <v>1568</v>
      </c>
      <c r="J39" s="94">
        <v>389.48696000000001</v>
      </c>
      <c r="K39" s="95">
        <v>6.178997076633887E-4</v>
      </c>
      <c r="L39" s="95">
        <v>2.488625886660711E-3</v>
      </c>
      <c r="M39" s="95">
        <v>1.0826764674652035E-4</v>
      </c>
    </row>
    <row r="40" spans="2:13">
      <c r="B40" s="87" t="s">
        <v>1501</v>
      </c>
      <c r="C40" s="84" t="s">
        <v>1502</v>
      </c>
      <c r="D40" s="97" t="s">
        <v>32</v>
      </c>
      <c r="E40" s="84"/>
      <c r="F40" s="97" t="s">
        <v>1454</v>
      </c>
      <c r="G40" s="97" t="s">
        <v>178</v>
      </c>
      <c r="H40" s="94">
        <v>2909.9999999999995</v>
      </c>
      <c r="I40" s="96">
        <v>3490.5</v>
      </c>
      <c r="J40" s="94">
        <v>426.91363000000001</v>
      </c>
      <c r="K40" s="95">
        <v>5.941908957703408E-4</v>
      </c>
      <c r="L40" s="95">
        <v>2.7277634942805087E-3</v>
      </c>
      <c r="M40" s="95">
        <v>1.1867132620849408E-4</v>
      </c>
    </row>
    <row r="41" spans="2:13">
      <c r="B41" s="87" t="s">
        <v>1503</v>
      </c>
      <c r="C41" s="84" t="s">
        <v>1504</v>
      </c>
      <c r="D41" s="97" t="s">
        <v>32</v>
      </c>
      <c r="E41" s="84"/>
      <c r="F41" s="97" t="s">
        <v>1454</v>
      </c>
      <c r="G41" s="97" t="s">
        <v>178</v>
      </c>
      <c r="H41" s="94">
        <v>4740</v>
      </c>
      <c r="I41" s="96">
        <v>7654</v>
      </c>
      <c r="J41" s="94">
        <v>1524.84672</v>
      </c>
      <c r="K41" s="95">
        <v>2.1259752462924383E-3</v>
      </c>
      <c r="L41" s="95">
        <v>9.7430040291507491E-3</v>
      </c>
      <c r="M41" s="95">
        <v>4.238693023857595E-4</v>
      </c>
    </row>
    <row r="42" spans="2:13">
      <c r="B42" s="87" t="s">
        <v>1505</v>
      </c>
      <c r="C42" s="84" t="s">
        <v>1506</v>
      </c>
      <c r="D42" s="97" t="s">
        <v>1296</v>
      </c>
      <c r="E42" s="84"/>
      <c r="F42" s="97" t="s">
        <v>1454</v>
      </c>
      <c r="G42" s="97" t="s">
        <v>176</v>
      </c>
      <c r="H42" s="94">
        <v>1690</v>
      </c>
      <c r="I42" s="96">
        <v>2928</v>
      </c>
      <c r="J42" s="94">
        <v>185.95785999999998</v>
      </c>
      <c r="K42" s="95">
        <v>5.1117842870586896E-5</v>
      </c>
      <c r="L42" s="95">
        <v>1.1881772478956119E-3</v>
      </c>
      <c r="M42" s="95">
        <v>5.1691640449834019E-5</v>
      </c>
    </row>
    <row r="43" spans="2:13">
      <c r="B43" s="87" t="s">
        <v>1507</v>
      </c>
      <c r="C43" s="84" t="s">
        <v>1508</v>
      </c>
      <c r="D43" s="97" t="s">
        <v>137</v>
      </c>
      <c r="E43" s="84"/>
      <c r="F43" s="97" t="s">
        <v>1454</v>
      </c>
      <c r="G43" s="97" t="s">
        <v>186</v>
      </c>
      <c r="H43" s="94">
        <v>329579</v>
      </c>
      <c r="I43" s="96">
        <v>149</v>
      </c>
      <c r="J43" s="94">
        <v>1826.69227</v>
      </c>
      <c r="K43" s="95">
        <v>1.9074483880507458E-3</v>
      </c>
      <c r="L43" s="95">
        <v>1.1671645361593149E-2</v>
      </c>
      <c r="M43" s="95">
        <v>5.0777482615325389E-4</v>
      </c>
    </row>
    <row r="44" spans="2:13">
      <c r="B44" s="87" t="s">
        <v>1509</v>
      </c>
      <c r="C44" s="84" t="s">
        <v>1510</v>
      </c>
      <c r="D44" s="97" t="s">
        <v>32</v>
      </c>
      <c r="E44" s="84"/>
      <c r="F44" s="97" t="s">
        <v>1454</v>
      </c>
      <c r="G44" s="97" t="s">
        <v>178</v>
      </c>
      <c r="H44" s="94">
        <v>10828</v>
      </c>
      <c r="I44" s="96">
        <v>2727</v>
      </c>
      <c r="J44" s="94">
        <v>1241.05999</v>
      </c>
      <c r="K44" s="95">
        <v>1.4906514895914585E-3</v>
      </c>
      <c r="L44" s="95">
        <v>7.9297494786805776E-3</v>
      </c>
      <c r="M44" s="95">
        <v>3.4498367952693476E-4</v>
      </c>
    </row>
    <row r="45" spans="2:13">
      <c r="B45" s="87" t="s">
        <v>1511</v>
      </c>
      <c r="C45" s="84" t="s">
        <v>1512</v>
      </c>
      <c r="D45" s="97" t="s">
        <v>1296</v>
      </c>
      <c r="E45" s="84"/>
      <c r="F45" s="97" t="s">
        <v>1454</v>
      </c>
      <c r="G45" s="97" t="s">
        <v>176</v>
      </c>
      <c r="H45" s="94">
        <v>13388.34</v>
      </c>
      <c r="I45" s="96">
        <v>3394</v>
      </c>
      <c r="J45" s="94">
        <v>1707.63617</v>
      </c>
      <c r="K45" s="95">
        <v>4.0509329859325936E-4</v>
      </c>
      <c r="L45" s="95">
        <v>1.0910936729846233E-2</v>
      </c>
      <c r="M45" s="95">
        <v>4.7468020399230043E-4</v>
      </c>
    </row>
    <row r="46" spans="2:13">
      <c r="B46" s="87" t="s">
        <v>1513</v>
      </c>
      <c r="C46" s="84" t="s">
        <v>1514</v>
      </c>
      <c r="D46" s="97" t="s">
        <v>1296</v>
      </c>
      <c r="E46" s="84"/>
      <c r="F46" s="97" t="s">
        <v>1454</v>
      </c>
      <c r="G46" s="97" t="s">
        <v>176</v>
      </c>
      <c r="H46" s="94">
        <v>5216.13</v>
      </c>
      <c r="I46" s="96">
        <v>21630</v>
      </c>
      <c r="J46" s="94">
        <v>4267.6806999999999</v>
      </c>
      <c r="K46" s="95">
        <v>5.6753688372280325E-6</v>
      </c>
      <c r="L46" s="95">
        <v>2.7268334390507715E-2</v>
      </c>
      <c r="M46" s="95">
        <v>1.1863086416411546E-3</v>
      </c>
    </row>
    <row r="47" spans="2:13">
      <c r="B47" s="87" t="s">
        <v>1515</v>
      </c>
      <c r="C47" s="84" t="s">
        <v>1516</v>
      </c>
      <c r="D47" s="97" t="s">
        <v>1296</v>
      </c>
      <c r="E47" s="84"/>
      <c r="F47" s="97" t="s">
        <v>1454</v>
      </c>
      <c r="G47" s="97" t="s">
        <v>176</v>
      </c>
      <c r="H47" s="94">
        <v>6560</v>
      </c>
      <c r="I47" s="96">
        <v>12037</v>
      </c>
      <c r="J47" s="94">
        <v>2967.4190099999996</v>
      </c>
      <c r="K47" s="95">
        <v>8.0458306211361613E-5</v>
      </c>
      <c r="L47" s="95">
        <v>1.8960315808403697E-2</v>
      </c>
      <c r="M47" s="95">
        <v>8.2486836818256785E-4</v>
      </c>
    </row>
    <row r="48" spans="2:13">
      <c r="B48" s="87" t="s">
        <v>1517</v>
      </c>
      <c r="C48" s="84" t="s">
        <v>1518</v>
      </c>
      <c r="D48" s="97" t="s">
        <v>1296</v>
      </c>
      <c r="E48" s="84"/>
      <c r="F48" s="97" t="s">
        <v>1454</v>
      </c>
      <c r="G48" s="97" t="s">
        <v>176</v>
      </c>
      <c r="H48" s="94">
        <v>25950</v>
      </c>
      <c r="I48" s="96">
        <v>3763</v>
      </c>
      <c r="J48" s="94">
        <v>3669.68136</v>
      </c>
      <c r="K48" s="95">
        <v>2.2515472098822638E-5</v>
      </c>
      <c r="L48" s="95">
        <v>2.3447419210882652E-2</v>
      </c>
      <c r="M48" s="95">
        <v>1.020079761224279E-3</v>
      </c>
    </row>
    <row r="49" spans="2:13">
      <c r="B49" s="87" t="s">
        <v>1519</v>
      </c>
      <c r="C49" s="84" t="s">
        <v>1520</v>
      </c>
      <c r="D49" s="97" t="s">
        <v>1296</v>
      </c>
      <c r="E49" s="84"/>
      <c r="F49" s="97" t="s">
        <v>1454</v>
      </c>
      <c r="G49" s="97" t="s">
        <v>176</v>
      </c>
      <c r="H49" s="94">
        <v>67472.62</v>
      </c>
      <c r="I49" s="96">
        <v>19869</v>
      </c>
      <c r="J49" s="94">
        <v>50380.254840000001</v>
      </c>
      <c r="K49" s="95">
        <v>2.6001796801987192E-4</v>
      </c>
      <c r="L49" s="95">
        <v>0.32190450322492842</v>
      </c>
      <c r="M49" s="95">
        <v>1.4004452508543012E-2</v>
      </c>
    </row>
    <row r="50" spans="2:13">
      <c r="B50" s="87" t="s">
        <v>1521</v>
      </c>
      <c r="C50" s="84" t="s">
        <v>1522</v>
      </c>
      <c r="D50" s="97" t="s">
        <v>32</v>
      </c>
      <c r="E50" s="84"/>
      <c r="F50" s="97" t="s">
        <v>1454</v>
      </c>
      <c r="G50" s="97" t="s">
        <v>183</v>
      </c>
      <c r="H50" s="94">
        <v>45180.100000000006</v>
      </c>
      <c r="I50" s="96">
        <v>9760</v>
      </c>
      <c r="J50" s="94">
        <v>1928.30835</v>
      </c>
      <c r="K50" s="95">
        <v>6.6490213392200151E-4</v>
      </c>
      <c r="L50" s="95">
        <v>1.2320921032308765E-2</v>
      </c>
      <c r="M50" s="95">
        <v>5.3602155834990084E-4</v>
      </c>
    </row>
    <row r="51" spans="2:13">
      <c r="B51" s="83"/>
      <c r="C51" s="84"/>
      <c r="D51" s="84"/>
      <c r="E51" s="84"/>
      <c r="F51" s="84"/>
      <c r="G51" s="84"/>
      <c r="H51" s="94"/>
      <c r="I51" s="96"/>
      <c r="J51" s="84"/>
      <c r="K51" s="84"/>
      <c r="L51" s="95"/>
      <c r="M51" s="84"/>
    </row>
    <row r="52" spans="2:13">
      <c r="B52" s="101" t="s">
        <v>78</v>
      </c>
      <c r="C52" s="82"/>
      <c r="D52" s="82"/>
      <c r="E52" s="82"/>
      <c r="F52" s="82"/>
      <c r="G52" s="82"/>
      <c r="H52" s="91"/>
      <c r="I52" s="93"/>
      <c r="J52" s="91">
        <v>10439.500460000001</v>
      </c>
      <c r="K52" s="82"/>
      <c r="L52" s="92">
        <v>6.6703160199669848E-2</v>
      </c>
      <c r="M52" s="92">
        <v>2.9019203826834579E-3</v>
      </c>
    </row>
    <row r="53" spans="2:13">
      <c r="B53" s="87" t="s">
        <v>1523</v>
      </c>
      <c r="C53" s="84" t="s">
        <v>1524</v>
      </c>
      <c r="D53" s="97" t="s">
        <v>136</v>
      </c>
      <c r="E53" s="84"/>
      <c r="F53" s="97" t="s">
        <v>1525</v>
      </c>
      <c r="G53" s="97" t="s">
        <v>176</v>
      </c>
      <c r="H53" s="94">
        <v>16198</v>
      </c>
      <c r="I53" s="96">
        <v>11796</v>
      </c>
      <c r="J53" s="94">
        <v>7180.4710300000006</v>
      </c>
      <c r="K53" s="95">
        <v>3.4115738918513808E-4</v>
      </c>
      <c r="L53" s="95">
        <v>4.5879600394517189E-2</v>
      </c>
      <c r="M53" s="95">
        <v>1.9959916012327167E-3</v>
      </c>
    </row>
    <row r="54" spans="2:13">
      <c r="B54" s="87" t="s">
        <v>1526</v>
      </c>
      <c r="C54" s="84" t="s">
        <v>1527</v>
      </c>
      <c r="D54" s="97" t="s">
        <v>136</v>
      </c>
      <c r="E54" s="84"/>
      <c r="F54" s="97" t="s">
        <v>1525</v>
      </c>
      <c r="G54" s="97" t="s">
        <v>179</v>
      </c>
      <c r="H54" s="94">
        <v>402995</v>
      </c>
      <c r="I54" s="96">
        <v>166</v>
      </c>
      <c r="J54" s="94">
        <v>3259.02943</v>
      </c>
      <c r="K54" s="95">
        <v>5.534239542656855E-3</v>
      </c>
      <c r="L54" s="95">
        <v>2.0823559805152658E-2</v>
      </c>
      <c r="M54" s="95">
        <v>9.059287814507411E-4</v>
      </c>
    </row>
    <row r="55" spans="2:13">
      <c r="B55" s="147"/>
      <c r="C55" s="147"/>
      <c r="D55" s="148"/>
      <c r="E55" s="148"/>
      <c r="F55" s="148"/>
      <c r="G55" s="148"/>
      <c r="H55" s="148"/>
      <c r="I55" s="148"/>
      <c r="J55" s="148"/>
      <c r="K55" s="148"/>
      <c r="L55" s="148"/>
      <c r="M55" s="148"/>
    </row>
    <row r="56" spans="2:13">
      <c r="B56" s="147"/>
      <c r="C56" s="147"/>
      <c r="D56" s="148"/>
      <c r="E56" s="148"/>
      <c r="F56" s="148"/>
      <c r="G56" s="148"/>
      <c r="H56" s="148"/>
      <c r="I56" s="148"/>
      <c r="J56" s="148"/>
      <c r="K56" s="148"/>
      <c r="L56" s="148"/>
      <c r="M56" s="148"/>
    </row>
    <row r="57" spans="2:13">
      <c r="B57" s="149" t="s">
        <v>53</v>
      </c>
      <c r="C57" s="147"/>
      <c r="D57" s="148"/>
      <c r="E57" s="148"/>
      <c r="F57" s="148"/>
      <c r="G57" s="148"/>
      <c r="H57" s="148"/>
      <c r="I57" s="148"/>
      <c r="J57" s="148"/>
      <c r="K57" s="148"/>
      <c r="L57" s="148"/>
      <c r="M57" s="148"/>
    </row>
    <row r="58" spans="2:13">
      <c r="B58" s="149" t="s">
        <v>125</v>
      </c>
      <c r="C58" s="147"/>
      <c r="D58" s="148"/>
      <c r="E58" s="148"/>
      <c r="F58" s="148"/>
      <c r="G58" s="148"/>
      <c r="H58" s="148"/>
      <c r="I58" s="148"/>
      <c r="J58" s="148"/>
      <c r="K58" s="148"/>
      <c r="L58" s="148"/>
      <c r="M58" s="148"/>
    </row>
    <row r="59" spans="2:13">
      <c r="B59" s="152"/>
      <c r="C59" s="147"/>
      <c r="D59" s="148"/>
      <c r="E59" s="148"/>
      <c r="F59" s="148"/>
      <c r="G59" s="148"/>
      <c r="H59" s="148"/>
      <c r="I59" s="148"/>
      <c r="J59" s="148"/>
      <c r="K59" s="148"/>
      <c r="L59" s="148"/>
      <c r="M59" s="148"/>
    </row>
    <row r="60" spans="2:13">
      <c r="B60" s="147"/>
      <c r="C60" s="147"/>
      <c r="D60" s="148"/>
      <c r="E60" s="148"/>
      <c r="F60" s="148"/>
      <c r="G60" s="148"/>
      <c r="H60" s="148"/>
      <c r="I60" s="148"/>
      <c r="J60" s="148"/>
      <c r="K60" s="148"/>
      <c r="L60" s="148"/>
      <c r="M60" s="148"/>
    </row>
    <row r="61" spans="2:13">
      <c r="B61" s="147"/>
      <c r="C61" s="147"/>
      <c r="D61" s="148"/>
      <c r="E61" s="148"/>
      <c r="F61" s="148"/>
      <c r="G61" s="148"/>
      <c r="H61" s="148"/>
      <c r="I61" s="148"/>
      <c r="J61" s="148"/>
      <c r="K61" s="148"/>
      <c r="L61" s="148"/>
      <c r="M61" s="148"/>
    </row>
    <row r="62" spans="2:13">
      <c r="B62" s="147"/>
      <c r="C62" s="147"/>
      <c r="D62" s="148"/>
      <c r="E62" s="148"/>
      <c r="F62" s="148"/>
      <c r="G62" s="148"/>
      <c r="H62" s="148"/>
      <c r="I62" s="148"/>
      <c r="J62" s="148"/>
      <c r="K62" s="148"/>
      <c r="L62" s="148"/>
      <c r="M62" s="148"/>
    </row>
    <row r="63" spans="2:13">
      <c r="B63" s="147"/>
      <c r="C63" s="147"/>
      <c r="D63" s="148"/>
      <c r="E63" s="148"/>
      <c r="F63" s="148"/>
      <c r="G63" s="148"/>
      <c r="H63" s="148"/>
      <c r="I63" s="148"/>
      <c r="J63" s="148"/>
      <c r="K63" s="148"/>
      <c r="L63" s="148"/>
      <c r="M63" s="148"/>
    </row>
    <row r="64" spans="2:13">
      <c r="B64" s="147"/>
      <c r="C64" s="147"/>
      <c r="D64" s="148"/>
      <c r="E64" s="148"/>
      <c r="F64" s="148"/>
      <c r="G64" s="148"/>
      <c r="H64" s="148"/>
      <c r="I64" s="148"/>
      <c r="J64" s="148"/>
      <c r="K64" s="148"/>
      <c r="L64" s="148"/>
      <c r="M64" s="148"/>
    </row>
    <row r="65" spans="2:13">
      <c r="B65" s="147"/>
      <c r="C65" s="147"/>
      <c r="D65" s="148"/>
      <c r="E65" s="148"/>
      <c r="F65" s="148"/>
      <c r="G65" s="148"/>
      <c r="H65" s="148"/>
      <c r="I65" s="148"/>
      <c r="J65" s="148"/>
      <c r="K65" s="148"/>
      <c r="L65" s="148"/>
      <c r="M65" s="148"/>
    </row>
    <row r="66" spans="2:13">
      <c r="B66" s="147"/>
      <c r="C66" s="147"/>
      <c r="D66" s="148"/>
      <c r="E66" s="148"/>
      <c r="F66" s="148"/>
      <c r="G66" s="148"/>
      <c r="H66" s="148"/>
      <c r="I66" s="148"/>
      <c r="J66" s="148"/>
      <c r="K66" s="148"/>
      <c r="L66" s="148"/>
      <c r="M66" s="148"/>
    </row>
    <row r="67" spans="2:13">
      <c r="B67" s="147"/>
      <c r="C67" s="147"/>
      <c r="D67" s="148"/>
      <c r="E67" s="148"/>
      <c r="F67" s="148"/>
      <c r="G67" s="148"/>
      <c r="H67" s="148"/>
      <c r="I67" s="148"/>
      <c r="J67" s="148"/>
      <c r="K67" s="148"/>
      <c r="L67" s="148"/>
      <c r="M67" s="148"/>
    </row>
    <row r="68" spans="2:13">
      <c r="B68" s="147"/>
      <c r="C68" s="147"/>
      <c r="D68" s="148"/>
      <c r="E68" s="148"/>
      <c r="F68" s="148"/>
      <c r="G68" s="148"/>
      <c r="H68" s="148"/>
      <c r="I68" s="148"/>
      <c r="J68" s="148"/>
      <c r="K68" s="148"/>
      <c r="L68" s="148"/>
      <c r="M68" s="148"/>
    </row>
    <row r="69" spans="2:13">
      <c r="B69" s="147"/>
      <c r="C69" s="147"/>
      <c r="D69" s="148"/>
      <c r="E69" s="148"/>
      <c r="F69" s="148"/>
      <c r="G69" s="148"/>
      <c r="H69" s="148"/>
      <c r="I69" s="148"/>
      <c r="J69" s="148"/>
      <c r="K69" s="148"/>
      <c r="L69" s="148"/>
      <c r="M69" s="148"/>
    </row>
    <row r="70" spans="2:13">
      <c r="B70" s="147"/>
      <c r="C70" s="147"/>
      <c r="D70" s="148"/>
      <c r="E70" s="148"/>
      <c r="F70" s="148"/>
      <c r="G70" s="148"/>
      <c r="H70" s="148"/>
      <c r="I70" s="148"/>
      <c r="J70" s="148"/>
      <c r="K70" s="148"/>
      <c r="L70" s="148"/>
      <c r="M70" s="148"/>
    </row>
    <row r="71" spans="2:13">
      <c r="B71" s="147"/>
      <c r="C71" s="147"/>
      <c r="D71" s="148"/>
      <c r="E71" s="148"/>
      <c r="F71" s="148"/>
      <c r="G71" s="148"/>
      <c r="H71" s="148"/>
      <c r="I71" s="148"/>
      <c r="J71" s="148"/>
      <c r="K71" s="148"/>
      <c r="L71" s="148"/>
      <c r="M71" s="148"/>
    </row>
    <row r="72" spans="2:13">
      <c r="B72" s="147"/>
      <c r="C72" s="147"/>
      <c r="D72" s="148"/>
      <c r="E72" s="148"/>
      <c r="F72" s="148"/>
      <c r="G72" s="148"/>
      <c r="H72" s="148"/>
      <c r="I72" s="148"/>
      <c r="J72" s="148"/>
      <c r="K72" s="148"/>
      <c r="L72" s="148"/>
      <c r="M72" s="148"/>
    </row>
    <row r="73" spans="2:13">
      <c r="B73" s="147"/>
      <c r="C73" s="147"/>
      <c r="D73" s="148"/>
      <c r="E73" s="148"/>
      <c r="F73" s="148"/>
      <c r="G73" s="148"/>
      <c r="H73" s="148"/>
      <c r="I73" s="148"/>
      <c r="J73" s="148"/>
      <c r="K73" s="148"/>
      <c r="L73" s="148"/>
      <c r="M73" s="148"/>
    </row>
    <row r="74" spans="2:13">
      <c r="B74" s="147"/>
      <c r="C74" s="147"/>
      <c r="D74" s="148"/>
      <c r="E74" s="148"/>
      <c r="F74" s="148"/>
      <c r="G74" s="148"/>
      <c r="H74" s="148"/>
      <c r="I74" s="148"/>
      <c r="J74" s="148"/>
      <c r="K74" s="148"/>
      <c r="L74" s="148"/>
      <c r="M74" s="148"/>
    </row>
    <row r="75" spans="2:13">
      <c r="B75" s="147"/>
      <c r="C75" s="147"/>
      <c r="D75" s="148"/>
      <c r="E75" s="148"/>
      <c r="F75" s="148"/>
      <c r="G75" s="148"/>
      <c r="H75" s="148"/>
      <c r="I75" s="148"/>
      <c r="J75" s="148"/>
      <c r="K75" s="148"/>
      <c r="L75" s="148"/>
      <c r="M75" s="148"/>
    </row>
    <row r="76" spans="2:13">
      <c r="B76" s="147"/>
      <c r="C76" s="147"/>
      <c r="D76" s="148"/>
      <c r="E76" s="148"/>
      <c r="F76" s="148"/>
      <c r="G76" s="148"/>
      <c r="H76" s="148"/>
      <c r="I76" s="148"/>
      <c r="J76" s="148"/>
      <c r="K76" s="148"/>
      <c r="L76" s="148"/>
      <c r="M76" s="148"/>
    </row>
    <row r="77" spans="2:13">
      <c r="B77" s="147"/>
      <c r="C77" s="147"/>
      <c r="D77" s="148"/>
      <c r="E77" s="148"/>
      <c r="F77" s="148"/>
      <c r="G77" s="148"/>
      <c r="H77" s="148"/>
      <c r="I77" s="148"/>
      <c r="J77" s="148"/>
      <c r="K77" s="148"/>
      <c r="L77" s="148"/>
      <c r="M77" s="148"/>
    </row>
    <row r="78" spans="2:13">
      <c r="B78" s="147"/>
      <c r="C78" s="147"/>
      <c r="D78" s="148"/>
      <c r="E78" s="148"/>
      <c r="F78" s="148"/>
      <c r="G78" s="148"/>
      <c r="H78" s="148"/>
      <c r="I78" s="148"/>
      <c r="J78" s="148"/>
      <c r="K78" s="148"/>
      <c r="L78" s="148"/>
      <c r="M78" s="148"/>
    </row>
    <row r="79" spans="2:13">
      <c r="B79" s="147"/>
      <c r="C79" s="147"/>
      <c r="D79" s="148"/>
      <c r="E79" s="148"/>
      <c r="F79" s="148"/>
      <c r="G79" s="148"/>
      <c r="H79" s="148"/>
      <c r="I79" s="148"/>
      <c r="J79" s="148"/>
      <c r="K79" s="148"/>
      <c r="L79" s="148"/>
      <c r="M79" s="148"/>
    </row>
    <row r="80" spans="2:13">
      <c r="B80" s="147"/>
      <c r="C80" s="147"/>
      <c r="D80" s="148"/>
      <c r="E80" s="148"/>
      <c r="F80" s="148"/>
      <c r="G80" s="148"/>
      <c r="H80" s="148"/>
      <c r="I80" s="148"/>
      <c r="J80" s="148"/>
      <c r="K80" s="148"/>
      <c r="L80" s="148"/>
      <c r="M80" s="148"/>
    </row>
    <row r="81" spans="2:13">
      <c r="B81" s="147"/>
      <c r="C81" s="147"/>
      <c r="D81" s="148"/>
      <c r="E81" s="148"/>
      <c r="F81" s="148"/>
      <c r="G81" s="148"/>
      <c r="H81" s="148"/>
      <c r="I81" s="148"/>
      <c r="J81" s="148"/>
      <c r="K81" s="148"/>
      <c r="L81" s="148"/>
      <c r="M81" s="148"/>
    </row>
    <row r="82" spans="2:13">
      <c r="B82" s="147"/>
      <c r="C82" s="147"/>
      <c r="D82" s="148"/>
      <c r="E82" s="148"/>
      <c r="F82" s="148"/>
      <c r="G82" s="148"/>
      <c r="H82" s="148"/>
      <c r="I82" s="148"/>
      <c r="J82" s="148"/>
      <c r="K82" s="148"/>
      <c r="L82" s="148"/>
      <c r="M82" s="148"/>
    </row>
    <row r="83" spans="2:13">
      <c r="B83" s="147"/>
      <c r="C83" s="147"/>
      <c r="D83" s="148"/>
      <c r="E83" s="148"/>
      <c r="F83" s="148"/>
      <c r="G83" s="148"/>
      <c r="H83" s="148"/>
      <c r="I83" s="148"/>
      <c r="J83" s="148"/>
      <c r="K83" s="148"/>
      <c r="L83" s="148"/>
      <c r="M83" s="148"/>
    </row>
    <row r="84" spans="2:13">
      <c r="B84" s="147"/>
      <c r="C84" s="147"/>
      <c r="D84" s="148"/>
      <c r="E84" s="148"/>
      <c r="F84" s="148"/>
      <c r="G84" s="148"/>
      <c r="H84" s="148"/>
      <c r="I84" s="148"/>
      <c r="J84" s="148"/>
      <c r="K84" s="148"/>
      <c r="L84" s="148"/>
      <c r="M84" s="148"/>
    </row>
    <row r="85" spans="2:13">
      <c r="B85" s="147"/>
      <c r="C85" s="147"/>
      <c r="D85" s="148"/>
      <c r="E85" s="148"/>
      <c r="F85" s="148"/>
      <c r="G85" s="148"/>
      <c r="H85" s="148"/>
      <c r="I85" s="148"/>
      <c r="J85" s="148"/>
      <c r="K85" s="148"/>
      <c r="L85" s="148"/>
      <c r="M85" s="148"/>
    </row>
    <row r="86" spans="2:13">
      <c r="B86" s="147"/>
      <c r="C86" s="147"/>
      <c r="D86" s="148"/>
      <c r="E86" s="148"/>
      <c r="F86" s="148"/>
      <c r="G86" s="148"/>
      <c r="H86" s="148"/>
      <c r="I86" s="148"/>
      <c r="J86" s="148"/>
      <c r="K86" s="148"/>
      <c r="L86" s="148"/>
      <c r="M86" s="148"/>
    </row>
    <row r="87" spans="2:13">
      <c r="B87" s="147"/>
      <c r="C87" s="147"/>
      <c r="D87" s="148"/>
      <c r="E87" s="148"/>
      <c r="F87" s="148"/>
      <c r="G87" s="148"/>
      <c r="H87" s="148"/>
      <c r="I87" s="148"/>
      <c r="J87" s="148"/>
      <c r="K87" s="148"/>
      <c r="L87" s="148"/>
      <c r="M87" s="148"/>
    </row>
    <row r="88" spans="2:13">
      <c r="B88" s="147"/>
      <c r="C88" s="147"/>
      <c r="D88" s="148"/>
      <c r="E88" s="148"/>
      <c r="F88" s="148"/>
      <c r="G88" s="148"/>
      <c r="H88" s="148"/>
      <c r="I88" s="148"/>
      <c r="J88" s="148"/>
      <c r="K88" s="148"/>
      <c r="L88" s="148"/>
      <c r="M88" s="148"/>
    </row>
    <row r="89" spans="2:13">
      <c r="B89" s="147"/>
      <c r="C89" s="147"/>
      <c r="D89" s="148"/>
      <c r="E89" s="148"/>
      <c r="F89" s="148"/>
      <c r="G89" s="148"/>
      <c r="H89" s="148"/>
      <c r="I89" s="148"/>
      <c r="J89" s="148"/>
      <c r="K89" s="148"/>
      <c r="L89" s="148"/>
      <c r="M89" s="148"/>
    </row>
    <row r="90" spans="2:13">
      <c r="B90" s="147"/>
      <c r="C90" s="147"/>
      <c r="D90" s="148"/>
      <c r="E90" s="148"/>
      <c r="F90" s="148"/>
      <c r="G90" s="148"/>
      <c r="H90" s="148"/>
      <c r="I90" s="148"/>
      <c r="J90" s="148"/>
      <c r="K90" s="148"/>
      <c r="L90" s="148"/>
      <c r="M90" s="148"/>
    </row>
    <row r="91" spans="2:13">
      <c r="B91" s="147"/>
      <c r="C91" s="147"/>
      <c r="D91" s="148"/>
      <c r="E91" s="148"/>
      <c r="F91" s="148"/>
      <c r="G91" s="148"/>
      <c r="H91" s="148"/>
      <c r="I91" s="148"/>
      <c r="J91" s="148"/>
      <c r="K91" s="148"/>
      <c r="L91" s="148"/>
      <c r="M91" s="148"/>
    </row>
    <row r="92" spans="2:13">
      <c r="B92" s="147"/>
      <c r="C92" s="147"/>
      <c r="D92" s="148"/>
      <c r="E92" s="148"/>
      <c r="F92" s="148"/>
      <c r="G92" s="148"/>
      <c r="H92" s="148"/>
      <c r="I92" s="148"/>
      <c r="J92" s="148"/>
      <c r="K92" s="148"/>
      <c r="L92" s="148"/>
      <c r="M92" s="148"/>
    </row>
    <row r="93" spans="2:13">
      <c r="B93" s="147"/>
      <c r="C93" s="147"/>
      <c r="D93" s="148"/>
      <c r="E93" s="148"/>
      <c r="F93" s="148"/>
      <c r="G93" s="148"/>
      <c r="H93" s="148"/>
      <c r="I93" s="148"/>
      <c r="J93" s="148"/>
      <c r="K93" s="148"/>
      <c r="L93" s="148"/>
      <c r="M93" s="148"/>
    </row>
    <row r="94" spans="2:13">
      <c r="B94" s="147"/>
      <c r="C94" s="147"/>
      <c r="D94" s="148"/>
      <c r="E94" s="148"/>
      <c r="F94" s="148"/>
      <c r="G94" s="148"/>
      <c r="H94" s="148"/>
      <c r="I94" s="148"/>
      <c r="J94" s="148"/>
      <c r="K94" s="148"/>
      <c r="L94" s="148"/>
      <c r="M94" s="148"/>
    </row>
    <row r="95" spans="2:13">
      <c r="B95" s="147"/>
      <c r="C95" s="147"/>
      <c r="D95" s="148"/>
      <c r="E95" s="148"/>
      <c r="F95" s="148"/>
      <c r="G95" s="148"/>
      <c r="H95" s="148"/>
      <c r="I95" s="148"/>
      <c r="J95" s="148"/>
      <c r="K95" s="148"/>
      <c r="L95" s="148"/>
      <c r="M95" s="148"/>
    </row>
    <row r="96" spans="2:13">
      <c r="B96" s="147"/>
      <c r="C96" s="147"/>
      <c r="D96" s="148"/>
      <c r="E96" s="148"/>
      <c r="F96" s="148"/>
      <c r="G96" s="148"/>
      <c r="H96" s="148"/>
      <c r="I96" s="148"/>
      <c r="J96" s="148"/>
      <c r="K96" s="148"/>
      <c r="L96" s="148"/>
      <c r="M96" s="148"/>
    </row>
    <row r="97" spans="2:13">
      <c r="B97" s="147"/>
      <c r="C97" s="147"/>
      <c r="D97" s="148"/>
      <c r="E97" s="148"/>
      <c r="F97" s="148"/>
      <c r="G97" s="148"/>
      <c r="H97" s="148"/>
      <c r="I97" s="148"/>
      <c r="J97" s="148"/>
      <c r="K97" s="148"/>
      <c r="L97" s="148"/>
      <c r="M97" s="148"/>
    </row>
    <row r="98" spans="2:13">
      <c r="B98" s="147"/>
      <c r="C98" s="147"/>
      <c r="D98" s="148"/>
      <c r="E98" s="148"/>
      <c r="F98" s="148"/>
      <c r="G98" s="148"/>
      <c r="H98" s="148"/>
      <c r="I98" s="148"/>
      <c r="J98" s="148"/>
      <c r="K98" s="148"/>
      <c r="L98" s="148"/>
      <c r="M98" s="148"/>
    </row>
    <row r="99" spans="2:13">
      <c r="B99" s="147"/>
      <c r="C99" s="147"/>
      <c r="D99" s="148"/>
      <c r="E99" s="148"/>
      <c r="F99" s="148"/>
      <c r="G99" s="148"/>
      <c r="H99" s="148"/>
      <c r="I99" s="148"/>
      <c r="J99" s="148"/>
      <c r="K99" s="148"/>
      <c r="L99" s="148"/>
      <c r="M99" s="148"/>
    </row>
    <row r="100" spans="2:13">
      <c r="B100" s="147"/>
      <c r="C100" s="147"/>
      <c r="D100" s="148"/>
      <c r="E100" s="148"/>
      <c r="F100" s="148"/>
      <c r="G100" s="148"/>
      <c r="H100" s="148"/>
      <c r="I100" s="148"/>
      <c r="J100" s="148"/>
      <c r="K100" s="148"/>
      <c r="L100" s="148"/>
      <c r="M100" s="148"/>
    </row>
    <row r="101" spans="2:13">
      <c r="B101" s="147"/>
      <c r="C101" s="147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</row>
    <row r="102" spans="2:13">
      <c r="B102" s="147"/>
      <c r="C102" s="147"/>
      <c r="D102" s="148"/>
      <c r="E102" s="148"/>
      <c r="F102" s="148"/>
      <c r="G102" s="148"/>
      <c r="H102" s="148"/>
      <c r="I102" s="148"/>
      <c r="J102" s="148"/>
      <c r="K102" s="148"/>
      <c r="L102" s="148"/>
      <c r="M102" s="148"/>
    </row>
    <row r="103" spans="2:13">
      <c r="B103" s="147"/>
      <c r="C103" s="147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</row>
    <row r="104" spans="2:13">
      <c r="B104" s="147"/>
      <c r="C104" s="147"/>
      <c r="D104" s="148"/>
      <c r="E104" s="148"/>
      <c r="F104" s="148"/>
      <c r="G104" s="148"/>
      <c r="H104" s="148"/>
      <c r="I104" s="148"/>
      <c r="J104" s="148"/>
      <c r="K104" s="148"/>
      <c r="L104" s="148"/>
      <c r="M104" s="148"/>
    </row>
    <row r="105" spans="2:13">
      <c r="B105" s="147"/>
      <c r="C105" s="147"/>
      <c r="D105" s="148"/>
      <c r="E105" s="148"/>
      <c r="F105" s="148"/>
      <c r="G105" s="148"/>
      <c r="H105" s="148"/>
      <c r="I105" s="148"/>
      <c r="J105" s="148"/>
      <c r="K105" s="148"/>
      <c r="L105" s="148"/>
      <c r="M105" s="148"/>
    </row>
    <row r="106" spans="2:13">
      <c r="B106" s="147"/>
      <c r="C106" s="147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</row>
    <row r="107" spans="2:13">
      <c r="B107" s="147"/>
      <c r="C107" s="147"/>
      <c r="D107" s="148"/>
      <c r="E107" s="148"/>
      <c r="F107" s="148"/>
      <c r="G107" s="148"/>
      <c r="H107" s="148"/>
      <c r="I107" s="148"/>
      <c r="J107" s="148"/>
      <c r="K107" s="148"/>
      <c r="L107" s="148"/>
      <c r="M107" s="148"/>
    </row>
    <row r="108" spans="2:13">
      <c r="B108" s="147"/>
      <c r="C108" s="147"/>
      <c r="D108" s="148"/>
      <c r="E108" s="148"/>
      <c r="F108" s="148"/>
      <c r="G108" s="148"/>
      <c r="H108" s="148"/>
      <c r="I108" s="148"/>
      <c r="J108" s="148"/>
      <c r="K108" s="148"/>
      <c r="L108" s="148"/>
      <c r="M108" s="148"/>
    </row>
    <row r="109" spans="2:13">
      <c r="B109" s="147"/>
      <c r="C109" s="147"/>
      <c r="D109" s="148"/>
      <c r="E109" s="148"/>
      <c r="F109" s="148"/>
      <c r="G109" s="148"/>
      <c r="H109" s="148"/>
      <c r="I109" s="148"/>
      <c r="J109" s="148"/>
      <c r="K109" s="148"/>
      <c r="L109" s="148"/>
      <c r="M109" s="148"/>
    </row>
    <row r="110" spans="2:13">
      <c r="B110" s="147"/>
      <c r="C110" s="147"/>
      <c r="D110" s="148"/>
      <c r="E110" s="148"/>
      <c r="F110" s="148"/>
      <c r="G110" s="148"/>
      <c r="H110" s="148"/>
      <c r="I110" s="148"/>
      <c r="J110" s="148"/>
      <c r="K110" s="148"/>
      <c r="L110" s="148"/>
      <c r="M110" s="148"/>
    </row>
    <row r="111" spans="2:13">
      <c r="B111" s="147"/>
      <c r="C111" s="147"/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</row>
    <row r="112" spans="2:13">
      <c r="B112" s="147"/>
      <c r="C112" s="147"/>
      <c r="D112" s="148"/>
      <c r="E112" s="148"/>
      <c r="F112" s="148"/>
      <c r="G112" s="148"/>
      <c r="H112" s="148"/>
      <c r="I112" s="148"/>
      <c r="J112" s="148"/>
      <c r="K112" s="148"/>
      <c r="L112" s="148"/>
      <c r="M112" s="148"/>
    </row>
    <row r="113" spans="2:13">
      <c r="B113" s="147"/>
      <c r="C113" s="147"/>
      <c r="D113" s="148"/>
      <c r="E113" s="148"/>
      <c r="F113" s="148"/>
      <c r="G113" s="148"/>
      <c r="H113" s="148"/>
      <c r="I113" s="148"/>
      <c r="J113" s="148"/>
      <c r="K113" s="148"/>
      <c r="L113" s="148"/>
      <c r="M113" s="148"/>
    </row>
    <row r="114" spans="2:13">
      <c r="B114" s="147"/>
      <c r="C114" s="147"/>
      <c r="D114" s="148"/>
      <c r="E114" s="148"/>
      <c r="F114" s="148"/>
      <c r="G114" s="148"/>
      <c r="H114" s="148"/>
      <c r="I114" s="148"/>
      <c r="J114" s="148"/>
      <c r="K114" s="148"/>
      <c r="L114" s="148"/>
      <c r="M114" s="148"/>
    </row>
    <row r="115" spans="2:13">
      <c r="B115" s="147"/>
      <c r="C115" s="147"/>
      <c r="D115" s="148"/>
      <c r="E115" s="148"/>
      <c r="F115" s="148"/>
      <c r="G115" s="148"/>
      <c r="H115" s="148"/>
      <c r="I115" s="148"/>
      <c r="J115" s="148"/>
      <c r="K115" s="148"/>
      <c r="L115" s="148"/>
      <c r="M115" s="148"/>
    </row>
    <row r="116" spans="2:13">
      <c r="B116" s="147"/>
      <c r="C116" s="147"/>
      <c r="D116" s="148"/>
      <c r="E116" s="148"/>
      <c r="F116" s="148"/>
      <c r="G116" s="148"/>
      <c r="H116" s="148"/>
      <c r="I116" s="148"/>
      <c r="J116" s="148"/>
      <c r="K116" s="148"/>
      <c r="L116" s="148"/>
      <c r="M116" s="148"/>
    </row>
    <row r="117" spans="2:13">
      <c r="B117" s="147"/>
      <c r="C117" s="147"/>
      <c r="D117" s="148"/>
      <c r="E117" s="148"/>
      <c r="F117" s="148"/>
      <c r="G117" s="148"/>
      <c r="H117" s="148"/>
      <c r="I117" s="148"/>
      <c r="J117" s="148"/>
      <c r="K117" s="148"/>
      <c r="L117" s="148"/>
      <c r="M117" s="148"/>
    </row>
    <row r="118" spans="2:13">
      <c r="B118" s="147"/>
      <c r="C118" s="147"/>
      <c r="D118" s="148"/>
      <c r="E118" s="148"/>
      <c r="F118" s="148"/>
      <c r="G118" s="148"/>
      <c r="H118" s="148"/>
      <c r="I118" s="148"/>
      <c r="J118" s="148"/>
      <c r="K118" s="148"/>
      <c r="L118" s="148"/>
      <c r="M118" s="148"/>
    </row>
    <row r="119" spans="2:13">
      <c r="B119" s="147"/>
      <c r="C119" s="147"/>
      <c r="D119" s="148"/>
      <c r="E119" s="148"/>
      <c r="F119" s="148"/>
      <c r="G119" s="148"/>
      <c r="H119" s="148"/>
      <c r="I119" s="148"/>
      <c r="J119" s="148"/>
      <c r="K119" s="148"/>
      <c r="L119" s="148"/>
      <c r="M119" s="148"/>
    </row>
    <row r="120" spans="2:13">
      <c r="B120" s="147"/>
      <c r="C120" s="147"/>
      <c r="D120" s="148"/>
      <c r="E120" s="148"/>
      <c r="F120" s="148"/>
      <c r="G120" s="148"/>
      <c r="H120" s="148"/>
      <c r="I120" s="148"/>
      <c r="J120" s="148"/>
      <c r="K120" s="148"/>
      <c r="L120" s="148"/>
      <c r="M120" s="148"/>
    </row>
    <row r="121" spans="2:13">
      <c r="B121" s="147"/>
      <c r="C121" s="147"/>
      <c r="D121" s="148"/>
      <c r="E121" s="148"/>
      <c r="F121" s="148"/>
      <c r="G121" s="148"/>
      <c r="H121" s="148"/>
      <c r="I121" s="148"/>
      <c r="J121" s="148"/>
      <c r="K121" s="148"/>
      <c r="L121" s="148"/>
      <c r="M121" s="148"/>
    </row>
    <row r="122" spans="2:13">
      <c r="B122" s="147"/>
      <c r="C122" s="147"/>
      <c r="D122" s="148"/>
      <c r="E122" s="148"/>
      <c r="F122" s="148"/>
      <c r="G122" s="148"/>
      <c r="H122" s="148"/>
      <c r="I122" s="148"/>
      <c r="J122" s="148"/>
      <c r="K122" s="148"/>
      <c r="L122" s="148"/>
      <c r="M122" s="148"/>
    </row>
    <row r="123" spans="2:13">
      <c r="B123" s="147"/>
      <c r="C123" s="147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</row>
    <row r="124" spans="2:13">
      <c r="B124" s="147"/>
      <c r="C124" s="147"/>
      <c r="D124" s="148"/>
      <c r="E124" s="148"/>
      <c r="F124" s="148"/>
      <c r="G124" s="148"/>
      <c r="H124" s="148"/>
      <c r="I124" s="148"/>
      <c r="J124" s="148"/>
      <c r="K124" s="148"/>
      <c r="L124" s="148"/>
      <c r="M124" s="148"/>
    </row>
    <row r="125" spans="2:13">
      <c r="B125" s="147"/>
      <c r="C125" s="147"/>
      <c r="D125" s="148"/>
      <c r="E125" s="148"/>
      <c r="F125" s="148"/>
      <c r="G125" s="148"/>
      <c r="H125" s="148"/>
      <c r="I125" s="148"/>
      <c r="J125" s="148"/>
      <c r="K125" s="148"/>
      <c r="L125" s="148"/>
      <c r="M125" s="148"/>
    </row>
    <row r="126" spans="2:13">
      <c r="B126" s="147"/>
      <c r="C126" s="147"/>
      <c r="D126" s="148"/>
      <c r="E126" s="148"/>
      <c r="F126" s="148"/>
      <c r="G126" s="148"/>
      <c r="H126" s="148"/>
      <c r="I126" s="148"/>
      <c r="J126" s="148"/>
      <c r="K126" s="148"/>
      <c r="L126" s="148"/>
      <c r="M126" s="148"/>
    </row>
    <row r="127" spans="2:13">
      <c r="B127" s="147"/>
      <c r="C127" s="147"/>
      <c r="D127" s="148"/>
      <c r="E127" s="148"/>
      <c r="F127" s="148"/>
      <c r="G127" s="148"/>
      <c r="H127" s="148"/>
      <c r="I127" s="148"/>
      <c r="J127" s="148"/>
      <c r="K127" s="148"/>
      <c r="L127" s="148"/>
      <c r="M127" s="148"/>
    </row>
    <row r="128" spans="2:13">
      <c r="B128" s="147"/>
      <c r="C128" s="147"/>
      <c r="D128" s="148"/>
      <c r="E128" s="148"/>
      <c r="F128" s="148"/>
      <c r="G128" s="148"/>
      <c r="H128" s="148"/>
      <c r="I128" s="148"/>
      <c r="J128" s="148"/>
      <c r="K128" s="148"/>
      <c r="L128" s="148"/>
      <c r="M128" s="148"/>
    </row>
    <row r="129" spans="2:13">
      <c r="B129" s="147"/>
      <c r="C129" s="147"/>
      <c r="D129" s="148"/>
      <c r="E129" s="148"/>
      <c r="F129" s="148"/>
      <c r="G129" s="148"/>
      <c r="H129" s="148"/>
      <c r="I129" s="148"/>
      <c r="J129" s="148"/>
      <c r="K129" s="148"/>
      <c r="L129" s="148"/>
      <c r="M129" s="148"/>
    </row>
    <row r="130" spans="2:13">
      <c r="B130" s="147"/>
      <c r="C130" s="147"/>
      <c r="D130" s="148"/>
      <c r="E130" s="148"/>
      <c r="F130" s="148"/>
      <c r="G130" s="148"/>
      <c r="H130" s="148"/>
      <c r="I130" s="148"/>
      <c r="J130" s="148"/>
      <c r="K130" s="148"/>
      <c r="L130" s="148"/>
      <c r="M130" s="148"/>
    </row>
    <row r="131" spans="2:13">
      <c r="B131" s="147"/>
      <c r="C131" s="147"/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</row>
    <row r="132" spans="2:13">
      <c r="B132" s="147"/>
      <c r="C132" s="147"/>
      <c r="D132" s="148"/>
      <c r="E132" s="148"/>
      <c r="F132" s="148"/>
      <c r="G132" s="148"/>
      <c r="H132" s="148"/>
      <c r="I132" s="148"/>
      <c r="J132" s="148"/>
      <c r="K132" s="148"/>
      <c r="L132" s="148"/>
      <c r="M132" s="148"/>
    </row>
    <row r="133" spans="2:13">
      <c r="B133" s="147"/>
      <c r="C133" s="147"/>
      <c r="D133" s="148"/>
      <c r="E133" s="148"/>
      <c r="F133" s="148"/>
      <c r="G133" s="148"/>
      <c r="H133" s="148"/>
      <c r="I133" s="148"/>
      <c r="J133" s="148"/>
      <c r="K133" s="148"/>
      <c r="L133" s="148"/>
      <c r="M133" s="148"/>
    </row>
    <row r="134" spans="2:13">
      <c r="B134" s="147"/>
      <c r="C134" s="147"/>
      <c r="D134" s="148"/>
      <c r="E134" s="148"/>
      <c r="F134" s="148"/>
      <c r="G134" s="148"/>
      <c r="H134" s="148"/>
      <c r="I134" s="148"/>
      <c r="J134" s="148"/>
      <c r="K134" s="148"/>
      <c r="L134" s="148"/>
      <c r="M134" s="148"/>
    </row>
    <row r="135" spans="2:13">
      <c r="B135" s="147"/>
      <c r="C135" s="147"/>
      <c r="D135" s="148"/>
      <c r="E135" s="148"/>
      <c r="F135" s="148"/>
      <c r="G135" s="148"/>
      <c r="H135" s="148"/>
      <c r="I135" s="148"/>
      <c r="J135" s="148"/>
      <c r="K135" s="148"/>
      <c r="L135" s="148"/>
      <c r="M135" s="148"/>
    </row>
    <row r="136" spans="2:13">
      <c r="B136" s="147"/>
      <c r="C136" s="147"/>
      <c r="D136" s="148"/>
      <c r="E136" s="148"/>
      <c r="F136" s="148"/>
      <c r="G136" s="148"/>
      <c r="H136" s="148"/>
      <c r="I136" s="148"/>
      <c r="J136" s="148"/>
      <c r="K136" s="148"/>
      <c r="L136" s="148"/>
      <c r="M136" s="148"/>
    </row>
    <row r="137" spans="2:13">
      <c r="B137" s="147"/>
      <c r="C137" s="147"/>
      <c r="D137" s="148"/>
      <c r="E137" s="148"/>
      <c r="F137" s="148"/>
      <c r="G137" s="148"/>
      <c r="H137" s="148"/>
      <c r="I137" s="148"/>
      <c r="J137" s="148"/>
      <c r="K137" s="148"/>
      <c r="L137" s="148"/>
      <c r="M137" s="148"/>
    </row>
    <row r="138" spans="2:13">
      <c r="B138" s="147"/>
      <c r="C138" s="147"/>
      <c r="D138" s="148"/>
      <c r="E138" s="148"/>
      <c r="F138" s="148"/>
      <c r="G138" s="148"/>
      <c r="H138" s="148"/>
      <c r="I138" s="148"/>
      <c r="J138" s="148"/>
      <c r="K138" s="148"/>
      <c r="L138" s="148"/>
      <c r="M138" s="148"/>
    </row>
    <row r="139" spans="2:13">
      <c r="B139" s="147"/>
      <c r="C139" s="147"/>
      <c r="D139" s="148"/>
      <c r="E139" s="148"/>
      <c r="F139" s="148"/>
      <c r="G139" s="148"/>
      <c r="H139" s="148"/>
      <c r="I139" s="148"/>
      <c r="J139" s="148"/>
      <c r="K139" s="148"/>
      <c r="L139" s="148"/>
      <c r="M139" s="148"/>
    </row>
    <row r="140" spans="2:13">
      <c r="B140" s="147"/>
      <c r="C140" s="147"/>
      <c r="D140" s="148"/>
      <c r="E140" s="148"/>
      <c r="F140" s="148"/>
      <c r="G140" s="148"/>
      <c r="H140" s="148"/>
      <c r="I140" s="148"/>
      <c r="J140" s="148"/>
      <c r="K140" s="148"/>
      <c r="L140" s="148"/>
      <c r="M140" s="148"/>
    </row>
    <row r="141" spans="2:13">
      <c r="B141" s="147"/>
      <c r="C141" s="147"/>
      <c r="D141" s="148"/>
      <c r="E141" s="148"/>
      <c r="F141" s="148"/>
      <c r="G141" s="148"/>
      <c r="H141" s="148"/>
      <c r="I141" s="148"/>
      <c r="J141" s="148"/>
      <c r="K141" s="148"/>
      <c r="L141" s="148"/>
      <c r="M141" s="148"/>
    </row>
    <row r="142" spans="2:13">
      <c r="B142" s="147"/>
      <c r="C142" s="147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</row>
    <row r="143" spans="2:13">
      <c r="B143" s="147"/>
      <c r="C143" s="147"/>
      <c r="D143" s="148"/>
      <c r="E143" s="148"/>
      <c r="F143" s="148"/>
      <c r="G143" s="148"/>
      <c r="H143" s="148"/>
      <c r="I143" s="148"/>
      <c r="J143" s="148"/>
      <c r="K143" s="148"/>
      <c r="L143" s="148"/>
      <c r="M143" s="148"/>
    </row>
    <row r="144" spans="2:13">
      <c r="B144" s="147"/>
      <c r="C144" s="147"/>
      <c r="D144" s="148"/>
      <c r="E144" s="148"/>
      <c r="F144" s="148"/>
      <c r="G144" s="148"/>
      <c r="H144" s="148"/>
      <c r="I144" s="148"/>
      <c r="J144" s="148"/>
      <c r="K144" s="148"/>
      <c r="L144" s="148"/>
      <c r="M144" s="148"/>
    </row>
    <row r="145" spans="2:13">
      <c r="B145" s="147"/>
      <c r="C145" s="147"/>
      <c r="D145" s="148"/>
      <c r="E145" s="148"/>
      <c r="F145" s="148"/>
      <c r="G145" s="148"/>
      <c r="H145" s="148"/>
      <c r="I145" s="148"/>
      <c r="J145" s="148"/>
      <c r="K145" s="148"/>
      <c r="L145" s="148"/>
      <c r="M145" s="148"/>
    </row>
    <row r="146" spans="2:13">
      <c r="B146" s="147"/>
      <c r="C146" s="147"/>
      <c r="D146" s="148"/>
      <c r="E146" s="148"/>
      <c r="F146" s="148"/>
      <c r="G146" s="148"/>
      <c r="H146" s="148"/>
      <c r="I146" s="148"/>
      <c r="J146" s="148"/>
      <c r="K146" s="148"/>
      <c r="L146" s="148"/>
      <c r="M146" s="148"/>
    </row>
    <row r="147" spans="2:13">
      <c r="B147" s="147"/>
      <c r="C147" s="147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</row>
    <row r="148" spans="2:13">
      <c r="B148" s="147"/>
      <c r="C148" s="147"/>
      <c r="D148" s="148"/>
      <c r="E148" s="148"/>
      <c r="F148" s="148"/>
      <c r="G148" s="148"/>
      <c r="H148" s="148"/>
      <c r="I148" s="148"/>
      <c r="J148" s="148"/>
      <c r="K148" s="148"/>
      <c r="L148" s="148"/>
      <c r="M148" s="148"/>
    </row>
    <row r="149" spans="2:13">
      <c r="B149" s="147"/>
      <c r="C149" s="147"/>
      <c r="D149" s="148"/>
      <c r="E149" s="148"/>
      <c r="F149" s="148"/>
      <c r="G149" s="148"/>
      <c r="H149" s="148"/>
      <c r="I149" s="148"/>
      <c r="J149" s="148"/>
      <c r="K149" s="148"/>
      <c r="L149" s="148"/>
      <c r="M149" s="148"/>
    </row>
    <row r="150" spans="2:13">
      <c r="B150" s="147"/>
      <c r="C150" s="147"/>
      <c r="D150" s="148"/>
      <c r="E150" s="148"/>
      <c r="F150" s="148"/>
      <c r="G150" s="148"/>
      <c r="H150" s="148"/>
      <c r="I150" s="148"/>
      <c r="J150" s="148"/>
      <c r="K150" s="148"/>
      <c r="L150" s="148"/>
      <c r="M150" s="148"/>
    </row>
    <row r="151" spans="2:13">
      <c r="B151" s="147"/>
      <c r="C151" s="147"/>
      <c r="D151" s="148"/>
      <c r="E151" s="148"/>
      <c r="F151" s="148"/>
      <c r="G151" s="148"/>
      <c r="H151" s="148"/>
      <c r="I151" s="148"/>
      <c r="J151" s="148"/>
      <c r="K151" s="148"/>
      <c r="L151" s="148"/>
      <c r="M151" s="148"/>
    </row>
    <row r="152" spans="2:13">
      <c r="B152" s="147"/>
      <c r="C152" s="147"/>
      <c r="D152" s="148"/>
      <c r="E152" s="148"/>
      <c r="F152" s="148"/>
      <c r="G152" s="148"/>
      <c r="H152" s="148"/>
      <c r="I152" s="148"/>
      <c r="J152" s="148"/>
      <c r="K152" s="148"/>
      <c r="L152" s="148"/>
      <c r="M152" s="148"/>
    </row>
    <row r="153" spans="2:13">
      <c r="B153" s="147"/>
      <c r="C153" s="147"/>
      <c r="D153" s="148"/>
      <c r="E153" s="148"/>
      <c r="F153" s="148"/>
      <c r="G153" s="148"/>
      <c r="H153" s="148"/>
      <c r="I153" s="148"/>
      <c r="J153" s="148"/>
      <c r="K153" s="148"/>
      <c r="L153" s="148"/>
      <c r="M153" s="148"/>
    </row>
    <row r="154" spans="2:13">
      <c r="B154" s="147"/>
      <c r="C154" s="147"/>
      <c r="D154" s="148"/>
      <c r="E154" s="148"/>
      <c r="F154" s="148"/>
      <c r="G154" s="148"/>
      <c r="H154" s="148"/>
      <c r="I154" s="148"/>
      <c r="J154" s="148"/>
      <c r="K154" s="148"/>
      <c r="L154" s="148"/>
      <c r="M154" s="148"/>
    </row>
    <row r="155" spans="2:13">
      <c r="B155" s="147"/>
      <c r="C155" s="147"/>
      <c r="D155" s="148"/>
      <c r="E155" s="148"/>
      <c r="F155" s="148"/>
      <c r="G155" s="148"/>
      <c r="H155" s="148"/>
      <c r="I155" s="148"/>
      <c r="J155" s="148"/>
      <c r="K155" s="148"/>
      <c r="L155" s="148"/>
      <c r="M155" s="148"/>
    </row>
    <row r="156" spans="2:13">
      <c r="B156" s="147"/>
      <c r="C156" s="147"/>
      <c r="D156" s="148"/>
      <c r="E156" s="148"/>
      <c r="F156" s="148"/>
      <c r="G156" s="148"/>
      <c r="H156" s="148"/>
      <c r="I156" s="148"/>
      <c r="J156" s="148"/>
      <c r="K156" s="148"/>
      <c r="L156" s="148"/>
      <c r="M156" s="148"/>
    </row>
    <row r="157" spans="2:13">
      <c r="B157" s="147"/>
      <c r="C157" s="147"/>
      <c r="D157" s="148"/>
      <c r="E157" s="148"/>
      <c r="F157" s="148"/>
      <c r="G157" s="148"/>
      <c r="H157" s="148"/>
      <c r="I157" s="148"/>
      <c r="J157" s="148"/>
      <c r="K157" s="148"/>
      <c r="L157" s="148"/>
      <c r="M157" s="148"/>
    </row>
    <row r="158" spans="2:13">
      <c r="B158" s="147"/>
      <c r="C158" s="147"/>
      <c r="D158" s="148"/>
      <c r="E158" s="148"/>
      <c r="F158" s="148"/>
      <c r="G158" s="148"/>
      <c r="H158" s="148"/>
      <c r="I158" s="148"/>
      <c r="J158" s="148"/>
      <c r="K158" s="148"/>
      <c r="L158" s="148"/>
      <c r="M158" s="148"/>
    </row>
    <row r="159" spans="2:13">
      <c r="B159" s="147"/>
      <c r="C159" s="147"/>
      <c r="D159" s="148"/>
      <c r="E159" s="148"/>
      <c r="F159" s="148"/>
      <c r="G159" s="148"/>
      <c r="H159" s="148"/>
      <c r="I159" s="148"/>
      <c r="J159" s="148"/>
      <c r="K159" s="148"/>
      <c r="L159" s="148"/>
      <c r="M159" s="148"/>
    </row>
    <row r="160" spans="2:13">
      <c r="B160" s="147"/>
      <c r="C160" s="147"/>
      <c r="D160" s="148"/>
      <c r="E160" s="148"/>
      <c r="F160" s="148"/>
      <c r="G160" s="148"/>
      <c r="H160" s="148"/>
      <c r="I160" s="148"/>
      <c r="J160" s="148"/>
      <c r="K160" s="148"/>
      <c r="L160" s="148"/>
      <c r="M160" s="148"/>
    </row>
    <row r="161" spans="2:13">
      <c r="B161" s="147"/>
      <c r="C161" s="147"/>
      <c r="D161" s="148"/>
      <c r="E161" s="148"/>
      <c r="F161" s="148"/>
      <c r="G161" s="148"/>
      <c r="H161" s="148"/>
      <c r="I161" s="148"/>
      <c r="J161" s="148"/>
      <c r="K161" s="148"/>
      <c r="L161" s="148"/>
      <c r="M161" s="148"/>
    </row>
    <row r="162" spans="2:13">
      <c r="B162" s="147"/>
      <c r="C162" s="147"/>
      <c r="D162" s="148"/>
      <c r="E162" s="148"/>
      <c r="F162" s="148"/>
      <c r="G162" s="148"/>
      <c r="H162" s="148"/>
      <c r="I162" s="148"/>
      <c r="J162" s="148"/>
      <c r="K162" s="148"/>
      <c r="L162" s="148"/>
      <c r="M162" s="148"/>
    </row>
    <row r="163" spans="2:13">
      <c r="B163" s="147"/>
      <c r="C163" s="147"/>
      <c r="D163" s="148"/>
      <c r="E163" s="148"/>
      <c r="F163" s="148"/>
      <c r="G163" s="148"/>
      <c r="H163" s="148"/>
      <c r="I163" s="148"/>
      <c r="J163" s="148"/>
      <c r="K163" s="148"/>
      <c r="L163" s="148"/>
      <c r="M163" s="148"/>
    </row>
    <row r="164" spans="2:13">
      <c r="B164" s="147"/>
      <c r="C164" s="147"/>
      <c r="D164" s="148"/>
      <c r="E164" s="148"/>
      <c r="F164" s="148"/>
      <c r="G164" s="148"/>
      <c r="H164" s="148"/>
      <c r="I164" s="148"/>
      <c r="J164" s="148"/>
      <c r="K164" s="148"/>
      <c r="L164" s="148"/>
      <c r="M164" s="148"/>
    </row>
    <row r="165" spans="2:13">
      <c r="B165" s="147"/>
      <c r="C165" s="147"/>
      <c r="D165" s="148"/>
      <c r="E165" s="148"/>
      <c r="F165" s="148"/>
      <c r="G165" s="148"/>
      <c r="H165" s="148"/>
      <c r="I165" s="148"/>
      <c r="J165" s="148"/>
      <c r="K165" s="148"/>
      <c r="L165" s="148"/>
      <c r="M165" s="148"/>
    </row>
    <row r="166" spans="2:13">
      <c r="B166" s="147"/>
      <c r="C166" s="147"/>
      <c r="D166" s="148"/>
      <c r="E166" s="148"/>
      <c r="F166" s="148"/>
      <c r="G166" s="148"/>
      <c r="H166" s="148"/>
      <c r="I166" s="148"/>
      <c r="J166" s="148"/>
      <c r="K166" s="148"/>
      <c r="L166" s="148"/>
      <c r="M166" s="148"/>
    </row>
    <row r="167" spans="2:13">
      <c r="B167" s="147"/>
      <c r="C167" s="147"/>
      <c r="D167" s="148"/>
      <c r="E167" s="148"/>
      <c r="F167" s="148"/>
      <c r="G167" s="148"/>
      <c r="H167" s="148"/>
      <c r="I167" s="148"/>
      <c r="J167" s="148"/>
      <c r="K167" s="148"/>
      <c r="L167" s="148"/>
      <c r="M167" s="148"/>
    </row>
    <row r="168" spans="2:13">
      <c r="B168" s="147"/>
      <c r="C168" s="147"/>
      <c r="D168" s="148"/>
      <c r="E168" s="148"/>
      <c r="F168" s="148"/>
      <c r="G168" s="148"/>
      <c r="H168" s="148"/>
      <c r="I168" s="148"/>
      <c r="J168" s="148"/>
      <c r="K168" s="148"/>
      <c r="L168" s="148"/>
      <c r="M168" s="148"/>
    </row>
    <row r="169" spans="2:13">
      <c r="B169" s="147"/>
      <c r="C169" s="147"/>
      <c r="D169" s="148"/>
      <c r="E169" s="148"/>
      <c r="F169" s="148"/>
      <c r="G169" s="148"/>
      <c r="H169" s="148"/>
      <c r="I169" s="148"/>
      <c r="J169" s="148"/>
      <c r="K169" s="148"/>
      <c r="L169" s="148"/>
      <c r="M169" s="148"/>
    </row>
    <row r="170" spans="2:13">
      <c r="B170" s="147"/>
      <c r="C170" s="147"/>
      <c r="D170" s="148"/>
      <c r="E170" s="148"/>
      <c r="F170" s="148"/>
      <c r="G170" s="148"/>
      <c r="H170" s="148"/>
      <c r="I170" s="148"/>
      <c r="J170" s="148"/>
      <c r="K170" s="148"/>
      <c r="L170" s="148"/>
      <c r="M170" s="148"/>
    </row>
    <row r="171" spans="2:13">
      <c r="B171" s="147"/>
      <c r="C171" s="147"/>
      <c r="D171" s="148"/>
      <c r="E171" s="148"/>
      <c r="F171" s="148"/>
      <c r="G171" s="148"/>
      <c r="H171" s="148"/>
      <c r="I171" s="148"/>
      <c r="J171" s="148"/>
      <c r="K171" s="148"/>
      <c r="L171" s="148"/>
      <c r="M171" s="148"/>
    </row>
    <row r="172" spans="2:13">
      <c r="B172" s="147"/>
      <c r="C172" s="147"/>
      <c r="D172" s="148"/>
      <c r="E172" s="148"/>
      <c r="F172" s="148"/>
      <c r="G172" s="148"/>
      <c r="H172" s="148"/>
      <c r="I172" s="148"/>
      <c r="J172" s="148"/>
      <c r="K172" s="148"/>
      <c r="L172" s="148"/>
      <c r="M172" s="148"/>
    </row>
    <row r="173" spans="2:13">
      <c r="B173" s="147"/>
      <c r="C173" s="147"/>
      <c r="D173" s="148"/>
      <c r="E173" s="148"/>
      <c r="F173" s="148"/>
      <c r="G173" s="148"/>
      <c r="H173" s="148"/>
      <c r="I173" s="148"/>
      <c r="J173" s="148"/>
      <c r="K173" s="148"/>
      <c r="L173" s="148"/>
      <c r="M173" s="148"/>
    </row>
    <row r="174" spans="2:13">
      <c r="B174" s="147"/>
      <c r="C174" s="147"/>
      <c r="D174" s="148"/>
      <c r="E174" s="148"/>
      <c r="F174" s="148"/>
      <c r="G174" s="148"/>
      <c r="H174" s="148"/>
      <c r="I174" s="148"/>
      <c r="J174" s="148"/>
      <c r="K174" s="148"/>
      <c r="L174" s="148"/>
      <c r="M174" s="148"/>
    </row>
    <row r="175" spans="2:13">
      <c r="B175" s="147"/>
      <c r="C175" s="147"/>
      <c r="D175" s="148"/>
      <c r="E175" s="148"/>
      <c r="F175" s="148"/>
      <c r="G175" s="148"/>
      <c r="H175" s="148"/>
      <c r="I175" s="148"/>
      <c r="J175" s="148"/>
      <c r="K175" s="148"/>
      <c r="L175" s="148"/>
      <c r="M175" s="148"/>
    </row>
    <row r="176" spans="2:13">
      <c r="B176" s="147"/>
      <c r="C176" s="147"/>
      <c r="D176" s="148"/>
      <c r="E176" s="148"/>
      <c r="F176" s="148"/>
      <c r="G176" s="148"/>
      <c r="H176" s="148"/>
      <c r="I176" s="148"/>
      <c r="J176" s="148"/>
      <c r="K176" s="148"/>
      <c r="L176" s="148"/>
      <c r="M176" s="148"/>
    </row>
    <row r="177" spans="2:13">
      <c r="B177" s="147"/>
      <c r="C177" s="147"/>
      <c r="D177" s="148"/>
      <c r="E177" s="148"/>
      <c r="F177" s="148"/>
      <c r="G177" s="148"/>
      <c r="H177" s="148"/>
      <c r="I177" s="148"/>
      <c r="J177" s="148"/>
      <c r="K177" s="148"/>
      <c r="L177" s="148"/>
      <c r="M177" s="148"/>
    </row>
    <row r="178" spans="2:13">
      <c r="B178" s="147"/>
      <c r="C178" s="147"/>
      <c r="D178" s="148"/>
      <c r="E178" s="148"/>
      <c r="F178" s="148"/>
      <c r="G178" s="148"/>
      <c r="H178" s="148"/>
      <c r="I178" s="148"/>
      <c r="J178" s="148"/>
      <c r="K178" s="148"/>
      <c r="L178" s="148"/>
      <c r="M178" s="148"/>
    </row>
    <row r="179" spans="2:13">
      <c r="B179" s="147"/>
      <c r="C179" s="147"/>
      <c r="D179" s="148"/>
      <c r="E179" s="148"/>
      <c r="F179" s="148"/>
      <c r="G179" s="148"/>
      <c r="H179" s="148"/>
      <c r="I179" s="148"/>
      <c r="J179" s="148"/>
      <c r="K179" s="148"/>
      <c r="L179" s="148"/>
      <c r="M179" s="148"/>
    </row>
    <row r="180" spans="2:13">
      <c r="B180" s="147"/>
      <c r="C180" s="147"/>
      <c r="D180" s="148"/>
      <c r="E180" s="148"/>
      <c r="F180" s="148"/>
      <c r="G180" s="148"/>
      <c r="H180" s="148"/>
      <c r="I180" s="148"/>
      <c r="J180" s="148"/>
      <c r="K180" s="148"/>
      <c r="L180" s="148"/>
      <c r="M180" s="148"/>
    </row>
    <row r="181" spans="2:13">
      <c r="B181" s="147"/>
      <c r="C181" s="147"/>
      <c r="D181" s="148"/>
      <c r="E181" s="148"/>
      <c r="F181" s="148"/>
      <c r="G181" s="148"/>
      <c r="H181" s="148"/>
      <c r="I181" s="148"/>
      <c r="J181" s="148"/>
      <c r="K181" s="148"/>
      <c r="L181" s="148"/>
      <c r="M181" s="148"/>
    </row>
    <row r="182" spans="2:13">
      <c r="B182" s="147"/>
      <c r="C182" s="147"/>
      <c r="D182" s="148"/>
      <c r="E182" s="148"/>
      <c r="F182" s="148"/>
      <c r="G182" s="148"/>
      <c r="H182" s="148"/>
      <c r="I182" s="148"/>
      <c r="J182" s="148"/>
      <c r="K182" s="148"/>
      <c r="L182" s="148"/>
      <c r="M182" s="148"/>
    </row>
    <row r="183" spans="2:13">
      <c r="B183" s="147"/>
      <c r="C183" s="147"/>
      <c r="D183" s="148"/>
      <c r="E183" s="148"/>
      <c r="F183" s="148"/>
      <c r="G183" s="148"/>
      <c r="H183" s="148"/>
      <c r="I183" s="148"/>
      <c r="J183" s="148"/>
      <c r="K183" s="148"/>
      <c r="L183" s="148"/>
      <c r="M183" s="148"/>
    </row>
    <row r="184" spans="2:13">
      <c r="B184" s="147"/>
      <c r="C184" s="147"/>
      <c r="D184" s="148"/>
      <c r="E184" s="148"/>
      <c r="F184" s="148"/>
      <c r="G184" s="148"/>
      <c r="H184" s="148"/>
      <c r="I184" s="148"/>
      <c r="J184" s="148"/>
      <c r="K184" s="148"/>
      <c r="L184" s="148"/>
      <c r="M184" s="148"/>
    </row>
    <row r="185" spans="2:13">
      <c r="B185" s="147"/>
      <c r="C185" s="147"/>
      <c r="D185" s="148"/>
      <c r="E185" s="148"/>
      <c r="F185" s="148"/>
      <c r="G185" s="148"/>
      <c r="H185" s="148"/>
      <c r="I185" s="148"/>
      <c r="J185" s="148"/>
      <c r="K185" s="148"/>
      <c r="L185" s="148"/>
      <c r="M185" s="148"/>
    </row>
    <row r="186" spans="2:13">
      <c r="B186" s="147"/>
      <c r="C186" s="147"/>
      <c r="D186" s="148"/>
      <c r="E186" s="148"/>
      <c r="F186" s="148"/>
      <c r="G186" s="148"/>
      <c r="H186" s="148"/>
      <c r="I186" s="148"/>
      <c r="J186" s="148"/>
      <c r="K186" s="148"/>
      <c r="L186" s="148"/>
      <c r="M186" s="148"/>
    </row>
    <row r="187" spans="2:13">
      <c r="B187" s="147"/>
      <c r="C187" s="147"/>
      <c r="D187" s="148"/>
      <c r="E187" s="148"/>
      <c r="F187" s="148"/>
      <c r="G187" s="148"/>
      <c r="H187" s="148"/>
      <c r="I187" s="148"/>
      <c r="J187" s="148"/>
      <c r="K187" s="148"/>
      <c r="L187" s="148"/>
      <c r="M187" s="148"/>
    </row>
    <row r="188" spans="2:13">
      <c r="B188" s="147"/>
      <c r="C188" s="147"/>
      <c r="D188" s="148"/>
      <c r="E188" s="148"/>
      <c r="F188" s="148"/>
      <c r="G188" s="148"/>
      <c r="H188" s="148"/>
      <c r="I188" s="148"/>
      <c r="J188" s="148"/>
      <c r="K188" s="148"/>
      <c r="L188" s="148"/>
      <c r="M188" s="148"/>
    </row>
    <row r="189" spans="2:13">
      <c r="B189" s="147"/>
      <c r="C189" s="147"/>
      <c r="D189" s="148"/>
      <c r="E189" s="148"/>
      <c r="F189" s="148"/>
      <c r="G189" s="148"/>
      <c r="H189" s="148"/>
      <c r="I189" s="148"/>
      <c r="J189" s="148"/>
      <c r="K189" s="148"/>
      <c r="L189" s="148"/>
      <c r="M189" s="148"/>
    </row>
    <row r="190" spans="2:13">
      <c r="B190" s="147"/>
      <c r="C190" s="147"/>
      <c r="D190" s="148"/>
      <c r="E190" s="148"/>
      <c r="F190" s="148"/>
      <c r="G190" s="148"/>
      <c r="H190" s="148"/>
      <c r="I190" s="148"/>
      <c r="J190" s="148"/>
      <c r="K190" s="148"/>
      <c r="L190" s="148"/>
      <c r="M190" s="148"/>
    </row>
    <row r="191" spans="2:13">
      <c r="B191" s="147"/>
      <c r="C191" s="147"/>
      <c r="D191" s="148"/>
      <c r="E191" s="148"/>
      <c r="F191" s="148"/>
      <c r="G191" s="148"/>
      <c r="H191" s="148"/>
      <c r="I191" s="148"/>
      <c r="J191" s="148"/>
      <c r="K191" s="148"/>
      <c r="L191" s="148"/>
      <c r="M191" s="148"/>
    </row>
    <row r="192" spans="2:13">
      <c r="B192" s="147"/>
      <c r="C192" s="147"/>
      <c r="D192" s="148"/>
      <c r="E192" s="148"/>
      <c r="F192" s="148"/>
      <c r="G192" s="148"/>
      <c r="H192" s="148"/>
      <c r="I192" s="148"/>
      <c r="J192" s="148"/>
      <c r="K192" s="148"/>
      <c r="L192" s="148"/>
      <c r="M192" s="148"/>
    </row>
    <row r="193" spans="2:13">
      <c r="B193" s="147"/>
      <c r="C193" s="147"/>
      <c r="D193" s="148"/>
      <c r="E193" s="148"/>
      <c r="F193" s="148"/>
      <c r="G193" s="148"/>
      <c r="H193" s="148"/>
      <c r="I193" s="148"/>
      <c r="J193" s="148"/>
      <c r="K193" s="148"/>
      <c r="L193" s="148"/>
      <c r="M193" s="148"/>
    </row>
    <row r="194" spans="2:13">
      <c r="B194" s="147"/>
      <c r="C194" s="147"/>
      <c r="D194" s="148"/>
      <c r="E194" s="148"/>
      <c r="F194" s="148"/>
      <c r="G194" s="148"/>
      <c r="H194" s="148"/>
      <c r="I194" s="148"/>
      <c r="J194" s="148"/>
      <c r="K194" s="148"/>
      <c r="L194" s="148"/>
      <c r="M194" s="148"/>
    </row>
    <row r="195" spans="2:13">
      <c r="B195" s="147"/>
      <c r="C195" s="147"/>
      <c r="D195" s="148"/>
      <c r="E195" s="148"/>
      <c r="F195" s="148"/>
      <c r="G195" s="148"/>
      <c r="H195" s="148"/>
      <c r="I195" s="148"/>
      <c r="J195" s="148"/>
      <c r="K195" s="148"/>
      <c r="L195" s="148"/>
      <c r="M195" s="148"/>
    </row>
    <row r="196" spans="2:13">
      <c r="B196" s="147"/>
      <c r="C196" s="147"/>
      <c r="D196" s="148"/>
      <c r="E196" s="148"/>
      <c r="F196" s="148"/>
      <c r="G196" s="148"/>
      <c r="H196" s="148"/>
      <c r="I196" s="148"/>
      <c r="J196" s="148"/>
      <c r="K196" s="148"/>
      <c r="L196" s="148"/>
      <c r="M196" s="148"/>
    </row>
    <row r="197" spans="2:13">
      <c r="B197" s="147"/>
      <c r="C197" s="147"/>
      <c r="D197" s="148"/>
      <c r="E197" s="148"/>
      <c r="F197" s="148"/>
      <c r="G197" s="148"/>
      <c r="H197" s="148"/>
      <c r="I197" s="148"/>
      <c r="J197" s="148"/>
      <c r="K197" s="148"/>
      <c r="L197" s="148"/>
      <c r="M197" s="148"/>
    </row>
    <row r="198" spans="2:13">
      <c r="B198" s="147"/>
      <c r="C198" s="147"/>
      <c r="D198" s="148"/>
      <c r="E198" s="148"/>
      <c r="F198" s="148"/>
      <c r="G198" s="148"/>
      <c r="H198" s="148"/>
      <c r="I198" s="148"/>
      <c r="J198" s="148"/>
      <c r="K198" s="148"/>
      <c r="L198" s="148"/>
      <c r="M198" s="148"/>
    </row>
    <row r="199" spans="2:13">
      <c r="B199" s="147"/>
      <c r="C199" s="147"/>
      <c r="D199" s="148"/>
      <c r="E199" s="148"/>
      <c r="F199" s="148"/>
      <c r="G199" s="148"/>
      <c r="H199" s="148"/>
      <c r="I199" s="148"/>
      <c r="J199" s="148"/>
      <c r="K199" s="148"/>
      <c r="L199" s="148"/>
      <c r="M199" s="148"/>
    </row>
    <row r="200" spans="2:13">
      <c r="B200" s="147"/>
      <c r="C200" s="147"/>
      <c r="D200" s="148"/>
      <c r="E200" s="148"/>
      <c r="F200" s="148"/>
      <c r="G200" s="148"/>
      <c r="H200" s="148"/>
      <c r="I200" s="148"/>
      <c r="J200" s="148"/>
      <c r="K200" s="148"/>
      <c r="L200" s="148"/>
      <c r="M200" s="148"/>
    </row>
    <row r="201" spans="2:13">
      <c r="B201" s="147"/>
      <c r="C201" s="147"/>
      <c r="D201" s="148"/>
      <c r="E201" s="148"/>
      <c r="F201" s="148"/>
      <c r="G201" s="148"/>
      <c r="H201" s="148"/>
      <c r="I201" s="148"/>
      <c r="J201" s="148"/>
      <c r="K201" s="148"/>
      <c r="L201" s="148"/>
      <c r="M201" s="148"/>
    </row>
    <row r="202" spans="2:13">
      <c r="B202" s="147"/>
      <c r="C202" s="147"/>
      <c r="D202" s="148"/>
      <c r="E202" s="148"/>
      <c r="F202" s="148"/>
      <c r="G202" s="148"/>
      <c r="H202" s="148"/>
      <c r="I202" s="148"/>
      <c r="J202" s="148"/>
      <c r="K202" s="148"/>
      <c r="L202" s="148"/>
      <c r="M202" s="148"/>
    </row>
    <row r="203" spans="2:13">
      <c r="B203" s="147"/>
      <c r="C203" s="147"/>
      <c r="D203" s="148"/>
      <c r="E203" s="148"/>
      <c r="F203" s="148"/>
      <c r="G203" s="148"/>
      <c r="H203" s="148"/>
      <c r="I203" s="148"/>
      <c r="J203" s="148"/>
      <c r="K203" s="148"/>
      <c r="L203" s="148"/>
      <c r="M203" s="148"/>
    </row>
    <row r="204" spans="2:13">
      <c r="B204" s="147"/>
      <c r="C204" s="147"/>
      <c r="D204" s="148"/>
      <c r="E204" s="148"/>
      <c r="F204" s="148"/>
      <c r="G204" s="148"/>
      <c r="H204" s="148"/>
      <c r="I204" s="148"/>
      <c r="J204" s="148"/>
      <c r="K204" s="148"/>
      <c r="L204" s="148"/>
      <c r="M204" s="148"/>
    </row>
    <row r="205" spans="2:13">
      <c r="B205" s="147"/>
      <c r="C205" s="147"/>
      <c r="D205" s="148"/>
      <c r="E205" s="148"/>
      <c r="F205" s="148"/>
      <c r="G205" s="148"/>
      <c r="H205" s="148"/>
      <c r="I205" s="148"/>
      <c r="J205" s="148"/>
      <c r="K205" s="148"/>
      <c r="L205" s="148"/>
      <c r="M205" s="148"/>
    </row>
    <row r="206" spans="2:13">
      <c r="B206" s="147"/>
      <c r="C206" s="147"/>
      <c r="D206" s="148"/>
      <c r="E206" s="148"/>
      <c r="F206" s="148"/>
      <c r="G206" s="148"/>
      <c r="H206" s="148"/>
      <c r="I206" s="148"/>
      <c r="J206" s="148"/>
      <c r="K206" s="148"/>
      <c r="L206" s="148"/>
      <c r="M206" s="148"/>
    </row>
    <row r="207" spans="2:13">
      <c r="B207" s="147"/>
      <c r="C207" s="147"/>
      <c r="D207" s="148"/>
      <c r="E207" s="148"/>
      <c r="F207" s="148"/>
      <c r="G207" s="148"/>
      <c r="H207" s="148"/>
      <c r="I207" s="148"/>
      <c r="J207" s="148"/>
      <c r="K207" s="148"/>
      <c r="L207" s="148"/>
      <c r="M207" s="148"/>
    </row>
    <row r="208" spans="2:13">
      <c r="B208" s="147"/>
      <c r="C208" s="147"/>
      <c r="D208" s="148"/>
      <c r="E208" s="148"/>
      <c r="F208" s="148"/>
      <c r="G208" s="148"/>
      <c r="H208" s="148"/>
      <c r="I208" s="148"/>
      <c r="J208" s="148"/>
      <c r="K208" s="148"/>
      <c r="L208" s="148"/>
      <c r="M208" s="148"/>
    </row>
    <row r="209" spans="2:13">
      <c r="B209" s="147"/>
      <c r="C209" s="147"/>
      <c r="D209" s="148"/>
      <c r="E209" s="148"/>
      <c r="F209" s="148"/>
      <c r="G209" s="148"/>
      <c r="H209" s="148"/>
      <c r="I209" s="148"/>
      <c r="J209" s="148"/>
      <c r="K209" s="148"/>
      <c r="L209" s="148"/>
      <c r="M209" s="148"/>
    </row>
    <row r="210" spans="2:13">
      <c r="B210" s="147"/>
      <c r="C210" s="147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</row>
    <row r="211" spans="2:13">
      <c r="B211" s="147"/>
      <c r="C211" s="147"/>
      <c r="D211" s="148"/>
      <c r="E211" s="148"/>
      <c r="F211" s="148"/>
      <c r="G211" s="148"/>
      <c r="H211" s="148"/>
      <c r="I211" s="148"/>
      <c r="J211" s="148"/>
      <c r="K211" s="148"/>
      <c r="L211" s="148"/>
      <c r="M211" s="148"/>
    </row>
    <row r="212" spans="2:13">
      <c r="B212" s="147"/>
      <c r="C212" s="147"/>
      <c r="D212" s="148"/>
      <c r="E212" s="148"/>
      <c r="F212" s="148"/>
      <c r="G212" s="148"/>
      <c r="H212" s="148"/>
      <c r="I212" s="148"/>
      <c r="J212" s="148"/>
      <c r="K212" s="148"/>
      <c r="L212" s="148"/>
      <c r="M212" s="148"/>
    </row>
    <row r="213" spans="2:13">
      <c r="B213" s="147"/>
      <c r="C213" s="147"/>
      <c r="D213" s="148"/>
      <c r="E213" s="148"/>
      <c r="F213" s="148"/>
      <c r="G213" s="148"/>
      <c r="H213" s="148"/>
      <c r="I213" s="148"/>
      <c r="J213" s="148"/>
      <c r="K213" s="148"/>
      <c r="L213" s="148"/>
      <c r="M213" s="148"/>
    </row>
    <row r="214" spans="2:13">
      <c r="B214" s="147"/>
      <c r="C214" s="147"/>
      <c r="D214" s="148"/>
      <c r="E214" s="148"/>
      <c r="F214" s="148"/>
      <c r="G214" s="148"/>
      <c r="H214" s="148"/>
      <c r="I214" s="148"/>
      <c r="J214" s="148"/>
      <c r="K214" s="148"/>
      <c r="L214" s="148"/>
      <c r="M214" s="148"/>
    </row>
    <row r="215" spans="2:13">
      <c r="B215" s="147"/>
      <c r="C215" s="147"/>
      <c r="D215" s="148"/>
      <c r="E215" s="148"/>
      <c r="F215" s="148"/>
      <c r="G215" s="148"/>
      <c r="H215" s="148"/>
      <c r="I215" s="148"/>
      <c r="J215" s="148"/>
      <c r="K215" s="148"/>
      <c r="L215" s="148"/>
      <c r="M215" s="148"/>
    </row>
    <row r="216" spans="2:13">
      <c r="B216" s="147"/>
      <c r="C216" s="147"/>
      <c r="D216" s="148"/>
      <c r="E216" s="148"/>
      <c r="F216" s="148"/>
      <c r="G216" s="148"/>
      <c r="H216" s="148"/>
      <c r="I216" s="148"/>
      <c r="J216" s="148"/>
      <c r="K216" s="148"/>
      <c r="L216" s="148"/>
      <c r="M216" s="148"/>
    </row>
    <row r="217" spans="2:13">
      <c r="B217" s="147"/>
      <c r="C217" s="147"/>
      <c r="D217" s="148"/>
      <c r="E217" s="148"/>
      <c r="F217" s="148"/>
      <c r="G217" s="148"/>
      <c r="H217" s="148"/>
      <c r="I217" s="148"/>
      <c r="J217" s="148"/>
      <c r="K217" s="148"/>
      <c r="L217" s="148"/>
      <c r="M217" s="148"/>
    </row>
    <row r="218" spans="2:13">
      <c r="B218" s="147"/>
      <c r="C218" s="147"/>
      <c r="D218" s="148"/>
      <c r="E218" s="148"/>
      <c r="F218" s="148"/>
      <c r="G218" s="148"/>
      <c r="H218" s="148"/>
      <c r="I218" s="148"/>
      <c r="J218" s="148"/>
      <c r="K218" s="148"/>
      <c r="L218" s="148"/>
      <c r="M218" s="148"/>
    </row>
    <row r="219" spans="2:13">
      <c r="B219" s="147"/>
      <c r="C219" s="147"/>
      <c r="D219" s="148"/>
      <c r="E219" s="148"/>
      <c r="F219" s="148"/>
      <c r="G219" s="148"/>
      <c r="H219" s="148"/>
      <c r="I219" s="148"/>
      <c r="J219" s="148"/>
      <c r="K219" s="148"/>
      <c r="L219" s="148"/>
      <c r="M219" s="148"/>
    </row>
    <row r="220" spans="2:13">
      <c r="B220" s="147"/>
      <c r="C220" s="147"/>
      <c r="D220" s="148"/>
      <c r="E220" s="148"/>
      <c r="F220" s="148"/>
      <c r="G220" s="148"/>
      <c r="H220" s="148"/>
      <c r="I220" s="148"/>
      <c r="J220" s="148"/>
      <c r="K220" s="148"/>
      <c r="L220" s="148"/>
      <c r="M220" s="148"/>
    </row>
    <row r="221" spans="2:13">
      <c r="B221" s="147"/>
      <c r="C221" s="147"/>
      <c r="D221" s="148"/>
      <c r="E221" s="148"/>
      <c r="F221" s="148"/>
      <c r="G221" s="148"/>
      <c r="H221" s="148"/>
      <c r="I221" s="148"/>
      <c r="J221" s="148"/>
      <c r="K221" s="148"/>
      <c r="L221" s="148"/>
      <c r="M221" s="148"/>
    </row>
    <row r="222" spans="2:13">
      <c r="B222" s="147"/>
      <c r="C222" s="147"/>
      <c r="D222" s="148"/>
      <c r="E222" s="148"/>
      <c r="F222" s="148"/>
      <c r="G222" s="148"/>
      <c r="H222" s="148"/>
      <c r="I222" s="148"/>
      <c r="J222" s="148"/>
      <c r="K222" s="148"/>
      <c r="L222" s="148"/>
      <c r="M222" s="148"/>
    </row>
    <row r="223" spans="2:13">
      <c r="B223" s="147"/>
      <c r="C223" s="147"/>
      <c r="D223" s="148"/>
      <c r="E223" s="148"/>
      <c r="F223" s="148"/>
      <c r="G223" s="148"/>
      <c r="H223" s="148"/>
      <c r="I223" s="148"/>
      <c r="J223" s="148"/>
      <c r="K223" s="148"/>
      <c r="L223" s="148"/>
      <c r="M223" s="148"/>
    </row>
    <row r="224" spans="2:13">
      <c r="B224" s="147"/>
      <c r="C224" s="147"/>
      <c r="D224" s="148"/>
      <c r="E224" s="148"/>
      <c r="F224" s="148"/>
      <c r="G224" s="148"/>
      <c r="H224" s="148"/>
      <c r="I224" s="148"/>
      <c r="J224" s="148"/>
      <c r="K224" s="148"/>
      <c r="L224" s="148"/>
      <c r="M224" s="148"/>
    </row>
    <row r="225" spans="2:13">
      <c r="B225" s="147"/>
      <c r="C225" s="147"/>
      <c r="D225" s="148"/>
      <c r="E225" s="148"/>
      <c r="F225" s="148"/>
      <c r="G225" s="148"/>
      <c r="H225" s="148"/>
      <c r="I225" s="148"/>
      <c r="J225" s="148"/>
      <c r="K225" s="148"/>
      <c r="L225" s="148"/>
      <c r="M225" s="148"/>
    </row>
    <row r="226" spans="2:13">
      <c r="B226" s="147"/>
      <c r="C226" s="147"/>
      <c r="D226" s="148"/>
      <c r="E226" s="148"/>
      <c r="F226" s="148"/>
      <c r="G226" s="148"/>
      <c r="H226" s="148"/>
      <c r="I226" s="148"/>
      <c r="J226" s="148"/>
      <c r="K226" s="148"/>
      <c r="L226" s="148"/>
      <c r="M226" s="148"/>
    </row>
    <row r="227" spans="2:13">
      <c r="B227" s="147"/>
      <c r="C227" s="147"/>
      <c r="D227" s="148"/>
      <c r="E227" s="148"/>
      <c r="F227" s="148"/>
      <c r="G227" s="148"/>
      <c r="H227" s="148"/>
      <c r="I227" s="148"/>
      <c r="J227" s="148"/>
      <c r="K227" s="148"/>
      <c r="L227" s="148"/>
      <c r="M227" s="148"/>
    </row>
    <row r="228" spans="2:13">
      <c r="B228" s="147"/>
      <c r="C228" s="147"/>
      <c r="D228" s="148"/>
      <c r="E228" s="148"/>
      <c r="F228" s="148"/>
      <c r="G228" s="148"/>
      <c r="H228" s="148"/>
      <c r="I228" s="148"/>
      <c r="J228" s="148"/>
      <c r="K228" s="148"/>
      <c r="L228" s="148"/>
      <c r="M228" s="148"/>
    </row>
    <row r="229" spans="2:13">
      <c r="B229" s="147"/>
      <c r="C229" s="147"/>
      <c r="D229" s="148"/>
      <c r="E229" s="148"/>
      <c r="F229" s="148"/>
      <c r="G229" s="148"/>
      <c r="H229" s="148"/>
      <c r="I229" s="148"/>
      <c r="J229" s="148"/>
      <c r="K229" s="148"/>
      <c r="L229" s="148"/>
      <c r="M229" s="148"/>
    </row>
    <row r="230" spans="2:13">
      <c r="B230" s="147"/>
      <c r="C230" s="147"/>
      <c r="D230" s="148"/>
      <c r="E230" s="148"/>
      <c r="F230" s="148"/>
      <c r="G230" s="148"/>
      <c r="H230" s="148"/>
      <c r="I230" s="148"/>
      <c r="J230" s="148"/>
      <c r="K230" s="148"/>
      <c r="L230" s="148"/>
      <c r="M230" s="148"/>
    </row>
    <row r="231" spans="2:13">
      <c r="D231" s="1"/>
      <c r="E231" s="1"/>
      <c r="F231" s="1"/>
      <c r="G231" s="1"/>
    </row>
    <row r="232" spans="2:13">
      <c r="D232" s="1"/>
      <c r="E232" s="1"/>
      <c r="F232" s="1"/>
      <c r="G232" s="1"/>
    </row>
    <row r="233" spans="2:13">
      <c r="D233" s="1"/>
      <c r="E233" s="1"/>
      <c r="F233" s="1"/>
      <c r="G233" s="1"/>
    </row>
    <row r="234" spans="2:13">
      <c r="D234" s="1"/>
      <c r="E234" s="1"/>
      <c r="F234" s="1"/>
      <c r="G234" s="1"/>
    </row>
    <row r="235" spans="2:13">
      <c r="D235" s="1"/>
      <c r="E235" s="1"/>
      <c r="F235" s="1"/>
      <c r="G235" s="1"/>
    </row>
    <row r="236" spans="2:13">
      <c r="D236" s="1"/>
      <c r="E236" s="1"/>
      <c r="F236" s="1"/>
      <c r="G236" s="1"/>
    </row>
    <row r="237" spans="2:13">
      <c r="D237" s="1"/>
      <c r="E237" s="1"/>
      <c r="F237" s="1"/>
      <c r="G237" s="1"/>
    </row>
    <row r="238" spans="2:13">
      <c r="D238" s="1"/>
      <c r="E238" s="1"/>
      <c r="F238" s="1"/>
      <c r="G238" s="1"/>
    </row>
    <row r="239" spans="2:13">
      <c r="D239" s="1"/>
      <c r="E239" s="1"/>
      <c r="F239" s="1"/>
      <c r="G239" s="1"/>
    </row>
    <row r="240" spans="2:13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B1:XFD2 B59:B1048576 A1:A1048576 B1:B56 D1:Z2 D3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F3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7.140625" style="2" bestFit="1" customWidth="1"/>
    <col min="4" max="4" width="6.28515625" style="2" customWidth="1"/>
    <col min="5" max="5" width="6.5703125" style="2" bestFit="1" customWidth="1"/>
    <col min="6" max="6" width="8.5703125" style="1" customWidth="1"/>
    <col min="7" max="7" width="6.28515625" style="1" customWidth="1"/>
    <col min="8" max="8" width="8.140625" style="1" bestFit="1" customWidth="1"/>
    <col min="9" max="9" width="12.28515625" style="1" bestFit="1" customWidth="1"/>
    <col min="10" max="11" width="13.140625" style="1" bestFit="1" customWidth="1"/>
    <col min="12" max="12" width="11.28515625" style="1" bestFit="1" customWidth="1"/>
    <col min="13" max="13" width="6.85546875" style="1" bestFit="1" customWidth="1"/>
    <col min="14" max="15" width="10" style="1" customWidth="1"/>
    <col min="16" max="16" width="7.57031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8">
      <c r="B1" s="57" t="s">
        <v>192</v>
      </c>
      <c r="C1" s="78" t="s" vm="1">
        <v>248</v>
      </c>
    </row>
    <row r="2" spans="2:58">
      <c r="B2" s="57" t="s">
        <v>191</v>
      </c>
      <c r="C2" s="78" t="s">
        <v>249</v>
      </c>
    </row>
    <row r="3" spans="2:58">
      <c r="B3" s="57" t="s">
        <v>193</v>
      </c>
      <c r="C3" s="78" t="s">
        <v>250</v>
      </c>
    </row>
    <row r="4" spans="2:58">
      <c r="B4" s="57" t="s">
        <v>194</v>
      </c>
      <c r="C4" s="78">
        <v>69</v>
      </c>
    </row>
    <row r="6" spans="2:58" ht="26.25" customHeight="1">
      <c r="B6" s="167" t="s">
        <v>223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9"/>
    </row>
    <row r="7" spans="2:58" ht="26.25" customHeight="1">
      <c r="B7" s="167" t="s">
        <v>104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9"/>
      <c r="BF7" s="3"/>
    </row>
    <row r="8" spans="2:58" s="3" customFormat="1" ht="63">
      <c r="B8" s="23" t="s">
        <v>128</v>
      </c>
      <c r="C8" s="31" t="s">
        <v>52</v>
      </c>
      <c r="D8" s="70" t="s">
        <v>132</v>
      </c>
      <c r="E8" s="70" t="s">
        <v>130</v>
      </c>
      <c r="F8" s="74" t="s">
        <v>74</v>
      </c>
      <c r="G8" s="31" t="s">
        <v>15</v>
      </c>
      <c r="H8" s="31" t="s">
        <v>75</v>
      </c>
      <c r="I8" s="31" t="s">
        <v>114</v>
      </c>
      <c r="J8" s="31" t="s">
        <v>0</v>
      </c>
      <c r="K8" s="31" t="s">
        <v>118</v>
      </c>
      <c r="L8" s="31" t="s">
        <v>69</v>
      </c>
      <c r="M8" s="31" t="s">
        <v>66</v>
      </c>
      <c r="N8" s="70" t="s">
        <v>195</v>
      </c>
      <c r="O8" s="32" t="s">
        <v>197</v>
      </c>
      <c r="BA8" s="1"/>
      <c r="BB8" s="1"/>
    </row>
    <row r="9" spans="2:58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70</v>
      </c>
      <c r="L9" s="33" t="s">
        <v>23</v>
      </c>
      <c r="M9" s="33" t="s">
        <v>20</v>
      </c>
      <c r="N9" s="33" t="s">
        <v>20</v>
      </c>
      <c r="O9" s="34" t="s">
        <v>20</v>
      </c>
      <c r="AZ9" s="1"/>
      <c r="BA9" s="1"/>
      <c r="BB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AZ10" s="1"/>
      <c r="BA10" s="3"/>
      <c r="BB10" s="1"/>
    </row>
    <row r="11" spans="2:58" s="4" customFormat="1" ht="18" customHeight="1">
      <c r="B11" s="79" t="s">
        <v>38</v>
      </c>
      <c r="C11" s="80"/>
      <c r="D11" s="80"/>
      <c r="E11" s="80"/>
      <c r="F11" s="80"/>
      <c r="G11" s="80"/>
      <c r="H11" s="80"/>
      <c r="I11" s="80"/>
      <c r="J11" s="88"/>
      <c r="K11" s="90"/>
      <c r="L11" s="88">
        <v>377748.35079999996</v>
      </c>
      <c r="M11" s="80"/>
      <c r="N11" s="89">
        <v>1</v>
      </c>
      <c r="O11" s="89">
        <v>0.1050046065816813</v>
      </c>
      <c r="P11" s="5"/>
      <c r="AZ11" s="1"/>
      <c r="BA11" s="3"/>
      <c r="BB11" s="1"/>
      <c r="BF11" s="1"/>
    </row>
    <row r="12" spans="2:58" s="4" customFormat="1" ht="18" customHeight="1">
      <c r="B12" s="81" t="s">
        <v>245</v>
      </c>
      <c r="C12" s="82"/>
      <c r="D12" s="82"/>
      <c r="E12" s="82"/>
      <c r="F12" s="82"/>
      <c r="G12" s="82"/>
      <c r="H12" s="82"/>
      <c r="I12" s="82"/>
      <c r="J12" s="91"/>
      <c r="K12" s="93"/>
      <c r="L12" s="91">
        <v>377748.35080000007</v>
      </c>
      <c r="M12" s="82"/>
      <c r="N12" s="92">
        <v>1.0000000000000002</v>
      </c>
      <c r="O12" s="92">
        <v>0.10500460658168133</v>
      </c>
      <c r="P12" s="5"/>
      <c r="AZ12" s="1"/>
      <c r="BA12" s="3"/>
      <c r="BB12" s="1"/>
      <c r="BF12" s="1"/>
    </row>
    <row r="13" spans="2:58">
      <c r="B13" s="101" t="s">
        <v>1528</v>
      </c>
      <c r="C13" s="82"/>
      <c r="D13" s="82"/>
      <c r="E13" s="82"/>
      <c r="F13" s="82"/>
      <c r="G13" s="82"/>
      <c r="H13" s="82"/>
      <c r="I13" s="82"/>
      <c r="J13" s="91"/>
      <c r="K13" s="93"/>
      <c r="L13" s="91">
        <v>377748.35080000007</v>
      </c>
      <c r="M13" s="82"/>
      <c r="N13" s="92">
        <v>1.0000000000000002</v>
      </c>
      <c r="O13" s="92">
        <v>0.10500460658168133</v>
      </c>
      <c r="BA13" s="3"/>
    </row>
    <row r="14" spans="2:58" ht="20.25">
      <c r="B14" s="87" t="s">
        <v>1529</v>
      </c>
      <c r="C14" s="84" t="s">
        <v>1530</v>
      </c>
      <c r="D14" s="97" t="s">
        <v>32</v>
      </c>
      <c r="E14" s="84"/>
      <c r="F14" s="97" t="s">
        <v>1454</v>
      </c>
      <c r="G14" s="84" t="s">
        <v>323</v>
      </c>
      <c r="H14" s="84" t="s">
        <v>857</v>
      </c>
      <c r="I14" s="97" t="s">
        <v>176</v>
      </c>
      <c r="J14" s="94">
        <v>4329.76</v>
      </c>
      <c r="K14" s="96">
        <v>14590.59</v>
      </c>
      <c r="L14" s="94">
        <v>2374.06963</v>
      </c>
      <c r="M14" s="95">
        <v>1.7005986277584463E-4</v>
      </c>
      <c r="N14" s="95">
        <v>6.2847915152300917E-3</v>
      </c>
      <c r="O14" s="95">
        <v>6.5993206050462443E-4</v>
      </c>
      <c r="BA14" s="4"/>
    </row>
    <row r="15" spans="2:58">
      <c r="B15" s="87" t="s">
        <v>1531</v>
      </c>
      <c r="C15" s="84" t="s">
        <v>1532</v>
      </c>
      <c r="D15" s="97" t="s">
        <v>32</v>
      </c>
      <c r="E15" s="84"/>
      <c r="F15" s="97" t="s">
        <v>1525</v>
      </c>
      <c r="G15" s="84" t="s">
        <v>377</v>
      </c>
      <c r="H15" s="84" t="s">
        <v>857</v>
      </c>
      <c r="I15" s="97" t="s">
        <v>179</v>
      </c>
      <c r="J15" s="94">
        <v>1258.3599999999999</v>
      </c>
      <c r="K15" s="96">
        <v>101334</v>
      </c>
      <c r="L15" s="94">
        <v>6212.1313</v>
      </c>
      <c r="M15" s="95">
        <v>5.5215018487574218E-3</v>
      </c>
      <c r="N15" s="95">
        <v>1.6445157965200574E-2</v>
      </c>
      <c r="O15" s="95">
        <v>1.7268173423094888E-3</v>
      </c>
    </row>
    <row r="16" spans="2:58">
      <c r="B16" s="87" t="s">
        <v>1533</v>
      </c>
      <c r="C16" s="84" t="s">
        <v>1534</v>
      </c>
      <c r="D16" s="97" t="s">
        <v>32</v>
      </c>
      <c r="E16" s="84"/>
      <c r="F16" s="97" t="s">
        <v>1525</v>
      </c>
      <c r="G16" s="84" t="s">
        <v>665</v>
      </c>
      <c r="H16" s="84" t="s">
        <v>857</v>
      </c>
      <c r="I16" s="97" t="s">
        <v>176</v>
      </c>
      <c r="J16" s="94">
        <v>79587.47</v>
      </c>
      <c r="K16" s="96">
        <v>2455</v>
      </c>
      <c r="L16" s="94">
        <v>7342.6524400000008</v>
      </c>
      <c r="M16" s="95">
        <v>1.2075767034766265E-3</v>
      </c>
      <c r="N16" s="95">
        <v>1.9437947047153598E-2</v>
      </c>
      <c r="O16" s="95">
        <v>2.0410739824419173E-3</v>
      </c>
    </row>
    <row r="17" spans="2:52">
      <c r="B17" s="87" t="s">
        <v>1535</v>
      </c>
      <c r="C17" s="84" t="s">
        <v>1536</v>
      </c>
      <c r="D17" s="97" t="s">
        <v>32</v>
      </c>
      <c r="E17" s="84"/>
      <c r="F17" s="97" t="s">
        <v>1525</v>
      </c>
      <c r="G17" s="84" t="s">
        <v>665</v>
      </c>
      <c r="H17" s="84" t="s">
        <v>317</v>
      </c>
      <c r="I17" s="97" t="s">
        <v>176</v>
      </c>
      <c r="J17" s="94">
        <v>220250.43</v>
      </c>
      <c r="K17" s="96">
        <v>885</v>
      </c>
      <c r="L17" s="94">
        <v>7325.1548899999998</v>
      </c>
      <c r="M17" s="95">
        <v>2.3232373027920034E-3</v>
      </c>
      <c r="N17" s="95">
        <v>1.9391626394891465E-2</v>
      </c>
      <c r="O17" s="95">
        <v>2.0362101005745249E-3</v>
      </c>
    </row>
    <row r="18" spans="2:52">
      <c r="B18" s="87" t="s">
        <v>1537</v>
      </c>
      <c r="C18" s="84" t="s">
        <v>1538</v>
      </c>
      <c r="D18" s="97" t="s">
        <v>32</v>
      </c>
      <c r="E18" s="84"/>
      <c r="F18" s="97" t="s">
        <v>1525</v>
      </c>
      <c r="G18" s="84" t="s">
        <v>665</v>
      </c>
      <c r="H18" s="84" t="s">
        <v>857</v>
      </c>
      <c r="I18" s="97" t="s">
        <v>176</v>
      </c>
      <c r="J18" s="94">
        <v>42558.94</v>
      </c>
      <c r="K18" s="96">
        <v>10777</v>
      </c>
      <c r="L18" s="94">
        <v>17236.356219999998</v>
      </c>
      <c r="M18" s="95">
        <v>2.3536079211828073E-3</v>
      </c>
      <c r="N18" s="95">
        <v>4.5629203101738597E-2</v>
      </c>
      <c r="O18" s="95">
        <v>4.7912765203336934E-3</v>
      </c>
    </row>
    <row r="19" spans="2:52" ht="20.25">
      <c r="B19" s="87" t="s">
        <v>1539</v>
      </c>
      <c r="C19" s="84" t="s">
        <v>1540</v>
      </c>
      <c r="D19" s="97" t="s">
        <v>32</v>
      </c>
      <c r="E19" s="84"/>
      <c r="F19" s="97" t="s">
        <v>1525</v>
      </c>
      <c r="G19" s="84" t="s">
        <v>973</v>
      </c>
      <c r="H19" s="84" t="s">
        <v>857</v>
      </c>
      <c r="I19" s="97" t="s">
        <v>178</v>
      </c>
      <c r="J19" s="94">
        <v>21237.4</v>
      </c>
      <c r="K19" s="96">
        <v>17934</v>
      </c>
      <c r="L19" s="94">
        <v>16008.030490000003</v>
      </c>
      <c r="M19" s="95">
        <v>3.5391160747809307E-3</v>
      </c>
      <c r="N19" s="95">
        <v>4.2377499348701338E-2</v>
      </c>
      <c r="O19" s="95">
        <v>4.4498326470258391E-3</v>
      </c>
      <c r="AZ19" s="4"/>
    </row>
    <row r="20" spans="2:52">
      <c r="B20" s="87" t="s">
        <v>1541</v>
      </c>
      <c r="C20" s="84" t="s">
        <v>1542</v>
      </c>
      <c r="D20" s="97" t="s">
        <v>32</v>
      </c>
      <c r="E20" s="84"/>
      <c r="F20" s="97" t="s">
        <v>1525</v>
      </c>
      <c r="G20" s="84" t="s">
        <v>973</v>
      </c>
      <c r="H20" s="84" t="s">
        <v>857</v>
      </c>
      <c r="I20" s="97" t="s">
        <v>176</v>
      </c>
      <c r="J20" s="94">
        <v>219381.64</v>
      </c>
      <c r="K20" s="96">
        <v>2664</v>
      </c>
      <c r="L20" s="94">
        <v>21962.980449999999</v>
      </c>
      <c r="M20" s="95">
        <v>6.0575766045749563E-3</v>
      </c>
      <c r="N20" s="95">
        <v>5.814183014561556E-2</v>
      </c>
      <c r="O20" s="95">
        <v>6.1051600003793E-3</v>
      </c>
      <c r="AZ20" s="3"/>
    </row>
    <row r="21" spans="2:52">
      <c r="B21" s="87" t="s">
        <v>1543</v>
      </c>
      <c r="C21" s="84" t="s">
        <v>1544</v>
      </c>
      <c r="D21" s="97" t="s">
        <v>32</v>
      </c>
      <c r="E21" s="84"/>
      <c r="F21" s="97" t="s">
        <v>1525</v>
      </c>
      <c r="G21" s="84" t="s">
        <v>973</v>
      </c>
      <c r="H21" s="84" t="s">
        <v>857</v>
      </c>
      <c r="I21" s="97" t="s">
        <v>176</v>
      </c>
      <c r="J21" s="94">
        <v>1158590.5</v>
      </c>
      <c r="K21" s="96">
        <v>1178</v>
      </c>
      <c r="L21" s="94">
        <v>51289.920909999993</v>
      </c>
      <c r="M21" s="95">
        <v>1.7208771872694055E-3</v>
      </c>
      <c r="N21" s="95">
        <v>0.13577801412336438</v>
      </c>
      <c r="O21" s="95">
        <v>1.4257316955465843E-2</v>
      </c>
    </row>
    <row r="22" spans="2:52">
      <c r="B22" s="87" t="s">
        <v>1545</v>
      </c>
      <c r="C22" s="84" t="s">
        <v>1546</v>
      </c>
      <c r="D22" s="97" t="s">
        <v>32</v>
      </c>
      <c r="E22" s="84"/>
      <c r="F22" s="97" t="s">
        <v>1525</v>
      </c>
      <c r="G22" s="84" t="s">
        <v>973</v>
      </c>
      <c r="H22" s="84" t="s">
        <v>857</v>
      </c>
      <c r="I22" s="97" t="s">
        <v>176</v>
      </c>
      <c r="J22" s="94">
        <v>496.39</v>
      </c>
      <c r="K22" s="96">
        <v>168734.22899999999</v>
      </c>
      <c r="L22" s="94">
        <v>3147.6250299999997</v>
      </c>
      <c r="M22" s="95">
        <v>2.8835538718034481E-3</v>
      </c>
      <c r="N22" s="95">
        <v>8.3325976760293512E-3</v>
      </c>
      <c r="O22" s="95">
        <v>8.7496114077489386E-4</v>
      </c>
    </row>
    <row r="23" spans="2:52">
      <c r="B23" s="87" t="s">
        <v>1547</v>
      </c>
      <c r="C23" s="84" t="s">
        <v>1548</v>
      </c>
      <c r="D23" s="97" t="s">
        <v>32</v>
      </c>
      <c r="E23" s="84"/>
      <c r="F23" s="97" t="s">
        <v>1525</v>
      </c>
      <c r="G23" s="84" t="s">
        <v>1549</v>
      </c>
      <c r="H23" s="84" t="s">
        <v>857</v>
      </c>
      <c r="I23" s="97" t="s">
        <v>176</v>
      </c>
      <c r="J23" s="94">
        <v>7609.7199999999984</v>
      </c>
      <c r="K23" s="96">
        <v>116731</v>
      </c>
      <c r="L23" s="94">
        <v>33381.946649999998</v>
      </c>
      <c r="M23" s="95">
        <v>1.8798981480030186E-3</v>
      </c>
      <c r="N23" s="95">
        <v>8.8370860069417412E-2</v>
      </c>
      <c r="O23" s="95">
        <v>9.2793473948739845E-3</v>
      </c>
    </row>
    <row r="24" spans="2:52">
      <c r="B24" s="87" t="s">
        <v>1550</v>
      </c>
      <c r="C24" s="84" t="s">
        <v>1551</v>
      </c>
      <c r="D24" s="97" t="s">
        <v>32</v>
      </c>
      <c r="E24" s="84"/>
      <c r="F24" s="97" t="s">
        <v>1525</v>
      </c>
      <c r="G24" s="84" t="s">
        <v>1549</v>
      </c>
      <c r="H24" s="84" t="s">
        <v>857</v>
      </c>
      <c r="I24" s="97" t="s">
        <v>178</v>
      </c>
      <c r="J24" s="94">
        <v>22478.3</v>
      </c>
      <c r="K24" s="96">
        <v>23923</v>
      </c>
      <c r="L24" s="94">
        <v>22601.564030000001</v>
      </c>
      <c r="M24" s="95">
        <v>1.4662124486940771E-3</v>
      </c>
      <c r="N24" s="95">
        <v>5.9832330127012175E-2</v>
      </c>
      <c r="O24" s="95">
        <v>6.2826702858521906E-3</v>
      </c>
    </row>
    <row r="25" spans="2:52">
      <c r="B25" s="87" t="s">
        <v>1552</v>
      </c>
      <c r="C25" s="84" t="s">
        <v>1553</v>
      </c>
      <c r="D25" s="97" t="s">
        <v>32</v>
      </c>
      <c r="E25" s="84"/>
      <c r="F25" s="97" t="s">
        <v>1525</v>
      </c>
      <c r="G25" s="84" t="s">
        <v>1549</v>
      </c>
      <c r="H25" s="84" t="s">
        <v>857</v>
      </c>
      <c r="I25" s="97" t="s">
        <v>176</v>
      </c>
      <c r="J25" s="94">
        <v>35760.15</v>
      </c>
      <c r="K25" s="96">
        <v>11501</v>
      </c>
      <c r="L25" s="94">
        <v>15455.8092</v>
      </c>
      <c r="M25" s="95">
        <v>4.4320073721837933E-3</v>
      </c>
      <c r="N25" s="95">
        <v>4.0915623237712362E-2</v>
      </c>
      <c r="O25" s="95">
        <v>4.2963289211202836E-3</v>
      </c>
    </row>
    <row r="26" spans="2:52">
      <c r="B26" s="87" t="s">
        <v>1554</v>
      </c>
      <c r="C26" s="84" t="s">
        <v>1555</v>
      </c>
      <c r="D26" s="97" t="s">
        <v>32</v>
      </c>
      <c r="E26" s="84"/>
      <c r="F26" s="97" t="s">
        <v>1525</v>
      </c>
      <c r="G26" s="84" t="s">
        <v>1549</v>
      </c>
      <c r="H26" s="84" t="s">
        <v>857</v>
      </c>
      <c r="I26" s="97" t="s">
        <v>176</v>
      </c>
      <c r="J26" s="94">
        <v>497.74</v>
      </c>
      <c r="K26" s="96">
        <v>1075467</v>
      </c>
      <c r="L26" s="94">
        <v>20116.684670000002</v>
      </c>
      <c r="M26" s="95">
        <v>1.1368400076231561E-3</v>
      </c>
      <c r="N26" s="95">
        <v>5.325419588833849E-2</v>
      </c>
      <c r="O26" s="95">
        <v>5.5919358880787721E-3</v>
      </c>
    </row>
    <row r="27" spans="2:52">
      <c r="B27" s="87" t="s">
        <v>1556</v>
      </c>
      <c r="C27" s="84" t="s">
        <v>1557</v>
      </c>
      <c r="D27" s="97" t="s">
        <v>32</v>
      </c>
      <c r="E27" s="84"/>
      <c r="F27" s="97" t="s">
        <v>1525</v>
      </c>
      <c r="G27" s="84" t="s">
        <v>1549</v>
      </c>
      <c r="H27" s="84" t="s">
        <v>857</v>
      </c>
      <c r="I27" s="97" t="s">
        <v>178</v>
      </c>
      <c r="J27" s="94">
        <v>1865.26</v>
      </c>
      <c r="K27" s="96">
        <v>188364</v>
      </c>
      <c r="L27" s="94">
        <v>14767.1495</v>
      </c>
      <c r="M27" s="95">
        <v>2.002754537675489E-3</v>
      </c>
      <c r="N27" s="95">
        <v>3.9092558494897345E-2</v>
      </c>
      <c r="O27" s="95">
        <v>4.1048987250280585E-3</v>
      </c>
    </row>
    <row r="28" spans="2:52">
      <c r="B28" s="87" t="s">
        <v>1558</v>
      </c>
      <c r="C28" s="84" t="s">
        <v>1559</v>
      </c>
      <c r="D28" s="97" t="s">
        <v>32</v>
      </c>
      <c r="E28" s="84"/>
      <c r="F28" s="97" t="s">
        <v>1525</v>
      </c>
      <c r="G28" s="84" t="s">
        <v>1549</v>
      </c>
      <c r="H28" s="84" t="s">
        <v>857</v>
      </c>
      <c r="I28" s="97" t="s">
        <v>176</v>
      </c>
      <c r="J28" s="94">
        <v>925439.96</v>
      </c>
      <c r="K28" s="96">
        <v>1472</v>
      </c>
      <c r="L28" s="94">
        <v>51193.265599999999</v>
      </c>
      <c r="M28" s="95">
        <v>4.5038175348991998E-3</v>
      </c>
      <c r="N28" s="95">
        <v>0.1355221419010362</v>
      </c>
      <c r="O28" s="95">
        <v>1.4230449193425095E-2</v>
      </c>
    </row>
    <row r="29" spans="2:52">
      <c r="B29" s="87" t="s">
        <v>1560</v>
      </c>
      <c r="C29" s="84" t="s">
        <v>1561</v>
      </c>
      <c r="D29" s="97" t="s">
        <v>32</v>
      </c>
      <c r="E29" s="84"/>
      <c r="F29" s="97" t="s">
        <v>1525</v>
      </c>
      <c r="G29" s="84" t="s">
        <v>982</v>
      </c>
      <c r="H29" s="84" t="s">
        <v>857</v>
      </c>
      <c r="I29" s="97" t="s">
        <v>178</v>
      </c>
      <c r="J29" s="94">
        <v>1782.44</v>
      </c>
      <c r="K29" s="96">
        <v>161008</v>
      </c>
      <c r="L29" s="94">
        <v>12062.06781</v>
      </c>
      <c r="M29" s="95">
        <v>5.6808852216995009E-3</v>
      </c>
      <c r="N29" s="95">
        <v>3.1931490328031373E-2</v>
      </c>
      <c r="O29" s="95">
        <v>3.3529535794616957E-3</v>
      </c>
    </row>
    <row r="30" spans="2:52">
      <c r="B30" s="87" t="s">
        <v>1562</v>
      </c>
      <c r="C30" s="84" t="s">
        <v>1563</v>
      </c>
      <c r="D30" s="97" t="s">
        <v>32</v>
      </c>
      <c r="E30" s="84"/>
      <c r="F30" s="97" t="s">
        <v>1525</v>
      </c>
      <c r="G30" s="84" t="s">
        <v>676</v>
      </c>
      <c r="H30" s="84" t="s">
        <v>862</v>
      </c>
      <c r="I30" s="97" t="s">
        <v>178</v>
      </c>
      <c r="J30" s="94">
        <v>102846.79</v>
      </c>
      <c r="K30" s="96">
        <v>13722</v>
      </c>
      <c r="L30" s="94">
        <v>59315.411290000004</v>
      </c>
      <c r="M30" s="95">
        <v>2.9348315686360234E-3</v>
      </c>
      <c r="N30" s="95">
        <v>0.15702361417165983</v>
      </c>
      <c r="O30" s="95">
        <v>1.6488202830128858E-2</v>
      </c>
    </row>
    <row r="31" spans="2:52">
      <c r="B31" s="87" t="s">
        <v>1564</v>
      </c>
      <c r="C31" s="84" t="s">
        <v>1565</v>
      </c>
      <c r="D31" s="97" t="s">
        <v>150</v>
      </c>
      <c r="E31" s="84"/>
      <c r="F31" s="97" t="s">
        <v>1454</v>
      </c>
      <c r="G31" s="84" t="s">
        <v>686</v>
      </c>
      <c r="H31" s="84"/>
      <c r="I31" s="97" t="s">
        <v>178</v>
      </c>
      <c r="J31" s="94">
        <v>6540</v>
      </c>
      <c r="K31" s="96">
        <v>3458</v>
      </c>
      <c r="L31" s="94">
        <v>950.52190000000007</v>
      </c>
      <c r="M31" s="95">
        <v>3.6653786039435792E-4</v>
      </c>
      <c r="N31" s="95">
        <v>2.5162833880994408E-3</v>
      </c>
      <c r="O31" s="95">
        <v>2.6422134721540186E-4</v>
      </c>
    </row>
    <row r="32" spans="2:52">
      <c r="B32" s="87" t="s">
        <v>1566</v>
      </c>
      <c r="C32" s="84" t="s">
        <v>1567</v>
      </c>
      <c r="D32" s="97" t="s">
        <v>150</v>
      </c>
      <c r="E32" s="84"/>
      <c r="F32" s="97" t="s">
        <v>1454</v>
      </c>
      <c r="G32" s="84" t="s">
        <v>686</v>
      </c>
      <c r="H32" s="84"/>
      <c r="I32" s="97" t="s">
        <v>178</v>
      </c>
      <c r="J32" s="94">
        <v>10800</v>
      </c>
      <c r="K32" s="96">
        <v>2095</v>
      </c>
      <c r="L32" s="94">
        <v>950.97077999999999</v>
      </c>
      <c r="M32" s="95">
        <v>9.1731663194869579E-5</v>
      </c>
      <c r="N32" s="95">
        <v>2.5174716924270422E-3</v>
      </c>
      <c r="O32" s="95">
        <v>2.6434612464382097E-4</v>
      </c>
    </row>
    <row r="33" spans="2:15">
      <c r="B33" s="87" t="s">
        <v>1568</v>
      </c>
      <c r="C33" s="84" t="s">
        <v>1569</v>
      </c>
      <c r="D33" s="97" t="s">
        <v>32</v>
      </c>
      <c r="E33" s="84"/>
      <c r="F33" s="97" t="s">
        <v>1454</v>
      </c>
      <c r="G33" s="84" t="s">
        <v>686</v>
      </c>
      <c r="H33" s="84"/>
      <c r="I33" s="97" t="s">
        <v>176</v>
      </c>
      <c r="J33" s="94">
        <v>2882.88</v>
      </c>
      <c r="K33" s="96">
        <v>11294</v>
      </c>
      <c r="L33" s="94">
        <v>1223.57518</v>
      </c>
      <c r="M33" s="95">
        <v>4.7846990283556269E-4</v>
      </c>
      <c r="N33" s="95">
        <v>3.2391277881391087E-3</v>
      </c>
      <c r="O33" s="95">
        <v>3.4012333906133864E-4</v>
      </c>
    </row>
    <row r="34" spans="2:15">
      <c r="B34" s="87" t="s">
        <v>1570</v>
      </c>
      <c r="C34" s="84" t="s">
        <v>1571</v>
      </c>
      <c r="D34" s="97" t="s">
        <v>32</v>
      </c>
      <c r="E34" s="84"/>
      <c r="F34" s="97" t="s">
        <v>1454</v>
      </c>
      <c r="G34" s="84" t="s">
        <v>686</v>
      </c>
      <c r="H34" s="84"/>
      <c r="I34" s="97" t="s">
        <v>176</v>
      </c>
      <c r="J34" s="94">
        <v>24880.22</v>
      </c>
      <c r="K34" s="96">
        <v>899</v>
      </c>
      <c r="L34" s="94">
        <v>840.5638100000001</v>
      </c>
      <c r="M34" s="95">
        <v>2.6219914975267617E-3</v>
      </c>
      <c r="N34" s="95">
        <v>2.2251951814477654E-3</v>
      </c>
      <c r="O34" s="95">
        <v>2.3365574459537555E-4</v>
      </c>
    </row>
    <row r="35" spans="2:15">
      <c r="B35" s="87" t="s">
        <v>1572</v>
      </c>
      <c r="C35" s="84" t="s">
        <v>1573</v>
      </c>
      <c r="D35" s="97" t="s">
        <v>32</v>
      </c>
      <c r="E35" s="84"/>
      <c r="F35" s="97" t="s">
        <v>1454</v>
      </c>
      <c r="G35" s="84" t="s">
        <v>686</v>
      </c>
      <c r="H35" s="84"/>
      <c r="I35" s="97" t="s">
        <v>178</v>
      </c>
      <c r="J35" s="94">
        <v>12085.41</v>
      </c>
      <c r="K35" s="96">
        <v>1858</v>
      </c>
      <c r="L35" s="94">
        <v>943.77071000000001</v>
      </c>
      <c r="M35" s="95">
        <v>5.0970731944917831E-5</v>
      </c>
      <c r="N35" s="95">
        <v>2.4984111988874901E-3</v>
      </c>
      <c r="O35" s="95">
        <v>2.6234468501844759E-4</v>
      </c>
    </row>
    <row r="36" spans="2:15">
      <c r="B36" s="87" t="s">
        <v>1574</v>
      </c>
      <c r="C36" s="84" t="s">
        <v>1575</v>
      </c>
      <c r="D36" s="97" t="s">
        <v>32</v>
      </c>
      <c r="E36" s="84"/>
      <c r="F36" s="97" t="s">
        <v>1454</v>
      </c>
      <c r="G36" s="84" t="s">
        <v>686</v>
      </c>
      <c r="H36" s="84"/>
      <c r="I36" s="97" t="s">
        <v>186</v>
      </c>
      <c r="J36" s="94">
        <v>50</v>
      </c>
      <c r="K36" s="96">
        <v>958585</v>
      </c>
      <c r="L36" s="94">
        <v>1782.8722399999999</v>
      </c>
      <c r="M36" s="95">
        <v>2.547961756035901E-3</v>
      </c>
      <c r="N36" s="95">
        <v>4.7197353376241405E-3</v>
      </c>
      <c r="O36" s="95">
        <v>4.9559395229688155E-4</v>
      </c>
    </row>
    <row r="37" spans="2:15">
      <c r="B37" s="87" t="s">
        <v>1576</v>
      </c>
      <c r="C37" s="84" t="s">
        <v>1577</v>
      </c>
      <c r="D37" s="97" t="s">
        <v>32</v>
      </c>
      <c r="E37" s="84"/>
      <c r="F37" s="97" t="s">
        <v>1454</v>
      </c>
      <c r="G37" s="84" t="s">
        <v>686</v>
      </c>
      <c r="H37" s="84"/>
      <c r="I37" s="97" t="s">
        <v>176</v>
      </c>
      <c r="J37" s="94">
        <v>18779.27</v>
      </c>
      <c r="K37" s="96">
        <v>1520</v>
      </c>
      <c r="L37" s="94">
        <v>1072.7019299999999</v>
      </c>
      <c r="M37" s="95">
        <v>6.9920067254382356E-4</v>
      </c>
      <c r="N37" s="95">
        <v>2.8397263091373371E-3</v>
      </c>
      <c r="O37" s="95">
        <v>2.9818434389061597E-4</v>
      </c>
    </row>
    <row r="38" spans="2:15">
      <c r="B38" s="87" t="s">
        <v>1578</v>
      </c>
      <c r="C38" s="84" t="s">
        <v>1579</v>
      </c>
      <c r="D38" s="97" t="s">
        <v>32</v>
      </c>
      <c r="E38" s="84"/>
      <c r="F38" s="97" t="s">
        <v>1454</v>
      </c>
      <c r="G38" s="84" t="s">
        <v>686</v>
      </c>
      <c r="H38" s="84"/>
      <c r="I38" s="97" t="s">
        <v>176</v>
      </c>
      <c r="J38" s="94">
        <v>16859.670000000002</v>
      </c>
      <c r="K38" s="96">
        <v>1785.17</v>
      </c>
      <c r="L38" s="94">
        <v>1131.0594300000002</v>
      </c>
      <c r="M38" s="95">
        <v>8.88223871466853E-5</v>
      </c>
      <c r="N38" s="95">
        <v>2.994214078247143E-3</v>
      </c>
      <c r="O38" s="95">
        <v>3.1440627130767271E-4</v>
      </c>
    </row>
    <row r="39" spans="2:15">
      <c r="B39" s="87" t="s">
        <v>1580</v>
      </c>
      <c r="C39" s="84" t="s">
        <v>1581</v>
      </c>
      <c r="D39" s="97" t="s">
        <v>32</v>
      </c>
      <c r="E39" s="84"/>
      <c r="F39" s="97" t="s">
        <v>1454</v>
      </c>
      <c r="G39" s="84" t="s">
        <v>686</v>
      </c>
      <c r="H39" s="84"/>
      <c r="I39" s="97" t="s">
        <v>178</v>
      </c>
      <c r="J39" s="94">
        <v>113320</v>
      </c>
      <c r="K39" s="96">
        <v>1030.1300000000001</v>
      </c>
      <c r="L39" s="94">
        <v>4906.3439800000006</v>
      </c>
      <c r="M39" s="95">
        <v>6.3069229400584633E-4</v>
      </c>
      <c r="N39" s="95">
        <v>1.2988392853626725E-2</v>
      </c>
      <c r="O39" s="95">
        <v>1.3638410817233952E-3</v>
      </c>
    </row>
    <row r="40" spans="2:15">
      <c r="B40" s="87" t="s">
        <v>1582</v>
      </c>
      <c r="C40" s="84" t="s">
        <v>1583</v>
      </c>
      <c r="D40" s="97" t="s">
        <v>32</v>
      </c>
      <c r="E40" s="84"/>
      <c r="F40" s="97" t="s">
        <v>1454</v>
      </c>
      <c r="G40" s="84" t="s">
        <v>686</v>
      </c>
      <c r="H40" s="84"/>
      <c r="I40" s="97" t="s">
        <v>186</v>
      </c>
      <c r="J40" s="94">
        <v>7128.79</v>
      </c>
      <c r="K40" s="96">
        <v>8119.6819999999998</v>
      </c>
      <c r="L40" s="94">
        <v>2153.1507299999998</v>
      </c>
      <c r="M40" s="95">
        <v>8.8107740627475751E-4</v>
      </c>
      <c r="N40" s="95">
        <v>5.69996063633377E-3</v>
      </c>
      <c r="O40" s="95">
        <v>5.9852212414929727E-4</v>
      </c>
    </row>
    <row r="41" spans="2:15">
      <c r="B41" s="147"/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</row>
    <row r="42" spans="2:15">
      <c r="B42" s="147"/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</row>
    <row r="43" spans="2:15">
      <c r="B43" s="149" t="s">
        <v>53</v>
      </c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</row>
    <row r="44" spans="2:15">
      <c r="B44" s="149" t="s">
        <v>125</v>
      </c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</row>
    <row r="45" spans="2:15">
      <c r="B45" s="99"/>
      <c r="C45" s="1"/>
      <c r="D45" s="1"/>
      <c r="E45" s="1"/>
    </row>
    <row r="46" spans="2:15">
      <c r="C46" s="1"/>
      <c r="D46" s="1"/>
      <c r="E46" s="1"/>
    </row>
    <row r="47" spans="2:15">
      <c r="C47" s="1"/>
      <c r="D47" s="1"/>
      <c r="E47" s="1"/>
    </row>
    <row r="48" spans="2:1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AA1:XFD2 B45:B1048576 A1:A1048576 B1:B42 D3:XFD1048576 D1:Y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C0A8EE4D-8CEB-419C-BB7F-9AA29ED089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2015-07-05T07:24:46Z</cp:lastPrinted>
  <dcterms:created xsi:type="dcterms:W3CDTF">2005-07-19T07:39:38Z</dcterms:created>
  <dcterms:modified xsi:type="dcterms:W3CDTF">2016-12-06T11:50:07Z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454419736</vt:i4>
  </property>
  <property fmtid="{D5CDD505-2E9C-101B-9397-08002B2CF9AE}" pid="21" name="_NewReviewCycle">
    <vt:lpwstr/>
  </property>
  <property fmtid="{D5CDD505-2E9C-101B-9397-08002B2CF9AE}" pid="22" name="_EmailSubject">
    <vt:lpwstr>קבצי נכס בודד 30.9.16 - להעלאה לאינטרנט - חלק א'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b76e59bb9f5947a781773f53cc6e9460">
    <vt:lpwstr/>
  </property>
  <property fmtid="{D5CDD505-2E9C-101B-9397-08002B2CF9AE}" pid="28" name="n612d9597dc7466f957352ce79be86f3">
    <vt:lpwstr/>
  </property>
  <property fmtid="{D5CDD505-2E9C-101B-9397-08002B2CF9AE}" pid="29" name="ia53b9f18d984e01914f4b79710425b7">
    <vt:lpwstr/>
  </property>
  <property fmtid="{D5CDD505-2E9C-101B-9397-08002B2CF9AE}" pid="31" name="aa1c885e8039426686f6c49672b09953">
    <vt:lpwstr/>
  </property>
  <property fmtid="{D5CDD505-2E9C-101B-9397-08002B2CF9AE}" pid="32" name="e09eddfac2354f9ab04a226e27f86f1f">
    <vt:lpwstr/>
  </property>
  <property fmtid="{D5CDD505-2E9C-101B-9397-08002B2CF9AE}" pid="34" name="kb4cc1381c4248d7a2dfa3f1be0c86c0">
    <vt:lpwstr/>
  </property>
  <property fmtid="{D5CDD505-2E9C-101B-9397-08002B2CF9AE}" pid="35" name="xd_Signature">
    <vt:bool>false</vt:bool>
  </property>
  <property fmtid="{D5CDD505-2E9C-101B-9397-08002B2CF9AE}" pid="36" name="xd_ProgID">
    <vt:lpwstr/>
  </property>
  <property fmtid="{D5CDD505-2E9C-101B-9397-08002B2CF9AE}" pid="37" name="_SourceUrl">
    <vt:lpwstr/>
  </property>
  <property fmtid="{D5CDD505-2E9C-101B-9397-08002B2CF9AE}" pid="38" name="_SharedFileIndex">
    <vt:lpwstr/>
  </property>
  <property fmtid="{D5CDD505-2E9C-101B-9397-08002B2CF9AE}" pid="39" name="TemplateUrl">
    <vt:lpwstr/>
  </property>
</Properties>
</file>