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320" windowHeight="11850" tabRatio="791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5" hidden="1">'אג"ח קונצרני'!$N$10:$N$225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Print_Area" localSheetId="1">Sheet1!$B$5:$Y$36</definedName>
    <definedName name="Print_Area" localSheetId="5">'אג"ח קונצרני'!$B$6:$T$32</definedName>
    <definedName name="Print_Area" localSheetId="10">אופציות!$B$6:$L$40</definedName>
    <definedName name="Print_Area" localSheetId="22">הלוואות!$B$6:$O$57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מקרקעין'!$B$6:$I$24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אופציות'!$B$6:$L$44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השקעה'!$B$6:$K$34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מזומנים!$B$6:$K$38</definedName>
    <definedName name="Print_Area" localSheetId="6">מניות!$B$6:$N$32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נאמנות'!$B$6:$O$20</definedName>
    <definedName name="Print_Area" localSheetId="3">'תעודות התחייבות ממשלתיות'!$B$6:$Q$27</definedName>
    <definedName name="Print_Area" localSheetId="4">'תעודות חוב מסחריות '!$B$6:$T$29</definedName>
    <definedName name="Print_Area" localSheetId="7">'תעודות סל'!$B$6:$M$44</definedName>
    <definedName name="range_data">#REF!</definedName>
    <definedName name="table_company">#REF!</definedName>
  </definedNames>
  <calcPr calcId="145621"/>
</workbook>
</file>

<file path=xl/calcChain.xml><?xml version="1.0" encoding="utf-8"?>
<calcChain xmlns="http://schemas.openxmlformats.org/spreadsheetml/2006/main">
  <c r="F5" i="89" l="1"/>
  <c r="G5" i="89"/>
  <c r="H5" i="89"/>
  <c r="I5" i="89"/>
  <c r="J5" i="89"/>
  <c r="K5" i="89"/>
  <c r="L5" i="89"/>
  <c r="M5" i="89"/>
  <c r="N5" i="89"/>
  <c r="O5" i="89"/>
  <c r="P5" i="89"/>
  <c r="Q5" i="89"/>
  <c r="R5" i="89"/>
  <c r="S5" i="89"/>
  <c r="T5" i="89"/>
  <c r="U5" i="89"/>
  <c r="V5" i="89"/>
  <c r="W5" i="89"/>
  <c r="X5" i="89"/>
  <c r="Y5" i="89"/>
  <c r="E5" i="89"/>
  <c r="D5" i="89"/>
  <c r="B7" i="89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8">
    <s v="Migdal Hashkaot Neches Boded"/>
    <s v="{[Time].[Hie Time].[Yom].&amp;[20160930]}"/>
    <s v="{[Medida].[Medida].&amp;[2]}"/>
    <s v="{[Keren].[Keren].[All]}"/>
    <s v="{[Cheshbon KM].[Hie Peilut].[Peilut 4].&amp;[Kod_Peilut_L4_234]&amp;[Kod_Peilut_L3_35]&amp;[Kod_Peilut_L2_159]&amp;[Kod_Peilut_L1_182]}"/>
    <s v="{[Salim Maslulim].[Salim Maslulim].&amp;[2]}"/>
    <s v="{[Makor Mezuman].[Makor Mezuman].&amp;[45]}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</metadataStrings>
  <mdxMetadata count="57">
    <mdx n="0" f="s">
      <ms ns="1" c="0"/>
    </mdx>
    <mdx n="0" f="v">
      <t c="8" si="8">
        <n x="1" s="1"/>
        <n x="2" s="1"/>
        <n x="3" s="1"/>
        <n x="4" s="1"/>
        <n x="5" s="1"/>
        <n x="6" s="1"/>
        <n x="10"/>
        <n x="7"/>
      </t>
    </mdx>
    <mdx n="0" f="v">
      <t c="8" fi="14">
        <n x="1" s="1"/>
        <n x="2" s="1"/>
        <n x="3" s="1"/>
        <n x="4" s="1"/>
        <n x="5" s="1"/>
        <n x="6" s="1"/>
        <n x="10"/>
        <n x="9"/>
      </t>
    </mdx>
    <mdx n="0" f="v">
      <t c="8" si="8">
        <n x="1" s="1"/>
        <n x="2" s="1"/>
        <n x="3" s="1"/>
        <n x="4" s="1"/>
        <n x="5" s="1"/>
        <n x="6" s="1"/>
        <n x="11"/>
        <n x="7"/>
      </t>
    </mdx>
    <mdx n="0" f="v">
      <t c="8" fi="14">
        <n x="1" s="1"/>
        <n x="2" s="1"/>
        <n x="3" s="1"/>
        <n x="4" s="1"/>
        <n x="5" s="1"/>
        <n x="6" s="1"/>
        <n x="11"/>
        <n x="9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9"/>
      </t>
    </mdx>
    <mdx n="0" f="v">
      <t c="8" si="8">
        <n x="1" s="1"/>
        <n x="2" s="1"/>
        <n x="3" s="1"/>
        <n x="4" s="1"/>
        <n x="5" s="1"/>
        <n x="6" s="1"/>
        <n x="13"/>
        <n x="7"/>
      </t>
    </mdx>
    <mdx n="0" f="v">
      <t c="8" fi="14">
        <n x="1" s="1"/>
        <n x="2" s="1"/>
        <n x="3" s="1"/>
        <n x="4" s="1"/>
        <n x="5" s="1"/>
        <n x="6" s="1"/>
        <n x="13"/>
        <n x="9"/>
      </t>
    </mdx>
    <mdx n="0" f="v">
      <t c="8" si="8">
        <n x="1" s="1"/>
        <n x="2" s="1"/>
        <n x="3" s="1"/>
        <n x="4" s="1"/>
        <n x="5" s="1"/>
        <n x="6" s="1"/>
        <n x="14"/>
        <n x="7"/>
      </t>
    </mdx>
    <mdx n="0" f="v">
      <t c="8" fi="14">
        <n x="1" s="1"/>
        <n x="2" s="1"/>
        <n x="3" s="1"/>
        <n x="4" s="1"/>
        <n x="5" s="1"/>
        <n x="6" s="1"/>
        <n x="14"/>
        <n x="9"/>
      </t>
    </mdx>
    <mdx n="0" f="v">
      <t c="8" si="8">
        <n x="1" s="1"/>
        <n x="2" s="1"/>
        <n x="3" s="1"/>
        <n x="4" s="1"/>
        <n x="5" s="1"/>
        <n x="6" s="1"/>
        <n x="15"/>
        <n x="7"/>
      </t>
    </mdx>
    <mdx n="0" f="v">
      <t c="8" fi="14">
        <n x="1" s="1"/>
        <n x="2" s="1"/>
        <n x="3" s="1"/>
        <n x="4" s="1"/>
        <n x="5" s="1"/>
        <n x="6" s="1"/>
        <n x="15"/>
        <n x="9"/>
      </t>
    </mdx>
    <mdx n="0" f="v">
      <t c="8" si="8">
        <n x="1" s="1"/>
        <n x="2" s="1"/>
        <n x="3" s="1"/>
        <n x="4" s="1"/>
        <n x="5" s="1"/>
        <n x="6" s="1"/>
        <n x="16"/>
        <n x="7"/>
      </t>
    </mdx>
    <mdx n="0" f="v">
      <t c="8" fi="14">
        <n x="1" s="1"/>
        <n x="2" s="1"/>
        <n x="3" s="1"/>
        <n x="4" s="1"/>
        <n x="5" s="1"/>
        <n x="6" s="1"/>
        <n x="16"/>
        <n x="9"/>
      </t>
    </mdx>
    <mdx n="0" f="v">
      <t c="8" si="8">
        <n x="1" s="1"/>
        <n x="2" s="1"/>
        <n x="3" s="1"/>
        <n x="4" s="1"/>
        <n x="5" s="1"/>
        <n x="6" s="1"/>
        <n x="17"/>
        <n x="7"/>
      </t>
    </mdx>
    <mdx n="0" f="v">
      <t c="8" fi="14">
        <n x="1" s="1"/>
        <n x="2" s="1"/>
        <n x="3" s="1"/>
        <n x="4" s="1"/>
        <n x="5" s="1"/>
        <n x="6" s="1"/>
        <n x="17"/>
        <n x="9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9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9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9"/>
      </t>
    </mdx>
    <mdx n="0" f="v">
      <t c="8" si="8">
        <n x="1" s="1"/>
        <n x="2" s="1"/>
        <n x="3" s="1"/>
        <n x="4" s="1"/>
        <n x="5" s="1"/>
        <n x="6" s="1"/>
        <n x="21"/>
        <n x="7"/>
      </t>
    </mdx>
    <mdx n="0" f="v">
      <t c="8" fi="14">
        <n x="1" s="1"/>
        <n x="2" s="1"/>
        <n x="3" s="1"/>
        <n x="4" s="1"/>
        <n x="5" s="1"/>
        <n x="6" s="1"/>
        <n x="21"/>
        <n x="9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9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9"/>
      </t>
    </mdx>
    <mdx n="0" f="v">
      <t c="8" si="8">
        <n x="1" s="1"/>
        <n x="2" s="1"/>
        <n x="3" s="1"/>
        <n x="4" s="1"/>
        <n x="5" s="1"/>
        <n x="6" s="1"/>
        <n x="24"/>
        <n x="7"/>
      </t>
    </mdx>
    <mdx n="0" f="v">
      <t c="8" fi="14">
        <n x="1" s="1"/>
        <n x="2" s="1"/>
        <n x="3" s="1"/>
        <n x="4" s="1"/>
        <n x="5" s="1"/>
        <n x="6" s="1"/>
        <n x="24"/>
        <n x="9"/>
      </t>
    </mdx>
    <mdx n="0" f="v">
      <t c="8" si="8">
        <n x="1" s="1"/>
        <n x="2" s="1"/>
        <n x="3" s="1"/>
        <n x="4" s="1"/>
        <n x="5" s="1"/>
        <n x="6" s="1"/>
        <n x="25"/>
        <n x="7"/>
      </t>
    </mdx>
    <mdx n="0" f="v">
      <t c="8" fi="14">
        <n x="1" s="1"/>
        <n x="2" s="1"/>
        <n x="3" s="1"/>
        <n x="4" s="1"/>
        <n x="5" s="1"/>
        <n x="6" s="1"/>
        <n x="25"/>
        <n x="9"/>
      </t>
    </mdx>
    <mdx n="0" f="v">
      <t c="8" si="8">
        <n x="1" s="1"/>
        <n x="2" s="1"/>
        <n x="3" s="1"/>
        <n x="4" s="1"/>
        <n x="5" s="1"/>
        <n x="6" s="1"/>
        <n x="26"/>
        <n x="7"/>
      </t>
    </mdx>
    <mdx n="0" f="v">
      <t c="8" fi="14">
        <n x="1" s="1"/>
        <n x="2" s="1"/>
        <n x="3" s="1"/>
        <n x="4" s="1"/>
        <n x="5" s="1"/>
        <n x="6" s="1"/>
        <n x="26"/>
        <n x="9"/>
      </t>
    </mdx>
    <mdx n="0" f="v">
      <t c="8" si="8">
        <n x="1" s="1"/>
        <n x="2" s="1"/>
        <n x="3" s="1"/>
        <n x="4" s="1"/>
        <n x="5" s="1"/>
        <n x="6" s="1"/>
        <n x="27"/>
        <n x="7"/>
      </t>
    </mdx>
    <mdx n="0" f="v">
      <t c="8" fi="14">
        <n x="1" s="1"/>
        <n x="2" s="1"/>
        <n x="3" s="1"/>
        <n x="4" s="1"/>
        <n x="5" s="1"/>
        <n x="6" s="1"/>
        <n x="27"/>
        <n x="9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9"/>
      </t>
    </mdx>
    <mdx n="0" f="v">
      <t c="8" si="8">
        <n x="1" s="1"/>
        <n x="2" s="1"/>
        <n x="3" s="1"/>
        <n x="4" s="1"/>
        <n x="5" s="1"/>
        <n x="6" s="1"/>
        <n x="29"/>
        <n x="7"/>
      </t>
    </mdx>
    <mdx n="0" f="v">
      <t c="8" fi="14">
        <n x="1" s="1"/>
        <n x="2" s="1"/>
        <n x="3" s="1"/>
        <n x="4" s="1"/>
        <n x="5" s="1"/>
        <n x="6" s="1"/>
        <n x="29"/>
        <n x="9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9"/>
      </t>
    </mdx>
    <mdx n="0" f="v">
      <t c="8">
        <n x="1" s="1"/>
        <n x="2" s="1"/>
        <n x="3" s="1"/>
        <n x="4" s="1"/>
        <n x="5" s="1"/>
        <n x="6" s="1"/>
        <n x="31"/>
        <n x="7"/>
      </t>
    </mdx>
    <mdx n="0" f="v">
      <t c="8">
        <n x="1" s="1"/>
        <n x="2" s="1"/>
        <n x="3" s="1"/>
        <n x="4" s="1"/>
        <n x="5" s="1"/>
        <n x="6" s="1"/>
        <n x="31"/>
        <n x="9"/>
      </t>
    </mdx>
    <mdx n="0" f="v">
      <t c="8">
        <n x="1" s="1"/>
        <n x="2" s="1"/>
        <n x="3" s="1"/>
        <n x="4" s="1"/>
        <n x="5" s="1"/>
        <n x="6" s="1"/>
        <n x="32"/>
        <n x="7"/>
      </t>
    </mdx>
    <mdx n="0" f="v">
      <t c="8">
        <n x="1" s="1"/>
        <n x="2" s="1"/>
        <n x="3" s="1"/>
        <n x="4" s="1"/>
        <n x="5" s="1"/>
        <n x="6" s="1"/>
        <n x="32"/>
        <n x="9"/>
      </t>
    </mdx>
    <mdx n="0" f="v">
      <t c="8">
        <n x="1" s="1"/>
        <n x="2" s="1"/>
        <n x="3" s="1"/>
        <n x="4" s="1"/>
        <n x="5" s="1"/>
        <n x="6" s="1"/>
        <n x="33"/>
        <n x="7"/>
      </t>
    </mdx>
    <mdx n="0" f="v">
      <t c="8">
        <n x="1" s="1"/>
        <n x="2" s="1"/>
        <n x="3" s="1"/>
        <n x="4" s="1"/>
        <n x="5" s="1"/>
        <n x="6" s="1"/>
        <n x="33"/>
        <n x="9"/>
      </t>
    </mdx>
    <mdx n="0" f="v">
      <t c="8">
        <n x="1" s="1"/>
        <n x="2" s="1"/>
        <n x="3" s="1"/>
        <n x="4" s="1"/>
        <n x="5" s="1"/>
        <n x="6" s="1"/>
        <n x="34"/>
        <n x="7"/>
      </t>
    </mdx>
    <mdx n="0" f="v">
      <t c="8">
        <n x="1" s="1"/>
        <n x="2" s="1"/>
        <n x="3" s="1"/>
        <n x="4" s="1"/>
        <n x="5" s="1"/>
        <n x="6" s="1"/>
        <n x="34"/>
        <n x="9"/>
      </t>
    </mdx>
    <mdx n="0" f="v">
      <t c="8">
        <n x="1" s="1"/>
        <n x="2" s="1"/>
        <n x="3" s="1"/>
        <n x="4" s="1"/>
        <n x="5" s="1"/>
        <n x="6" s="1"/>
        <n x="35"/>
        <n x="7"/>
      </t>
    </mdx>
    <mdx n="0" f="v">
      <t c="8">
        <n x="1" s="1"/>
        <n x="2" s="1"/>
        <n x="3" s="1"/>
        <n x="4" s="1"/>
        <n x="5" s="1"/>
        <n x="6" s="1"/>
        <n x="35"/>
        <n x="9"/>
      </t>
    </mdx>
    <mdx n="0" f="v">
      <t c="8">
        <n x="1" s="1"/>
        <n x="2" s="1"/>
        <n x="3" s="1"/>
        <n x="4" s="1"/>
        <n x="5" s="1"/>
        <n x="6" s="1"/>
        <n x="36"/>
        <n x="7"/>
      </t>
    </mdx>
    <mdx n="0" f="v">
      <t c="8">
        <n x="1" s="1"/>
        <n x="2" s="1"/>
        <n x="3" s="1"/>
        <n x="4" s="1"/>
        <n x="5" s="1"/>
        <n x="6" s="1"/>
        <n x="36"/>
        <n x="9"/>
      </t>
    </mdx>
    <mdx n="0" f="v">
      <t c="8" si="8">
        <n x="1" s="1"/>
        <n x="2" s="1"/>
        <n x="3" s="1"/>
        <n x="4" s="1"/>
        <n x="5" s="1"/>
        <n x="6" s="1"/>
        <n x="37"/>
        <n x="7"/>
      </t>
    </mdx>
    <mdx n="0" f="v">
      <t c="8" fi="14">
        <n x="1" s="1"/>
        <n x="2" s="1"/>
        <n x="3" s="1"/>
        <n x="4" s="1"/>
        <n x="5" s="1"/>
        <n x="6" s="1"/>
        <n x="37"/>
        <n x="9"/>
      </t>
    </mdx>
  </mdxMetadata>
  <valueMetadata count="5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</valueMetadata>
</metadata>
</file>

<file path=xl/sharedStrings.xml><?xml version="1.0" encoding="utf-8"?>
<sst xmlns="http://schemas.openxmlformats.org/spreadsheetml/2006/main" count="5540" uniqueCount="1535">
  <si>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</si>
  <si>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</si>
  <si>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</si>
  <si>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</si>
  <si>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</si>
  <si>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</si>
  <si>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</si>
  <si>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</si>
  <si>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</si>
  <si>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</si>
  <si>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</si>
  <si>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</si>
  <si>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</si>
  <si>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</si>
  <si>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</si>
  <si>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</si>
  <si>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</si>
  <si>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</si>
  <si>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</si>
  <si>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</si>
  <si>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</si>
  <si>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</si>
  <si>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</si>
  <si>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</si>
  <si>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</si>
  <si>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</si>
  <si>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</si>
  <si>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</si>
  <si>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</si>
  <si>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</si>
  <si>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</si>
  <si>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</si>
  <si>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</si>
  <si>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</si>
  <si>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</si>
  <si>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</si>
  <si>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</si>
  <si>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</si>
  <si>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</si>
  <si>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</si>
  <si>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</si>
  <si>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קרנות השקעה בישראל</t>
  </si>
  <si>
    <t>סה"כ קרנות השקעה בחו"ל</t>
  </si>
  <si>
    <t>₪ / מט"ח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</si>
  <si>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</si>
  <si>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</si>
  <si>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</si>
  <si>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</si>
  <si>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</si>
  <si>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</si>
  <si>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</si>
  <si>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</si>
  <si>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</si>
  <si>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</si>
  <si>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</si>
  <si>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</si>
  <si>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</si>
  <si>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</si>
  <si>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</si>
  <si>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</si>
  <si>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</si>
  <si>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</si>
  <si>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</si>
  <si>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</si>
  <si>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</si>
  <si>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</si>
  <si>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</si>
  <si>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</si>
  <si>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</si>
  <si>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</si>
  <si>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אגורות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</si>
  <si>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</si>
  <si>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</si>
  <si>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</si>
  <si>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</si>
  <si>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</si>
  <si>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</si>
  <si>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</si>
  <si>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</si>
  <si>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</si>
  <si>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</si>
  <si>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</si>
  <si>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</si>
  <si>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</si>
  <si>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</si>
  <si>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</si>
  <si>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</si>
  <si>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</si>
  <si>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</si>
  <si>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</si>
  <si>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</si>
  <si>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</si>
  <si>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</si>
  <si>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</si>
  <si>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</si>
  <si>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</si>
  <si>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</si>
  <si>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</si>
  <si>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</si>
  <si>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</si>
  <si>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</si>
  <si>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</si>
  <si>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</si>
  <si>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</si>
  <si>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</si>
  <si>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</si>
  <si>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</si>
  <si>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</si>
  <si>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</si>
  <si>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</si>
  <si>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</si>
  <si>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</si>
  <si>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</si>
  <si>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</si>
  <si>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</si>
  <si>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</si>
  <si>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</si>
  <si>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</si>
  <si>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</si>
  <si>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</si>
  <si>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</si>
  <si>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</si>
  <si>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</si>
  <si>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</si>
  <si>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</si>
  <si>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</si>
  <si>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</si>
  <si>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</si>
  <si>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</si>
  <si>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</si>
  <si>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</si>
  <si>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</si>
  <si>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</si>
  <si>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</si>
  <si>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</si>
  <si>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</si>
  <si>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</si>
  <si>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</si>
  <si>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</si>
  <si>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</si>
  <si>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</si>
  <si>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</si>
  <si>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</si>
  <si>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</si>
  <si>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</si>
  <si>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</si>
  <si>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</si>
  <si>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</si>
  <si>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</si>
  <si>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</si>
  <si>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</si>
  <si>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</si>
  <si>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</si>
  <si>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</si>
  <si>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</si>
  <si>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</si>
  <si>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</si>
  <si>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</si>
  <si>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</si>
  <si>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</si>
  <si>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</si>
  <si>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</si>
  <si>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</si>
  <si>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</si>
  <si>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</si>
  <si>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</si>
  <si>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</si>
  <si>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</si>
  <si>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</si>
  <si>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</si>
  <si>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</si>
  <si>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</si>
  <si>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</si>
  <si>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</si>
  <si>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</si>
  <si>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</si>
  <si>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</si>
  <si>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</si>
  <si>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</si>
  <si>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</si>
  <si>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</si>
  <si>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</si>
  <si>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</si>
  <si>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</si>
  <si>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</si>
  <si>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</si>
  <si>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</si>
  <si>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</si>
  <si>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</si>
  <si>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</si>
  <si>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</si>
  <si>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</si>
  <si>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</si>
  <si>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</si>
  <si>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</si>
  <si>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</si>
  <si>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</si>
  <si>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</si>
  <si>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</si>
  <si>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</si>
  <si>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</si>
  <si>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</si>
  <si>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</si>
  <si>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</si>
  <si>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</si>
  <si>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</si>
  <si>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</si>
  <si>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</si>
  <si>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</si>
  <si>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</si>
  <si>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</si>
  <si>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</si>
  <si>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</si>
  <si>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</si>
  <si>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</si>
  <si>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</si>
  <si>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</si>
  <si>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</si>
  <si>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</si>
  <si>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</si>
  <si>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</si>
  <si>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</si>
  <si>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</si>
  <si>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</si>
  <si>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</si>
  <si>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</si>
  <si>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</si>
  <si>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</si>
  <si>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</si>
  <si>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</si>
  <si>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</si>
  <si>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</si>
  <si>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</si>
  <si>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</si>
  <si>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</si>
  <si>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</si>
  <si>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</si>
  <si>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</si>
  <si>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</si>
  <si>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</si>
  <si>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קרנות הון סיכון</t>
  </si>
  <si>
    <t>סה"כ מט"ח/ מט"ח</t>
  </si>
  <si>
    <t>סה"כ קרנות השקעה אחרות</t>
  </si>
  <si>
    <t>סה"כ בחו"ל:</t>
  </si>
  <si>
    <t>סה"כ בישראל:</t>
  </si>
  <si>
    <t>מספר הנייר</t>
  </si>
  <si>
    <t>30/09/2016</t>
  </si>
  <si>
    <t>מגדל חברה לביטוח</t>
  </si>
  <si>
    <t>מגדל משתתף מסלול כללי עד 65 מניות</t>
  </si>
  <si>
    <t>5903 גליל</t>
  </si>
  <si>
    <t>9590332</t>
  </si>
  <si>
    <t>RF</t>
  </si>
  <si>
    <t>5904 גליל</t>
  </si>
  <si>
    <t>9590431</t>
  </si>
  <si>
    <t>ממשל צמוד 418</t>
  </si>
  <si>
    <t>1108927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</si>
  <si>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</si>
  <si>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</si>
  <si>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</si>
  <si>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</si>
  <si>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</si>
  <si>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</si>
  <si>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</si>
  <si>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</si>
  <si>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1025</t>
  </si>
  <si>
    <t>1135912</t>
  </si>
  <si>
    <t>ממשלתי צמוד 922</t>
  </si>
  <si>
    <t>1124056</t>
  </si>
  <si>
    <t>ממשלתית צמודה 0517</t>
  </si>
  <si>
    <t>1125905</t>
  </si>
  <si>
    <t>מקמ 1016</t>
  </si>
  <si>
    <t>8161010</t>
  </si>
  <si>
    <t>מקמ 1116</t>
  </si>
  <si>
    <t>8161119</t>
  </si>
  <si>
    <t>מקמ 117</t>
  </si>
  <si>
    <t>8170110</t>
  </si>
  <si>
    <t>מקמ 1216</t>
  </si>
  <si>
    <t>8161218</t>
  </si>
  <si>
    <t>ממשל משתנה 0817</t>
  </si>
  <si>
    <t>1106970</t>
  </si>
  <si>
    <t>ממשלתי משתנה 0520  גילון</t>
  </si>
  <si>
    <t>1116193</t>
  </si>
  <si>
    <t>ממשל שקל  0217</t>
  </si>
  <si>
    <t>1101575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</si>
  <si>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</si>
  <si>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</si>
  <si>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</si>
  <si>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</si>
  <si>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</si>
  <si>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</si>
  <si>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0519</t>
  </si>
  <si>
    <t>1131770</t>
  </si>
  <si>
    <t>ממשלתי שקלי 1017</t>
  </si>
  <si>
    <t>1132786</t>
  </si>
  <si>
    <t>ממשלתי שקלי 1018</t>
  </si>
  <si>
    <t>1136548</t>
  </si>
  <si>
    <t>ממשלתי שקלי 118</t>
  </si>
  <si>
    <t>1126218</t>
  </si>
  <si>
    <t>ממשלתי שקלי 122</t>
  </si>
  <si>
    <t>1123272</t>
  </si>
  <si>
    <t>ממשלתי שקלי 323</t>
  </si>
  <si>
    <t>1126747</t>
  </si>
  <si>
    <t>ממשלתי שקלי 825</t>
  </si>
  <si>
    <t>1135557</t>
  </si>
  <si>
    <t>ממשק0120</t>
  </si>
  <si>
    <t>1115773</t>
  </si>
  <si>
    <t>ממשק0142</t>
  </si>
  <si>
    <t>1125400</t>
  </si>
  <si>
    <t>לאומי אגח 177</t>
  </si>
  <si>
    <t>6040315</t>
  </si>
  <si>
    <t>מגמה</t>
  </si>
  <si>
    <t>520018078</t>
  </si>
  <si>
    <t>בנקים</t>
  </si>
  <si>
    <t>AAA</t>
  </si>
  <si>
    <t>מזרחי 43</t>
  </si>
  <si>
    <t>2310191</t>
  </si>
  <si>
    <t>520000522</t>
  </si>
  <si>
    <t>מזרחי הנפקות 44</t>
  </si>
  <si>
    <t>2310209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</si>
  <si>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</si>
  <si>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</si>
  <si>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</si>
  <si>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</si>
  <si>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</si>
  <si>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</si>
  <si>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34</t>
  </si>
  <si>
    <t>1940576</t>
  </si>
  <si>
    <t>520000118</t>
  </si>
  <si>
    <t>פועלים הנפקות סדרה 33</t>
  </si>
  <si>
    <t>1940568</t>
  </si>
  <si>
    <t>פעלה.ק31</t>
  </si>
  <si>
    <t>1940527</t>
  </si>
  <si>
    <t>פעלה.ק32</t>
  </si>
  <si>
    <t>1940535</t>
  </si>
  <si>
    <t>הבינלאומי סדרה ט</t>
  </si>
  <si>
    <t>1135177</t>
  </si>
  <si>
    <t>513141879</t>
  </si>
  <si>
    <t>AA+</t>
  </si>
  <si>
    <t>טפחות הנפקות אגח 27</t>
  </si>
  <si>
    <t>2310035</t>
  </si>
  <si>
    <t>כתב התח נדחה פועלים סד י</t>
  </si>
  <si>
    <t>1940402</t>
  </si>
  <si>
    <t>לאומי מימון הת יב</t>
  </si>
  <si>
    <t>6040273</t>
  </si>
  <si>
    <t>לאומי מימון הת יד</t>
  </si>
  <si>
    <t>6040299</t>
  </si>
  <si>
    <t>לאומי מימון התח ח</t>
  </si>
  <si>
    <t>6040232</t>
  </si>
  <si>
    <t>מזרחי אגח הנפקות 30</t>
  </si>
  <si>
    <t>2310068</t>
  </si>
  <si>
    <t>מזרחי טפחות הנפקות הת 31</t>
  </si>
  <si>
    <t>2310076</t>
  </si>
  <si>
    <t>עזריאלי אגח ב*</t>
  </si>
  <si>
    <t>1134436</t>
  </si>
  <si>
    <t>510960719</t>
  </si>
  <si>
    <t>נדלן ובינוי</t>
  </si>
  <si>
    <t>עזריאלי אגח ג*</t>
  </si>
  <si>
    <t>1136324</t>
  </si>
  <si>
    <t>עזריאלי אגח ד*</t>
  </si>
  <si>
    <t>1138650</t>
  </si>
  <si>
    <t>פועלים 14</t>
  </si>
  <si>
    <t>1940501</t>
  </si>
  <si>
    <t>פועלים הנפקות ט</t>
  </si>
  <si>
    <t>1940386</t>
  </si>
  <si>
    <t>אירפורט אגח ד</t>
  </si>
  <si>
    <t>1130426</t>
  </si>
  <si>
    <t>511659401</t>
  </si>
  <si>
    <t>AA</t>
  </si>
  <si>
    <t>אירפורט אגח ה</t>
  </si>
  <si>
    <t>1133487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</si>
  <si>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</si>
  <si>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</si>
  <si>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</si>
  <si>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</si>
  <si>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</si>
  <si>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</si>
  <si>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אגח ה</t>
  </si>
  <si>
    <t>1105576</t>
  </si>
  <si>
    <t>בינל הנפק ב</t>
  </si>
  <si>
    <t>1091164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</si>
  <si>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</si>
  <si>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</si>
  <si>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</si>
  <si>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</si>
  <si>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</si>
  <si>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</si>
  <si>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הראל הנפקות נד</t>
  </si>
  <si>
    <t>1099738</t>
  </si>
  <si>
    <t>520033986</t>
  </si>
  <si>
    <t>ביטוח</t>
  </si>
  <si>
    <t>חשמל אגח 27</t>
  </si>
  <si>
    <t>6000210</t>
  </si>
  <si>
    <t>520000472</t>
  </si>
  <si>
    <t>שרותים</t>
  </si>
  <si>
    <t>למן.ק300</t>
  </si>
  <si>
    <t>6040257</t>
  </si>
  <si>
    <t>נצבא אג 6</t>
  </si>
  <si>
    <t>1128032</t>
  </si>
  <si>
    <t>520043159</t>
  </si>
  <si>
    <t>נצבא ה</t>
  </si>
  <si>
    <t>1120468</t>
  </si>
  <si>
    <t>פועלים שטר הון  סדרה 1</t>
  </si>
  <si>
    <t>1940444</t>
  </si>
  <si>
    <t>פניקס הון הת א</t>
  </si>
  <si>
    <t>1115104</t>
  </si>
  <si>
    <t>520017450</t>
  </si>
  <si>
    <t>אדמה לשעבר מכתשים אגן ב</t>
  </si>
  <si>
    <t>1110915</t>
  </si>
  <si>
    <t>520043605</t>
  </si>
  <si>
    <t>כימיה גומי ופלסטיק</t>
  </si>
  <si>
    <t>AA-</t>
  </si>
  <si>
    <t>אמות אגח א</t>
  </si>
  <si>
    <t>1097385</t>
  </si>
  <si>
    <t>520026683</t>
  </si>
  <si>
    <t>אמות אגח ב</t>
  </si>
  <si>
    <t>1126630</t>
  </si>
  <si>
    <t>אמות ק. 3</t>
  </si>
  <si>
    <t>1117357</t>
  </si>
  <si>
    <t>בינל הנפק אוצר אגח ו</t>
  </si>
  <si>
    <t>1110279</t>
  </si>
  <si>
    <t>בראק אן וי אגח ב</t>
  </si>
  <si>
    <t>1128347</t>
  </si>
  <si>
    <t>34250659</t>
  </si>
  <si>
    <t>גב ים     ה*</t>
  </si>
  <si>
    <t>7590110</t>
  </si>
  <si>
    <t>520001736</t>
  </si>
  <si>
    <t>גב ים     ו*</t>
  </si>
  <si>
    <t>7590128</t>
  </si>
  <si>
    <t>גזית גלוב אג10</t>
  </si>
  <si>
    <t>1260488</t>
  </si>
  <si>
    <t>520033234</t>
  </si>
  <si>
    <t>גזית גלוב ט</t>
  </si>
  <si>
    <t>1260462</t>
  </si>
  <si>
    <t>דה זראסאי אגח 1</t>
  </si>
  <si>
    <t>1127901</t>
  </si>
  <si>
    <t>1744984</t>
  </si>
  <si>
    <t>דיסק התחייבות י</t>
  </si>
  <si>
    <t>6910129</t>
  </si>
  <si>
    <t>520007030</t>
  </si>
  <si>
    <t>דיסקונט מנפיקים 8</t>
  </si>
  <si>
    <t>7480072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</si>
  <si>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</si>
  <si>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</si>
  <si>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</si>
  <si>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</si>
  <si>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</si>
  <si>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</si>
  <si>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</si>
  <si>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</si>
  <si>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</si>
  <si>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</si>
  <si>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</si>
  <si>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</si>
  <si>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</si>
  <si>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</si>
  <si>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</si>
  <si>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</si>
  <si>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</si>
  <si>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יואל אגח 3</t>
  </si>
  <si>
    <t>5830104</t>
  </si>
  <si>
    <t>520033226</t>
  </si>
  <si>
    <t>השקעה ואחזקות</t>
  </si>
  <si>
    <t>כלל ביט מימון אגח ג</t>
  </si>
  <si>
    <t>1120120</t>
  </si>
  <si>
    <t>513754069</t>
  </si>
  <si>
    <t>כללביט אגח ט</t>
  </si>
  <si>
    <t>1136050</t>
  </si>
  <si>
    <t>מליסרון   אגח ה*</t>
  </si>
  <si>
    <t>3230091</t>
  </si>
  <si>
    <t>520037789</t>
  </si>
  <si>
    <t>מליסרון 8*</t>
  </si>
  <si>
    <t>3230166</t>
  </si>
  <si>
    <t>מליסרון אגח ו*</t>
  </si>
  <si>
    <t>3230125</t>
  </si>
  <si>
    <t>מליסרון אגח יד*</t>
  </si>
  <si>
    <t>3230232</t>
  </si>
  <si>
    <t>מנורה מב אג1</t>
  </si>
  <si>
    <t>5660048</t>
  </si>
  <si>
    <t>520007469</t>
  </si>
  <si>
    <t>מנפיקים התח ב</t>
  </si>
  <si>
    <t>7480023</t>
  </si>
  <si>
    <t>מנפיקים כ. התחי א 2009/2018</t>
  </si>
  <si>
    <t>7480015</t>
  </si>
  <si>
    <t>פניקס הון אגח ב</t>
  </si>
  <si>
    <t>1120799</t>
  </si>
  <si>
    <t>ריט 1 אגח 6*</t>
  </si>
  <si>
    <t>1138544</t>
  </si>
  <si>
    <t>513821488</t>
  </si>
  <si>
    <t>ריט1 אגח ג*</t>
  </si>
  <si>
    <t>1120021</t>
  </si>
  <si>
    <t>ריט1 אגח ד*</t>
  </si>
  <si>
    <t>1129899</t>
  </si>
  <si>
    <t>ריט1 אגח ה*</t>
  </si>
  <si>
    <t>1136753</t>
  </si>
  <si>
    <t>1פועלים שה נד אג</t>
  </si>
  <si>
    <t>6620207</t>
  </si>
  <si>
    <t>A+</t>
  </si>
  <si>
    <t>אגוד הנפק התח יז*</t>
  </si>
  <si>
    <t>1120823</t>
  </si>
  <si>
    <t>520018649</t>
  </si>
  <si>
    <t>אגוד הנפקות  יט*</t>
  </si>
  <si>
    <t>1124080</t>
  </si>
  <si>
    <t>ביג 5</t>
  </si>
  <si>
    <t>1129279</t>
  </si>
  <si>
    <t>513623314</t>
  </si>
  <si>
    <t>ביג אגח ג</t>
  </si>
  <si>
    <t>1106947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</si>
  <si>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</si>
  <si>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</si>
  <si>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</si>
  <si>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</si>
  <si>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</si>
  <si>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</si>
  <si>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</si>
  <si>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</si>
  <si>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</si>
  <si>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</si>
  <si>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</si>
  <si>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</si>
  <si>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</si>
  <si>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סלע קפיטל נדלן אגח ג</t>
  </si>
  <si>
    <t>1138973</t>
  </si>
  <si>
    <t>513992529</t>
  </si>
  <si>
    <t>סלע קפיטל נדלן ב</t>
  </si>
  <si>
    <t>1132927</t>
  </si>
  <si>
    <t>סלקום אגח ד</t>
  </si>
  <si>
    <t>1107333</t>
  </si>
  <si>
    <t>511930125</t>
  </si>
  <si>
    <t>סלקום אגח ו</t>
  </si>
  <si>
    <t>1125996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</si>
  <si>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</si>
  <si>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</si>
  <si>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</si>
  <si>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</si>
  <si>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</si>
  <si>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</si>
  <si>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</si>
  <si>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פרטנר אגח ב</t>
  </si>
  <si>
    <t>1119320</t>
  </si>
  <si>
    <t>אגוד הנפקות שה נד 1*</t>
  </si>
  <si>
    <t>1115278</t>
  </si>
  <si>
    <t>A</t>
  </si>
  <si>
    <t>אזורים סדרה 9*</t>
  </si>
  <si>
    <t>7150337</t>
  </si>
  <si>
    <t>520025990</t>
  </si>
  <si>
    <t>אשטרום נכ אג8</t>
  </si>
  <si>
    <t>2510162</t>
  </si>
  <si>
    <t>520036617</t>
  </si>
  <si>
    <t>אשטרום נכסים אגח 10</t>
  </si>
  <si>
    <t>2510204</t>
  </si>
  <si>
    <t>גירון 3</t>
  </si>
  <si>
    <t>1125681</t>
  </si>
  <si>
    <t>520044520</t>
  </si>
  <si>
    <t>גירון אגח ד</t>
  </si>
  <si>
    <t>1130681</t>
  </si>
  <si>
    <t>דלק קב אגח יח</t>
  </si>
  <si>
    <t>1115823</t>
  </si>
  <si>
    <t>520044322</t>
  </si>
  <si>
    <t>דרבן השקעות אגח ח 6.5%</t>
  </si>
  <si>
    <t>4110151</t>
  </si>
  <si>
    <t>520038902</t>
  </si>
  <si>
    <t>דרבן.ק4</t>
  </si>
  <si>
    <t>4110094</t>
  </si>
  <si>
    <t>ישפרו אגח סד ב</t>
  </si>
  <si>
    <t>7430069</t>
  </si>
  <si>
    <t>520029208</t>
  </si>
  <si>
    <t>נכסים ובנין אגח סד 4</t>
  </si>
  <si>
    <t>6990154</t>
  </si>
  <si>
    <t>נכסים ובנין בעמ(סדרה ג)</t>
  </si>
  <si>
    <t>6990139</t>
  </si>
  <si>
    <t>קב דלק אגח 13</t>
  </si>
  <si>
    <t>1105543</t>
  </si>
  <si>
    <t>קרדן רכב אגח 5</t>
  </si>
  <si>
    <t>4590089</t>
  </si>
  <si>
    <t>520039249</t>
  </si>
  <si>
    <t>רבוע נדלן 4</t>
  </si>
  <si>
    <t>1119999</t>
  </si>
  <si>
    <t>513765859</t>
  </si>
  <si>
    <t>רבוע נדלן אגח ה</t>
  </si>
  <si>
    <t>1130467</t>
  </si>
  <si>
    <t>שיכון ובינוי 6*</t>
  </si>
  <si>
    <t>1129733</t>
  </si>
  <si>
    <t>520036104</t>
  </si>
  <si>
    <t>אדגר אגח ו</t>
  </si>
  <si>
    <t>1820141</t>
  </si>
  <si>
    <t>520035171</t>
  </si>
  <si>
    <t>A-</t>
  </si>
  <si>
    <t>אדגר אגח ט</t>
  </si>
  <si>
    <t>1820190</t>
  </si>
  <si>
    <t>אדגר.ק7</t>
  </si>
  <si>
    <t>1820158</t>
  </si>
  <si>
    <t>אזרם.ק8*</t>
  </si>
  <si>
    <t>7150246</t>
  </si>
  <si>
    <t>אלבר 13</t>
  </si>
  <si>
    <t>1127588</t>
  </si>
  <si>
    <t>512025891</t>
  </si>
  <si>
    <t>אפריקה נכסים 6</t>
  </si>
  <si>
    <t>1129550</t>
  </si>
  <si>
    <t>510560188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</si>
  <si>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</si>
  <si>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</si>
  <si>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</si>
  <si>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</si>
  <si>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</si>
  <si>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</si>
  <si>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</si>
  <si>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דיסקונט שטר הון 1</t>
  </si>
  <si>
    <t>6910095</t>
  </si>
  <si>
    <t>ירושלים הנפקות נדחה אגח י</t>
  </si>
  <si>
    <t>1127414</t>
  </si>
  <si>
    <t>מבני תעשיה אגח יח</t>
  </si>
  <si>
    <t>2260479</t>
  </si>
  <si>
    <t>520024126</t>
  </si>
  <si>
    <t>בזן.ק1</t>
  </si>
  <si>
    <t>2590255</t>
  </si>
  <si>
    <t>520036658</t>
  </si>
  <si>
    <t>BBB+</t>
  </si>
  <si>
    <t>הכשר.ק13</t>
  </si>
  <si>
    <t>6120125</t>
  </si>
  <si>
    <t>514423474</t>
  </si>
  <si>
    <t>הכשרת היישוב 16</t>
  </si>
  <si>
    <t>6120166</t>
  </si>
  <si>
    <t>הכשרת היישוב 17</t>
  </si>
  <si>
    <t>6120182</t>
  </si>
  <si>
    <t>הכשרת ישוב 12</t>
  </si>
  <si>
    <t>6120117</t>
  </si>
  <si>
    <t>כלכלית ירושלים אגח י</t>
  </si>
  <si>
    <t>1980317</t>
  </si>
  <si>
    <t>520017070</t>
  </si>
  <si>
    <t>כלכלית ירושלים אגח יב</t>
  </si>
  <si>
    <t>1980358</t>
  </si>
  <si>
    <t>כלכלית לירושלים אגח סד ו</t>
  </si>
  <si>
    <t>1980192</t>
  </si>
  <si>
    <t>מבנה תעשיה אגח ח</t>
  </si>
  <si>
    <t>2260131</t>
  </si>
  <si>
    <t>מבני תעשיה 14</t>
  </si>
  <si>
    <t>2260412</t>
  </si>
  <si>
    <t>מבני תעשייה אג  ט צמוד 5.05%</t>
  </si>
  <si>
    <t>2260180</t>
  </si>
  <si>
    <t>הכשרה ביטוח אגח 2</t>
  </si>
  <si>
    <t>1131218</t>
  </si>
  <si>
    <t>520042177</t>
  </si>
  <si>
    <t>BBB</t>
  </si>
  <si>
    <t>דיסקונט השקעות סד 6</t>
  </si>
  <si>
    <t>6390207</t>
  </si>
  <si>
    <t>520023896</t>
  </si>
  <si>
    <t>BBB-</t>
  </si>
  <si>
    <t>פלאזה 2</t>
  </si>
  <si>
    <t>1109503</t>
  </si>
  <si>
    <t>33248324</t>
  </si>
  <si>
    <t>קרדן אןוי אגח א</t>
  </si>
  <si>
    <t>1105535</t>
  </si>
  <si>
    <t>NV1239114</t>
  </si>
  <si>
    <t>B</t>
  </si>
  <si>
    <t>קרדן אןוי אגח ב</t>
  </si>
  <si>
    <t>1113034</t>
  </si>
  <si>
    <t>אפריקה אגח כו</t>
  </si>
  <si>
    <t>6110365</t>
  </si>
  <si>
    <t>520005067</t>
  </si>
  <si>
    <t>CC</t>
  </si>
  <si>
    <t>אפריקה השקעות 28</t>
  </si>
  <si>
    <t>6110480</t>
  </si>
  <si>
    <t>ביטוח ישיר אגח ט</t>
  </si>
  <si>
    <t>1118512</t>
  </si>
  <si>
    <t>520044439</t>
  </si>
  <si>
    <t>NR</t>
  </si>
  <si>
    <t>חלל תקשורת ח</t>
  </si>
  <si>
    <t>1131416</t>
  </si>
  <si>
    <t>511396046</t>
  </si>
  <si>
    <t>פועלים הנפק 26</t>
  </si>
  <si>
    <t>1940451</t>
  </si>
  <si>
    <t>פועלים הנפקות אגח 29</t>
  </si>
  <si>
    <t>1940485</t>
  </si>
  <si>
    <t>פועלים הנפקות אגח 30</t>
  </si>
  <si>
    <t>1940493</t>
  </si>
  <si>
    <t>בינלאומי סדרה ח</t>
  </si>
  <si>
    <t>1134212</t>
  </si>
  <si>
    <t>לאומי מימון הת יג</t>
  </si>
  <si>
    <t>6040281</t>
  </si>
  <si>
    <t>פועלים כתב התחייבות יג 2017</t>
  </si>
  <si>
    <t>1940436</t>
  </si>
  <si>
    <t>פעלה.ק11</t>
  </si>
  <si>
    <t>1940410</t>
  </si>
  <si>
    <t>בזק סדרה ח</t>
  </si>
  <si>
    <t>2300168</t>
  </si>
  <si>
    <t>בזק סדרה ט</t>
  </si>
  <si>
    <t>2300176</t>
  </si>
  <si>
    <t>בנק לאומי שה סדרה 201</t>
  </si>
  <si>
    <t>6040158</t>
  </si>
  <si>
    <t>וילאר אג 5</t>
  </si>
  <si>
    <t>4160107</t>
  </si>
  <si>
    <t>520038910</t>
  </si>
  <si>
    <t>וילאר אגח 7</t>
  </si>
  <si>
    <t>4160149</t>
  </si>
  <si>
    <t>חשמל אגח 26</t>
  </si>
  <si>
    <t>6000202</t>
  </si>
  <si>
    <t>לאומי כ.התחייבות 400  אגח CoCo</t>
  </si>
  <si>
    <t>6040331</t>
  </si>
  <si>
    <t>לאומי מימון שטר הון סדרה 301</t>
  </si>
  <si>
    <t>6040265</t>
  </si>
  <si>
    <t>מרכנתיל אגח ב</t>
  </si>
  <si>
    <t>1138205</t>
  </si>
  <si>
    <t>513686154</t>
  </si>
  <si>
    <t>דה זראסאי אגח ב</t>
  </si>
  <si>
    <t>1131028</t>
  </si>
  <si>
    <t>דה זראסאי אגח ג</t>
  </si>
  <si>
    <t>1137975</t>
  </si>
  <si>
    <t>דיסקונט התחייבות יא</t>
  </si>
  <si>
    <t>6910137</t>
  </si>
  <si>
    <t>דקסיה ישראל הנפקות אגח ט</t>
  </si>
  <si>
    <t>1126051</t>
  </si>
  <si>
    <t>דקסיה ישראל הנפקות אגח יא</t>
  </si>
  <si>
    <t>1134154</t>
  </si>
  <si>
    <t>הראל הנפקות אגח ב</t>
  </si>
  <si>
    <t>1119197</t>
  </si>
  <si>
    <t>הראל הנפקות יב</t>
  </si>
  <si>
    <t>1138163</t>
  </si>
  <si>
    <t>הראל הנפקות יג</t>
  </si>
  <si>
    <t>1138171</t>
  </si>
  <si>
    <t>כללביט אגח י</t>
  </si>
  <si>
    <t>1136068</t>
  </si>
  <si>
    <t>כתב התח שקלי (סדרה ה) דיסקונט</t>
  </si>
  <si>
    <t>7480031</t>
  </si>
  <si>
    <t>מויניאן אגח א</t>
  </si>
  <si>
    <t>1135656</t>
  </si>
  <si>
    <t>Real Estate</t>
  </si>
  <si>
    <t>פז נפט אג 3*</t>
  </si>
  <si>
    <t>1114073</t>
  </si>
  <si>
    <t>510216054</t>
  </si>
  <si>
    <t>פז נפט ד*</t>
  </si>
  <si>
    <t>1132505</t>
  </si>
  <si>
    <t>ביג אג"ח סדרה ו</t>
  </si>
  <si>
    <t>1132521</t>
  </si>
  <si>
    <t>הוט.ק2</t>
  </si>
  <si>
    <t>1123264</t>
  </si>
  <si>
    <t>520040072</t>
  </si>
  <si>
    <t>טמפו משק  אגח א</t>
  </si>
  <si>
    <t>1118306</t>
  </si>
  <si>
    <t>520032848</t>
  </si>
  <si>
    <t>מזון</t>
  </si>
  <si>
    <t>ירושלים הנפקות אגח 7</t>
  </si>
  <si>
    <t>1115039</t>
  </si>
  <si>
    <t>כתב התחייבות נדחה סד יח אגוד*</t>
  </si>
  <si>
    <t>1121854</t>
  </si>
  <si>
    <t>לייטסטון אגח א</t>
  </si>
  <si>
    <t>1133891</t>
  </si>
  <si>
    <t>1838682</t>
  </si>
  <si>
    <t>נכסים ובנין 7</t>
  </si>
  <si>
    <t>6990196</t>
  </si>
  <si>
    <t>סלקום אגח ה</t>
  </si>
  <si>
    <t>1113661</t>
  </si>
  <si>
    <t>סלקום אגח ט</t>
  </si>
  <si>
    <t>1132836</t>
  </si>
  <si>
    <t>פרטנר     ד</t>
  </si>
  <si>
    <t>1118835</t>
  </si>
  <si>
    <t>פרטנר     ה</t>
  </si>
  <si>
    <t>1118843</t>
  </si>
  <si>
    <t>רילייטד אגח א</t>
  </si>
  <si>
    <t>1134923</t>
  </si>
  <si>
    <t>אבגול אגח ב*</t>
  </si>
  <si>
    <t>1126317</t>
  </si>
  <si>
    <t>510119068</t>
  </si>
  <si>
    <t>עץ נייר ודפוס</t>
  </si>
  <si>
    <t>אבגול אגח ג*</t>
  </si>
  <si>
    <t>1133289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</si>
  <si>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</si>
  <si>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</si>
  <si>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</si>
  <si>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</si>
  <si>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</si>
  <si>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</si>
  <si>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מגה אור אגח ה</t>
  </si>
  <si>
    <t>1132687</t>
  </si>
  <si>
    <t>513257873</t>
  </si>
  <si>
    <t>קבוצת דלק סדרה טו (15)</t>
  </si>
  <si>
    <t>1115070</t>
  </si>
  <si>
    <t>קרדן אגח ח</t>
  </si>
  <si>
    <t>4590147</t>
  </si>
  <si>
    <t>אלבר 14</t>
  </si>
  <si>
    <t>1132562</t>
  </si>
  <si>
    <t>דה לסר אגח ה</t>
  </si>
  <si>
    <t>1135664</t>
  </si>
  <si>
    <t>דור אלון  ד</t>
  </si>
  <si>
    <t>1115252</t>
  </si>
  <si>
    <t>520043878</t>
  </si>
  <si>
    <t>דלשה קפיטל אגח ב</t>
  </si>
  <si>
    <t>1137314</t>
  </si>
  <si>
    <t>אלדן סדרה א</t>
  </si>
  <si>
    <t>1134840</t>
  </si>
  <si>
    <t>510454333</t>
  </si>
  <si>
    <t>אלדן סדרה ב</t>
  </si>
  <si>
    <t>1138254</t>
  </si>
  <si>
    <t>בזן 4</t>
  </si>
  <si>
    <t>2590362</t>
  </si>
  <si>
    <t>בזן אגח ה</t>
  </si>
  <si>
    <t>2590388</t>
  </si>
  <si>
    <t>הכשרת ישוב אג 14</t>
  </si>
  <si>
    <t>6120141</t>
  </si>
  <si>
    <t>טן דלק ג</t>
  </si>
  <si>
    <t>1131457</t>
  </si>
  <si>
    <t>511540809</t>
  </si>
  <si>
    <t>כלכלית ירושלים אגח יא</t>
  </si>
  <si>
    <t>1980341</t>
  </si>
  <si>
    <t>מבני תעשייה אגח טו</t>
  </si>
  <si>
    <t>2260420</t>
  </si>
  <si>
    <t>דיסקונט השקעות סד ט</t>
  </si>
  <si>
    <t>6390249</t>
  </si>
  <si>
    <t>חלל תקשורת יג</t>
  </si>
  <si>
    <t>1136555</t>
  </si>
  <si>
    <t>צור שמיר  ו</t>
  </si>
  <si>
    <t>7300106</t>
  </si>
  <si>
    <t>520025586</t>
  </si>
  <si>
    <t>בזן אגח ו</t>
  </si>
  <si>
    <t>2590396</t>
  </si>
  <si>
    <t>חלל תקשורת יד</t>
  </si>
  <si>
    <t>1136563</t>
  </si>
  <si>
    <t>אבנר יהש*</t>
  </si>
  <si>
    <t>268011</t>
  </si>
  <si>
    <t>550011340</t>
  </si>
  <si>
    <t>חיפוש נפט וגז</t>
  </si>
  <si>
    <t>אופקו הלת</t>
  </si>
  <si>
    <t>1129543</t>
  </si>
  <si>
    <t>2279206</t>
  </si>
  <si>
    <t>אורמת טכנולוגיות*</t>
  </si>
  <si>
    <t>1134402</t>
  </si>
  <si>
    <t>520036716</t>
  </si>
  <si>
    <t>UTILITIES</t>
  </si>
  <si>
    <t>אלביט מערכות</t>
  </si>
  <si>
    <t>1081124</t>
  </si>
  <si>
    <t>520043027</t>
  </si>
  <si>
    <t>ביטחוניות</t>
  </si>
  <si>
    <t>בזק</t>
  </si>
  <si>
    <t>230011</t>
  </si>
  <si>
    <t>בינלאומי 5</t>
  </si>
  <si>
    <t>593038</t>
  </si>
  <si>
    <t>גזית גלוב</t>
  </si>
  <si>
    <t>126011</t>
  </si>
  <si>
    <t>דיסקונט</t>
  </si>
  <si>
    <t>691212</t>
  </si>
  <si>
    <t>דלק קדוחים</t>
  </si>
  <si>
    <t>475020</t>
  </si>
  <si>
    <t>550013098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</si>
  <si>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</si>
  <si>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</si>
  <si>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</si>
  <si>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</si>
  <si>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</si>
  <si>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</si>
  <si>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</si>
  <si>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</si>
  <si>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</si>
  <si>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</si>
  <si>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</si>
  <si>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</si>
  <si>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</si>
  <si>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</si>
  <si>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</si>
  <si>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Pharmaceuticals&amp; Biotechnology</t>
  </si>
  <si>
    <t>מליסרון*</t>
  </si>
  <si>
    <t>323014</t>
  </si>
  <si>
    <t>נייס*</t>
  </si>
  <si>
    <t>273011</t>
  </si>
  <si>
    <t>520036872</t>
  </si>
  <si>
    <t>פועלים</t>
  </si>
  <si>
    <t>662577</t>
  </si>
  <si>
    <t>פז נפט*</t>
  </si>
  <si>
    <t>1100007</t>
  </si>
  <si>
    <t>פרוטרום*</t>
  </si>
  <si>
    <t>1081082</t>
  </si>
  <si>
    <t>520042805</t>
  </si>
  <si>
    <t>פריגו</t>
  </si>
  <si>
    <t>1130699</t>
  </si>
  <si>
    <t>529592</t>
  </si>
  <si>
    <t>קבוצת דלק</t>
  </si>
  <si>
    <t>1084128</t>
  </si>
  <si>
    <t>קבוצת עזריאלי*</t>
  </si>
  <si>
    <t>1119478</t>
  </si>
  <si>
    <t>שטראוס עלית*</t>
  </si>
  <si>
    <t>746016</t>
  </si>
  <si>
    <t>520003781</t>
  </si>
  <si>
    <t>אבגול*</t>
  </si>
  <si>
    <t>1100957</t>
  </si>
  <si>
    <t>אבוגן*</t>
  </si>
  <si>
    <t>1105055</t>
  </si>
  <si>
    <t>512838723</t>
  </si>
  <si>
    <t>ביוטכנולוגיה</t>
  </si>
  <si>
    <t>איי די איי חברה לביטוח בעמ</t>
  </si>
  <si>
    <t>1129501</t>
  </si>
  <si>
    <t>513910703</t>
  </si>
  <si>
    <t>אינרום תעשיות בניה</t>
  </si>
  <si>
    <t>1132356</t>
  </si>
  <si>
    <t>515001659</t>
  </si>
  <si>
    <t>מתכת ומוצרי בניה</t>
  </si>
  <si>
    <t>אלוני חץ*</t>
  </si>
  <si>
    <t>390013</t>
  </si>
  <si>
    <t>520038506</t>
  </si>
  <si>
    <t>אלקו החזקות</t>
  </si>
  <si>
    <t>694034</t>
  </si>
  <si>
    <t>520025370</t>
  </si>
  <si>
    <t>אלקטרה*</t>
  </si>
  <si>
    <t>739037</t>
  </si>
  <si>
    <t>520028911</t>
  </si>
  <si>
    <t>אלרוב נדלן ומלונאות</t>
  </si>
  <si>
    <t>387019</t>
  </si>
  <si>
    <t>520038894</t>
  </si>
  <si>
    <t>ארפורט סיטי*</t>
  </si>
  <si>
    <t>1095835</t>
  </si>
  <si>
    <t>בתי זיקוק לנפט</t>
  </si>
  <si>
    <t>2590248</t>
  </si>
  <si>
    <t>גב ים 1*</t>
  </si>
  <si>
    <t>759019</t>
  </si>
  <si>
    <t>דלק רכב</t>
  </si>
  <si>
    <t>829010</t>
  </si>
  <si>
    <t>520033291</t>
  </si>
  <si>
    <t>דלתא גליל</t>
  </si>
  <si>
    <t>627034</t>
  </si>
  <si>
    <t>520025602</t>
  </si>
  <si>
    <t>הפניקס 1</t>
  </si>
  <si>
    <t>767012</t>
  </si>
  <si>
    <t>הראל השקעות</t>
  </si>
  <si>
    <t>585018</t>
  </si>
  <si>
    <t>וילאר אינטרנשיונל בע"מ</t>
  </si>
  <si>
    <t>416016</t>
  </si>
  <si>
    <t>חילן טק*</t>
  </si>
  <si>
    <t>1084698</t>
  </si>
  <si>
    <t>520039942</t>
  </si>
  <si>
    <t>שרותי מידע</t>
  </si>
  <si>
    <t>חלל</t>
  </si>
  <si>
    <t>1092345</t>
  </si>
  <si>
    <t>טאואר</t>
  </si>
  <si>
    <t>1082379</t>
  </si>
  <si>
    <t>520041997</t>
  </si>
  <si>
    <t>מוליכים למחצה</t>
  </si>
  <si>
    <t>יואל*</t>
  </si>
  <si>
    <t>583013</t>
  </si>
  <si>
    <t>ישרס</t>
  </si>
  <si>
    <t>613034</t>
  </si>
  <si>
    <t>כלל ביטוח</t>
  </si>
  <si>
    <t>224014</t>
  </si>
  <si>
    <t>520036120</t>
  </si>
  <si>
    <t>לייבפרסון</t>
  </si>
  <si>
    <t>1123017</t>
  </si>
  <si>
    <t>13-3861628</t>
  </si>
  <si>
    <t>מזור*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</si>
  <si>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</si>
  <si>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</si>
  <si>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</si>
  <si>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</si>
  <si>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</si>
  <si>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</si>
  <si>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</si>
  <si>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</si>
  <si>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</si>
  <si>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אלקטרוניקה ואופטיקה</t>
  </si>
  <si>
    <t>מנורה</t>
  </si>
  <si>
    <t>566018</t>
  </si>
  <si>
    <t>נפטא*</t>
  </si>
  <si>
    <t>643015</t>
  </si>
  <si>
    <t>520020942</t>
  </si>
  <si>
    <t>סלקום CEL</t>
  </si>
  <si>
    <t>1101534</t>
  </si>
  <si>
    <t>ספאנטק*</t>
  </si>
  <si>
    <t>1090117</t>
  </si>
  <si>
    <t>512288713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</si>
  <si>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</si>
  <si>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</si>
  <si>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</si>
  <si>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</si>
  <si>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</si>
  <si>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</si>
  <si>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</si>
  <si>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</si>
  <si>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</si>
  <si>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פרטנר</t>
  </si>
  <si>
    <t>1083484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</si>
  <si>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</si>
  <si>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</si>
  <si>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</si>
  <si>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</si>
  <si>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</si>
  <si>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</si>
  <si>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</si>
  <si>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</si>
  <si>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שיכון ובינוי*</t>
  </si>
  <si>
    <t>1081942</t>
  </si>
  <si>
    <t>שפיר הנדסה</t>
  </si>
  <si>
    <t>1133875</t>
  </si>
  <si>
    <t>514892801</t>
  </si>
  <si>
    <t>אוארטי*</t>
  </si>
  <si>
    <t>1086230</t>
  </si>
  <si>
    <t>513057588</t>
  </si>
  <si>
    <t>אורביט*</t>
  </si>
  <si>
    <t>265017</t>
  </si>
  <si>
    <t>520036153</t>
  </si>
  <si>
    <t>אוריין*</t>
  </si>
  <si>
    <t>1103506</t>
  </si>
  <si>
    <t>511068256</t>
  </si>
  <si>
    <t>אזורים*</t>
  </si>
  <si>
    <t>715011</t>
  </si>
  <si>
    <t>אי טי ויו מדיקל*</t>
  </si>
  <si>
    <t>418012</t>
  </si>
  <si>
    <t>520038795</t>
  </si>
  <si>
    <t>אייסקיור מדיקל*</t>
  </si>
  <si>
    <t>1122415</t>
  </si>
  <si>
    <t>513787804</t>
  </si>
  <si>
    <t>אילקס מדיקל</t>
  </si>
  <si>
    <t>1080753</t>
  </si>
  <si>
    <t>520042219</t>
  </si>
  <si>
    <t>איתמר מדיקל*</t>
  </si>
  <si>
    <t>1102458</t>
  </si>
  <si>
    <t>512434218</t>
  </si>
  <si>
    <t>אלוט תקשורת*</t>
  </si>
  <si>
    <t>1099654</t>
  </si>
  <si>
    <t>512394776</t>
  </si>
  <si>
    <t>אלון דור</t>
  </si>
  <si>
    <t>1093202</t>
  </si>
  <si>
    <t>אלקטרה מוצרי צריכה</t>
  </si>
  <si>
    <t>5010129</t>
  </si>
  <si>
    <t>520039967</t>
  </si>
  <si>
    <t>אלרון*</t>
  </si>
  <si>
    <t>749077</t>
  </si>
  <si>
    <t>520028036</t>
  </si>
  <si>
    <t>אמנת*</t>
  </si>
  <si>
    <t>654012</t>
  </si>
  <si>
    <t>520040833</t>
  </si>
  <si>
    <t>אפקון החזקות*</t>
  </si>
  <si>
    <t>578013</t>
  </si>
  <si>
    <t>520033473</t>
  </si>
  <si>
    <t>חשמל</t>
  </si>
  <si>
    <t>אפריקה ישראל מגורים</t>
  </si>
  <si>
    <t>1097948</t>
  </si>
  <si>
    <t>520034760</t>
  </si>
  <si>
    <t>אפריקה תעשיות*</t>
  </si>
  <si>
    <t>800011</t>
  </si>
  <si>
    <t>520026618</t>
  </si>
  <si>
    <t>אקסלנז*</t>
  </si>
  <si>
    <t>1104868</t>
  </si>
  <si>
    <t>513821504</t>
  </si>
  <si>
    <t>ארד*</t>
  </si>
  <si>
    <t>1091651</t>
  </si>
  <si>
    <t>510007800</t>
  </si>
  <si>
    <t>ביוליין אר אקס</t>
  </si>
  <si>
    <t>1101518</t>
  </si>
  <si>
    <t>513398750</t>
  </si>
  <si>
    <t>בריל*</t>
  </si>
  <si>
    <t>399014</t>
  </si>
  <si>
    <t>520038647</t>
  </si>
  <si>
    <t>ברן</t>
  </si>
  <si>
    <t>286013</t>
  </si>
  <si>
    <t>520037250</t>
  </si>
  <si>
    <t>גולן פלסטיק*</t>
  </si>
  <si>
    <t>1091933</t>
  </si>
  <si>
    <t>513029974</t>
  </si>
  <si>
    <t>גולף</t>
  </si>
  <si>
    <t>1096148</t>
  </si>
  <si>
    <t>510289564</t>
  </si>
  <si>
    <t>גניגר*</t>
  </si>
  <si>
    <t>1095892</t>
  </si>
  <si>
    <t>512416991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</si>
  <si>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</si>
  <si>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</si>
  <si>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</si>
  <si>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</si>
  <si>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</si>
  <si>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</si>
  <si>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</si>
  <si>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</si>
  <si>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</si>
  <si>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וואן תוכנה</t>
  </si>
  <si>
    <t>161018</t>
  </si>
  <si>
    <t>520034695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</si>
  <si>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</si>
  <si>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</si>
  <si>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</si>
  <si>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</si>
  <si>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</si>
  <si>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</si>
  <si>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</si>
  <si>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</si>
  <si>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</si>
  <si>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מדיגוס*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</si>
  <si>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</si>
  <si>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</si>
  <si>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</si>
  <si>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</si>
  <si>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</si>
  <si>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</si>
  <si>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</si>
  <si>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</si>
  <si>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ניסקו חשמל ואלקטרוניקה*</t>
  </si>
  <si>
    <t>1103621</t>
  </si>
  <si>
    <t>510928237</t>
  </si>
  <si>
    <t>סקופ*</t>
  </si>
  <si>
    <t>288019</t>
  </si>
  <si>
    <t>520037425</t>
  </si>
  <si>
    <t>סרגון</t>
  </si>
  <si>
    <t>1085166</t>
  </si>
  <si>
    <t>512352444</t>
  </si>
  <si>
    <t>ציוד תקשורת</t>
  </si>
  <si>
    <t>על בד*</t>
  </si>
  <si>
    <t>625012</t>
  </si>
  <si>
    <t>520040205</t>
  </si>
  <si>
    <t>פולירם*</t>
  </si>
  <si>
    <t>1090943</t>
  </si>
  <si>
    <t>512776964</t>
  </si>
  <si>
    <t>פלסטופיל*</t>
  </si>
  <si>
    <t>1092840</t>
  </si>
  <si>
    <t>513681247</t>
  </si>
  <si>
    <t>פלרם</t>
  </si>
  <si>
    <t>644013</t>
  </si>
  <si>
    <t>520039843</t>
  </si>
  <si>
    <t>קליל*</t>
  </si>
  <si>
    <t>797035</t>
  </si>
  <si>
    <t>520032442</t>
  </si>
  <si>
    <t>קמהדע*</t>
  </si>
  <si>
    <t>1094119</t>
  </si>
  <si>
    <t>511524605</t>
  </si>
  <si>
    <t>קסטרו*</t>
  </si>
  <si>
    <t>280016</t>
  </si>
  <si>
    <t>520037649</t>
  </si>
  <si>
    <t>רבל אי.סי.אס בעמ*</t>
  </si>
  <si>
    <t>1103878</t>
  </si>
  <si>
    <t>513506329</t>
  </si>
  <si>
    <t>רדהיל*</t>
  </si>
  <si>
    <t>1122381</t>
  </si>
  <si>
    <t>514304005</t>
  </si>
  <si>
    <t>רימוני</t>
  </si>
  <si>
    <t>1080456</t>
  </si>
  <si>
    <t>520041823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</si>
  <si>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</si>
  <si>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</si>
  <si>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</si>
  <si>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</si>
  <si>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</si>
  <si>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</si>
  <si>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</si>
  <si>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</si>
  <si>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</si>
  <si>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</si>
  <si>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</si>
  <si>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</si>
  <si>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</si>
  <si>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</si>
  <si>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</si>
  <si>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</si>
  <si>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</si>
  <si>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</si>
  <si>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513022780</t>
  </si>
  <si>
    <t>ITURAN LOCATION AND CONTROL</t>
  </si>
  <si>
    <t>IL0010818685</t>
  </si>
  <si>
    <t>520043811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</si>
  <si>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</si>
  <si>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</si>
  <si>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</si>
  <si>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</si>
  <si>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</si>
  <si>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</si>
  <si>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</si>
  <si>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</si>
  <si>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</si>
  <si>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</si>
  <si>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ORMAT TECHNOLOGIES INC*</t>
  </si>
  <si>
    <t>US6866881021</t>
  </si>
  <si>
    <t>STRATASYS</t>
  </si>
  <si>
    <t>IL0011267213</t>
  </si>
  <si>
    <t>512607698</t>
  </si>
  <si>
    <t>Technology Hardware &amp; Equipment</t>
  </si>
  <si>
    <t>VASCULAR BIOGENICS</t>
  </si>
  <si>
    <t>IL0011327454</t>
  </si>
  <si>
    <t>512899766</t>
  </si>
  <si>
    <t>VERINT SYSTEMS</t>
  </si>
  <si>
    <t>US92343X1000</t>
  </si>
  <si>
    <t>512704867</t>
  </si>
  <si>
    <t>ADIDAS AG</t>
  </si>
  <si>
    <t>DE000A1EWWW0</t>
  </si>
  <si>
    <t>Consumer Durables &amp; Apparel</t>
  </si>
  <si>
    <t>ALPHABET INC CL C</t>
  </si>
  <si>
    <t>US02079K1079</t>
  </si>
  <si>
    <t>AMERICAN EXPRESS</t>
  </si>
  <si>
    <t>US0258161092</t>
  </si>
  <si>
    <t>Diversified Financial Services</t>
  </si>
  <si>
    <t>ANHEUSER BUSCH INBEV SA/NV</t>
  </si>
  <si>
    <t>BE0003793107</t>
  </si>
  <si>
    <t>Food &amp; Beverage &amp; Tobacco</t>
  </si>
  <si>
    <t>ASOS</t>
  </si>
  <si>
    <t>GB0030927254</t>
  </si>
  <si>
    <t>Retailing</t>
  </si>
  <si>
    <t>ASTRAZENECA PLC</t>
  </si>
  <si>
    <t>GB0009895292</t>
  </si>
  <si>
    <t>AXEL SPRINGER</t>
  </si>
  <si>
    <t>DE0005501357</t>
  </si>
  <si>
    <t>Media</t>
  </si>
  <si>
    <t>BAE SYSTEMS</t>
  </si>
  <si>
    <t>GB0002634946</t>
  </si>
  <si>
    <t>Capital Goods</t>
  </si>
  <si>
    <t>BANK OF AMERICA CORP</t>
  </si>
  <si>
    <t>US0605051046</t>
  </si>
  <si>
    <t>Banks</t>
  </si>
  <si>
    <t>BLACKROCK</t>
  </si>
  <si>
    <t>US09247X1019</t>
  </si>
  <si>
    <t>BNP PARIBAS</t>
  </si>
  <si>
    <t>FR0000131104</t>
  </si>
  <si>
    <t>CISCO SYSTEMS</t>
  </si>
  <si>
    <t>US17275R1023</t>
  </si>
  <si>
    <t>CITIGROUP INC</t>
  </si>
  <si>
    <t>US1729674242</t>
  </si>
  <si>
    <t>COGNIZANT TECH SOLUTIONS A</t>
  </si>
  <si>
    <t>US1924461023</t>
  </si>
  <si>
    <t>COMPAGNIE DE SAINT GOBAIN</t>
  </si>
  <si>
    <t>FR0000125007</t>
  </si>
  <si>
    <t>DANONE</t>
  </si>
  <si>
    <t>FR0000120644</t>
  </si>
  <si>
    <t>DELPHI AUTOMOTIVE PLC</t>
  </si>
  <si>
    <t>JE00B783TY65</t>
  </si>
  <si>
    <t>Automobiles &amp; Components</t>
  </si>
  <si>
    <t>DELTA AIR LINES</t>
  </si>
  <si>
    <t>US2473617023</t>
  </si>
  <si>
    <t>Transportation</t>
  </si>
  <si>
    <t>EASYJET</t>
  </si>
  <si>
    <t>GB00B7KR2P84</t>
  </si>
  <si>
    <t>EIFFAGE</t>
  </si>
  <si>
    <t>FR0000130452</t>
  </si>
  <si>
    <t>EXPEDIA INC</t>
  </si>
  <si>
    <t>US30212P3038</t>
  </si>
  <si>
    <t>FACEBOOK INC A</t>
  </si>
  <si>
    <t>US30303M1027</t>
  </si>
  <si>
    <t>FONCIERE DES REGIONS</t>
  </si>
  <si>
    <t>FR0000064578</t>
  </si>
  <si>
    <t>GILEAD SCIENCES INC</t>
  </si>
  <si>
    <t>US3755581036</t>
  </si>
  <si>
    <t>GOLDMAN SACHS GROUP INC</t>
  </si>
  <si>
    <t>US38141G1040</t>
  </si>
  <si>
    <t>INDITEX</t>
  </si>
  <si>
    <t>ES0148396007</t>
  </si>
  <si>
    <t>BME</t>
  </si>
  <si>
    <t>INPEX</t>
  </si>
  <si>
    <t>JP3294460005</t>
  </si>
  <si>
    <t>ENERGY</t>
  </si>
  <si>
    <t>JPMORGAN CHASE</t>
  </si>
  <si>
    <t>US46625H1005</t>
  </si>
  <si>
    <t>JUNIPER NETWORKS</t>
  </si>
  <si>
    <t>US48203R1041</t>
  </si>
  <si>
    <t>KITE PHARMA</t>
  </si>
  <si>
    <t>US49803L1098</t>
  </si>
  <si>
    <t>KONINKLIJKE PHILIPS NV</t>
  </si>
  <si>
    <t>NL0000009538</t>
  </si>
  <si>
    <t>KROGER CO</t>
  </si>
  <si>
    <t>US5010441013</t>
  </si>
  <si>
    <t>Food &amp; Staples Retailing</t>
  </si>
  <si>
    <t>LENOVO GROUP</t>
  </si>
  <si>
    <t>HK0992009065</t>
  </si>
  <si>
    <t>HKSE</t>
  </si>
  <si>
    <t>MASTERCARD INC CLASS A</t>
  </si>
  <si>
    <t>US57636Q1040</t>
  </si>
  <si>
    <t>MERCK &amp; CO. INC</t>
  </si>
  <si>
    <t>US58933Y1055</t>
  </si>
  <si>
    <t>MOODY`S</t>
  </si>
  <si>
    <t>US6153691059</t>
  </si>
  <si>
    <t>ORACLE CORP</t>
  </si>
  <si>
    <t>US68389X1054</t>
  </si>
  <si>
    <t>ORANGE</t>
  </si>
  <si>
    <t>FR0000133308</t>
  </si>
  <si>
    <t>TELECOMMUNICATION SERVICES</t>
  </si>
  <si>
    <t>PFIZER INC</t>
  </si>
  <si>
    <t>US7170811035</t>
  </si>
  <si>
    <t>RELX PLC</t>
  </si>
  <si>
    <t>GB00B2B0DG97</t>
  </si>
  <si>
    <t>RENAULT SA</t>
  </si>
  <si>
    <t>FR0000131906</t>
  </si>
  <si>
    <t>ROCHE HOLDING AG GENUSSCHEIN</t>
  </si>
  <si>
    <t>CH0012032048</t>
  </si>
  <si>
    <t>פרנק שווצרי</t>
  </si>
  <si>
    <t>S&amp;P GLOBAL</t>
  </si>
  <si>
    <t>US78409V1044</t>
  </si>
  <si>
    <t>SECURITAS AB B SHS</t>
  </si>
  <si>
    <t>SE0000163594</t>
  </si>
  <si>
    <t>Commercial &amp; Professional Sevi</t>
  </si>
  <si>
    <t>SIEMENS AG REG</t>
  </si>
  <si>
    <t>DE0007236101</t>
  </si>
  <si>
    <t>SOUTHWEST AIRLINES</t>
  </si>
  <si>
    <t>US8447411088</t>
  </si>
  <si>
    <t>THALES SA</t>
  </si>
  <si>
    <t>FR0000121329</t>
  </si>
  <si>
    <t>TJX COMPANIES INC</t>
  </si>
  <si>
    <t>US8725401090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</si>
  <si>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</si>
  <si>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</si>
  <si>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</si>
  <si>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</si>
  <si>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</si>
  <si>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</si>
  <si>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</si>
  <si>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</si>
  <si>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VONOVIA</t>
  </si>
  <si>
    <t>DE000A1ML7J1</t>
  </si>
  <si>
    <t>WALT DISNEY CO/THE</t>
  </si>
  <si>
    <t>US2546871060</t>
  </si>
  <si>
    <t>WELLS FARGO &amp; CO</t>
  </si>
  <si>
    <t>US9497461015</t>
  </si>
  <si>
    <t>ZALANDO</t>
  </si>
  <si>
    <t>DE000ZAL1111</t>
  </si>
  <si>
    <t>הראל סל בנקים</t>
  </si>
  <si>
    <t>1113752</t>
  </si>
  <si>
    <t>514103811</t>
  </si>
  <si>
    <t>מניות</t>
  </si>
  <si>
    <t>הראל סל תא 100</t>
  </si>
  <si>
    <t>1113232</t>
  </si>
  <si>
    <t>פסגות סל בנקים</t>
  </si>
  <si>
    <t>1104645</t>
  </si>
  <si>
    <t>513464289</t>
  </si>
  <si>
    <t>קסם בנקים</t>
  </si>
  <si>
    <t>1117290</t>
  </si>
  <si>
    <t>520041989</t>
  </si>
  <si>
    <t>קסם סל יתר 120</t>
  </si>
  <si>
    <t>1103167</t>
  </si>
  <si>
    <t>קסם תא100</t>
  </si>
  <si>
    <t>1117266</t>
  </si>
  <si>
    <t>תכלית גלובל י 120</t>
  </si>
  <si>
    <t>1108679</t>
  </si>
  <si>
    <t>513540310</t>
  </si>
  <si>
    <t>תכלית תא 100</t>
  </si>
  <si>
    <t>1091818</t>
  </si>
  <si>
    <t>תכלית תא 25</t>
  </si>
  <si>
    <t>1091826</t>
  </si>
  <si>
    <t>הראל יתר 120</t>
  </si>
  <si>
    <t>1116417</t>
  </si>
  <si>
    <t>פסגות סל יתר 120</t>
  </si>
  <si>
    <t>1114263</t>
  </si>
  <si>
    <t>AMUNDI ETF MSCI EM ASIA UCIT</t>
  </si>
  <si>
    <t>FR0011018316</t>
  </si>
  <si>
    <t>DAIWA ETF TOPIX</t>
  </si>
  <si>
    <t>JP3027620008</t>
  </si>
  <si>
    <t>ISHARE EUR 600 AUTO&amp;PARTS DE</t>
  </si>
  <si>
    <t>DE000A0Q4R28</t>
  </si>
  <si>
    <t>ISHARES CORE S&amp;P 500 ETF</t>
  </si>
  <si>
    <t>US4642872000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</si>
  <si>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</si>
  <si>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</si>
  <si>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</si>
  <si>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</si>
  <si>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</si>
  <si>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</si>
  <si>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</si>
  <si>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</si>
  <si>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</si>
  <si>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</si>
  <si>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GLOBAL ENERGY ETF</t>
  </si>
  <si>
    <t>US4642873412</t>
  </si>
  <si>
    <t>ISHARES MSCI ASIA EX JAPAN</t>
  </si>
  <si>
    <t>US4642881829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</si>
  <si>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</si>
  <si>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</si>
  <si>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</si>
  <si>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</si>
  <si>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</si>
  <si>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</si>
  <si>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KRANESHARES CSI CHINA INTERNET</t>
  </si>
  <si>
    <t>US5007673065</t>
  </si>
  <si>
    <t>LYX ETF EASTERN EUROPE</t>
  </si>
  <si>
    <t>FR0010204073</t>
  </si>
  <si>
    <t>LYXOR ETF STOXX OIL &amp; GAS</t>
  </si>
  <si>
    <t>FR0010344960</t>
  </si>
  <si>
    <t>LYXOR UCITS ETS EU STOX BANK</t>
  </si>
  <si>
    <t>FR0011645647</t>
  </si>
  <si>
    <t>MARKET VECTORS OIL SERVICE</t>
  </si>
  <si>
    <t>US92189F7188</t>
  </si>
  <si>
    <t>NOMURA ETF BANKS</t>
  </si>
  <si>
    <t>JP3040170007</t>
  </si>
  <si>
    <t>SPDR FT EP EU EX UK REAL EST</t>
  </si>
  <si>
    <t>IE00BSJCQV56</t>
  </si>
  <si>
    <t>SPDR S AND P HOMEBUILDERS ETF</t>
  </si>
  <si>
    <t>US78464A8889</t>
  </si>
  <si>
    <t>SPDR S&amp;P 500 ETF TRUST</t>
  </si>
  <si>
    <t>US78462F1030</t>
  </si>
  <si>
    <t>Vanguard info tech ETF</t>
  </si>
  <si>
    <t>US92204A7028</t>
  </si>
  <si>
    <t>Vanguard MSCI emerging markets</t>
  </si>
  <si>
    <t>US9220428588</t>
  </si>
  <si>
    <t>VANGUARD S&amp;P 500 ETF</t>
  </si>
  <si>
    <t>US9229083632</t>
  </si>
  <si>
    <t>XACT NORDEN 30</t>
  </si>
  <si>
    <t>SE0001710914</t>
  </si>
  <si>
    <t>ISHARES USD CORP BND</t>
  </si>
  <si>
    <t>IE0032895942</t>
  </si>
  <si>
    <t>אג"ח</t>
  </si>
  <si>
    <t>VANGUARD S.T CORP BOND</t>
  </si>
  <si>
    <t>US92206C4096</t>
  </si>
  <si>
    <t>SPDR EMERGING MKTS LOCAL BD</t>
  </si>
  <si>
    <t>IE00B4613386</t>
  </si>
  <si>
    <t>ISHARES USD EM CORP BND</t>
  </si>
  <si>
    <t>IE00B6TLBW47</t>
  </si>
  <si>
    <t>ISHARES MARKIT IBOXX EUR HIGH YIELD</t>
  </si>
  <si>
    <t>IE00B66F4759</t>
  </si>
  <si>
    <t>ISHARES MARKIT IBOXX $ HIGH</t>
  </si>
  <si>
    <t>IE00B4PY7Y77</t>
  </si>
  <si>
    <t>SPDR BARCLAYS CAPITAL HIGH</t>
  </si>
  <si>
    <t>US78464A4177</t>
  </si>
  <si>
    <t>DB X TR II TRX CROSSOVER 5 Y</t>
  </si>
  <si>
    <t>LU0290359032</t>
  </si>
  <si>
    <t>תעודות השתתפות בקרנות נאמנות בחו"ל</t>
  </si>
  <si>
    <t>ABERDEEN GL  INDIA</t>
  </si>
  <si>
    <t>LU0231490953</t>
  </si>
  <si>
    <t>S&amp;P</t>
  </si>
  <si>
    <t>UBS LUX BD USD</t>
  </si>
  <si>
    <t>LU0396367608</t>
  </si>
  <si>
    <t>NEUBER BERMAN H/Y BD I2A</t>
  </si>
  <si>
    <t>IE00B8QBJF01</t>
  </si>
  <si>
    <t>BB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</si>
  <si>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</si>
  <si>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</si>
  <si>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</si>
  <si>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</si>
  <si>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</si>
  <si>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</si>
  <si>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GBM ASSET MGT MEXICO</t>
  </si>
  <si>
    <t>LU0709026131</t>
  </si>
  <si>
    <t>HENDERSON HOR PAN EU EQ M2E</t>
  </si>
  <si>
    <t>LU0828814763</t>
  </si>
  <si>
    <t>IFDC Japan Dynamic FUND 1</t>
  </si>
  <si>
    <t>LU1078026579</t>
  </si>
  <si>
    <t>MATTHEWS ASIA TIGER</t>
  </si>
  <si>
    <t>LU0491816475</t>
  </si>
  <si>
    <t>Schroders Asia ex Japan</t>
  </si>
  <si>
    <t>LU0106259988</t>
  </si>
  <si>
    <t>SSGA EMU INDEX EQ IEURACC</t>
  </si>
  <si>
    <t>LU1159237905</t>
  </si>
  <si>
    <t>Tokio Marine Japan</t>
  </si>
  <si>
    <t>IE00BYYTL417</t>
  </si>
  <si>
    <t>כתבי אופציה בישראל</t>
  </si>
  <si>
    <t>איתמר אופציה 4*</t>
  </si>
  <si>
    <t>1137017</t>
  </si>
  <si>
    <t>מדיגוס אופציה 9*</t>
  </si>
  <si>
    <t>1135979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</si>
  <si>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</si>
  <si>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</si>
  <si>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</si>
  <si>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</si>
  <si>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</si>
  <si>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</si>
  <si>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חפצח אגא מפ2/09</t>
  </si>
  <si>
    <t>1113562</t>
  </si>
  <si>
    <t>513718734</t>
  </si>
  <si>
    <t>חפציבה גרוסלם א</t>
  </si>
  <si>
    <t>1099944</t>
  </si>
  <si>
    <t>510404460</t>
  </si>
  <si>
    <t>חפציבה גרוסלם ג</t>
  </si>
  <si>
    <t>1099969</t>
  </si>
  <si>
    <t>חפציבה חופים אגח א</t>
  </si>
  <si>
    <t>1095942</t>
  </si>
  <si>
    <t>מתמ אגח א'  רמ</t>
  </si>
  <si>
    <t>1138999</t>
  </si>
  <si>
    <t>510687403</t>
  </si>
  <si>
    <t>אורמת אגח 3*</t>
  </si>
  <si>
    <t>1139179</t>
  </si>
  <si>
    <t>550266274</t>
  </si>
  <si>
    <t>סה"כ קרנות השקעה</t>
  </si>
  <si>
    <t>orbimed Israel II</t>
  </si>
  <si>
    <t>THOMA BRAVO</t>
  </si>
  <si>
    <t>apollo</t>
  </si>
  <si>
    <t>Harbourvest co inv cruise</t>
  </si>
  <si>
    <t>סה"כ כתבי אופציה בישראל:</t>
  </si>
  <si>
    <t>מדיגוס אופציה ה לא סחירה*</t>
  </si>
  <si>
    <t>1133354</t>
  </si>
  <si>
    <t>רדהיל אופציה לא סחירה*</t>
  </si>
  <si>
    <t>112238111</t>
  </si>
  <si>
    <t>+ILS/-EUR 4.2858 31-10-16 (20) +58</t>
  </si>
  <si>
    <t>10000299</t>
  </si>
  <si>
    <t>+ILS/-USD 3.8 16-11-16 (20) --102</t>
  </si>
  <si>
    <t>10000309</t>
  </si>
  <si>
    <t>+USD/-ILS 3.75 16-11-16 (20) --34</t>
  </si>
  <si>
    <t>10000343</t>
  </si>
  <si>
    <t>+USD/-ILS 3.7817 16-11-16 (20) --48</t>
  </si>
  <si>
    <t>10000329</t>
  </si>
  <si>
    <t>+EUR/-USD 1.12 14-12-16 (20) +40.2</t>
  </si>
  <si>
    <t>10000331</t>
  </si>
  <si>
    <t>+EUR/-USD 1.1216 14-12-16 (20) +39.2</t>
  </si>
  <si>
    <t>10000334</t>
  </si>
  <si>
    <t>+GBP/-USD 1.304 15-12-16 (20) +19.8</t>
  </si>
  <si>
    <t>10000341</t>
  </si>
  <si>
    <t>+GBP/-USD 1.3373 05-12-16 (20) +23.2</t>
  </si>
  <si>
    <t>10000320</t>
  </si>
  <si>
    <t>+JPY/-USD 101.328 27-12-16 (20) --42.2</t>
  </si>
  <si>
    <t>10000337</t>
  </si>
  <si>
    <t>+USD/-EUR 1.1143 10-11-16 (20) +43</t>
  </si>
  <si>
    <t>10000312</t>
  </si>
  <si>
    <t>+USD/-EUR 1.1204 10-11-16 (20) +42.5</t>
  </si>
  <si>
    <t>10000313</t>
  </si>
  <si>
    <t>+USD/-EUR 1.1291 14-12-16 (20) +41</t>
  </si>
  <si>
    <t>10000325</t>
  </si>
  <si>
    <t>+USD/-EUR 1.1311 10-11-16 (20) +39</t>
  </si>
  <si>
    <t>10000318</t>
  </si>
  <si>
    <t>+USD/-GBP 1.2989 05-12-16 (20) +29.3</t>
  </si>
  <si>
    <t>10000315</t>
  </si>
  <si>
    <t>+USD/-GBP 1.32908 15-12-16 (20) +20.8</t>
  </si>
  <si>
    <t>10000327</t>
  </si>
  <si>
    <t>+USD/-JPY 101.3 27-12-16 (20) --42.6</t>
  </si>
  <si>
    <t>10000336</t>
  </si>
  <si>
    <t/>
  </si>
  <si>
    <t>דולר ניו-זילנד</t>
  </si>
  <si>
    <t>בנק לאומי לישראל בע"מ</t>
  </si>
  <si>
    <t>30110000</t>
  </si>
  <si>
    <t>בנק מזרחי טפחות בע"מ</t>
  </si>
  <si>
    <t>30020000</t>
  </si>
  <si>
    <t>32010000</t>
  </si>
  <si>
    <t>30220000</t>
  </si>
  <si>
    <t>32020000</t>
  </si>
  <si>
    <t>31120000</t>
  </si>
  <si>
    <t>31720000</t>
  </si>
  <si>
    <t>30720000</t>
  </si>
  <si>
    <t>30820000</t>
  </si>
  <si>
    <t>31020000</t>
  </si>
  <si>
    <t>32620000</t>
  </si>
  <si>
    <t>34010000</t>
  </si>
  <si>
    <t>34020000</t>
  </si>
  <si>
    <t>כן</t>
  </si>
  <si>
    <t>422332</t>
  </si>
  <si>
    <t>439560</t>
  </si>
  <si>
    <t>לא</t>
  </si>
  <si>
    <t>443423</t>
  </si>
  <si>
    <t>443424</t>
  </si>
  <si>
    <t>כתר נורבגי</t>
  </si>
  <si>
    <t>* בעל ענין/צד קשור</t>
  </si>
  <si>
    <t>סה"כ יתרות התחייבות להשקעה</t>
  </si>
  <si>
    <t>Orbimed  II</t>
  </si>
  <si>
    <t>סה"כ בחו"ל</t>
  </si>
  <si>
    <t>apollo natural pesources partners II</t>
  </si>
  <si>
    <t>Bluebay SLFI</t>
  </si>
  <si>
    <t>harbourvest ח-ן מנוהל</t>
  </si>
  <si>
    <t>גורם 83</t>
  </si>
  <si>
    <t>מובטחות משכנתא - גורם 01</t>
  </si>
  <si>
    <t>בבטחונות אחרים - גורם 89</t>
  </si>
  <si>
    <t>בבטחונות אחרים - גורם 92</t>
  </si>
  <si>
    <t>גורם 89</t>
  </si>
  <si>
    <t>גורם 90</t>
  </si>
  <si>
    <t>גורם 83*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</si>
</sst>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2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David"/>
      <family val="2"/>
      <charset val="177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7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9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49" fontId="5" fillId="2" borderId="31" xfId="0" applyNumberFormat="1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vertical="center" wrapText="1"/>
    </xf>
    <xf numFmtId="3" fontId="5" fillId="7" borderId="14" xfId="0" applyNumberFormat="1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49" fontId="14" fillId="7" borderId="13" xfId="7" applyNumberFormat="1" applyFont="1" applyFill="1" applyBorder="1" applyAlignment="1">
      <alignment horizontal="center" vertical="center" wrapText="1" readingOrder="2"/>
    </xf>
    <xf numFmtId="0" fontId="23" fillId="0" borderId="0" xfId="7" applyFont="1" applyFill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0" fontId="27" fillId="0" borderId="32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32" xfId="0" applyNumberFormat="1" applyFont="1" applyFill="1" applyBorder="1" applyAlignment="1">
      <alignment horizontal="right"/>
    </xf>
    <xf numFmtId="10" fontId="27" fillId="0" borderId="32" xfId="0" applyNumberFormat="1" applyFont="1" applyFill="1" applyBorder="1" applyAlignment="1">
      <alignment horizontal="right"/>
    </xf>
    <xf numFmtId="2" fontId="27" fillId="0" borderId="32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32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7" fillId="0" borderId="33" xfId="0" applyFont="1" applyFill="1" applyBorder="1" applyAlignment="1">
      <alignment horizontal="right"/>
    </xf>
    <xf numFmtId="0" fontId="27" fillId="0" borderId="34" xfId="0" applyFont="1" applyFill="1" applyBorder="1" applyAlignment="1">
      <alignment horizontal="right" indent="1"/>
    </xf>
    <xf numFmtId="0" fontId="27" fillId="0" borderId="34" xfId="0" applyFont="1" applyFill="1" applyBorder="1" applyAlignment="1">
      <alignment horizontal="right" indent="2"/>
    </xf>
    <xf numFmtId="0" fontId="28" fillId="0" borderId="34" xfId="0" applyFont="1" applyFill="1" applyBorder="1" applyAlignment="1">
      <alignment horizontal="right" indent="3"/>
    </xf>
    <xf numFmtId="0" fontId="28" fillId="0" borderId="34" xfId="0" applyFont="1" applyFill="1" applyBorder="1" applyAlignment="1">
      <alignment horizontal="right" indent="2"/>
    </xf>
    <xf numFmtId="0" fontId="5" fillId="0" borderId="0" xfId="0" applyFont="1" applyAlignment="1">
      <alignment horizontal="right" readingOrder="2"/>
    </xf>
    <xf numFmtId="14" fontId="28" fillId="0" borderId="0" xfId="0" applyNumberFormat="1" applyFont="1" applyFill="1" applyBorder="1" applyAlignment="1">
      <alignment horizontal="right"/>
    </xf>
    <xf numFmtId="43" fontId="5" fillId="0" borderId="16" xfId="12" applyFont="1" applyBorder="1" applyAlignment="1">
      <alignment horizontal="right"/>
    </xf>
    <xf numFmtId="10" fontId="5" fillId="0" borderId="16" xfId="13" applyNumberFormat="1" applyFont="1" applyBorder="1" applyAlignment="1">
      <alignment horizontal="center"/>
    </xf>
    <xf numFmtId="2" fontId="5" fillId="0" borderId="16" xfId="7" applyNumberFormat="1" applyFont="1" applyBorder="1" applyAlignment="1">
      <alignment horizontal="right"/>
    </xf>
    <xf numFmtId="167" fontId="5" fillId="0" borderId="16" xfId="7" applyNumberFormat="1" applyFont="1" applyBorder="1" applyAlignment="1">
      <alignment horizontal="center"/>
    </xf>
    <xf numFmtId="0" fontId="5" fillId="0" borderId="17" xfId="7" applyFont="1" applyBorder="1" applyAlignment="1">
      <alignment horizontal="center"/>
    </xf>
    <xf numFmtId="167" fontId="5" fillId="0" borderId="17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4" fontId="4" fillId="0" borderId="0" xfId="0" applyNumberFormat="1" applyFont="1" applyAlignment="1">
      <alignment horizontal="center"/>
    </xf>
    <xf numFmtId="2" fontId="29" fillId="0" borderId="0" xfId="0" applyNumberFormat="1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/>
    </xf>
    <xf numFmtId="0" fontId="29" fillId="0" borderId="34" xfId="0" applyFont="1" applyFill="1" applyBorder="1" applyAlignment="1">
      <alignment horizontal="right" indent="1"/>
    </xf>
    <xf numFmtId="49" fontId="14" fillId="2" borderId="20" xfId="7" applyNumberFormat="1" applyFont="1" applyFill="1" applyBorder="1" applyAlignment="1">
      <alignment horizontal="center" vertical="center" wrapText="1" readingOrder="2"/>
    </xf>
    <xf numFmtId="0" fontId="5" fillId="2" borderId="18" xfId="14" applyFont="1" applyFill="1" applyBorder="1" applyAlignment="1">
      <alignment horizontal="center" vertical="center" wrapText="1"/>
    </xf>
    <xf numFmtId="0" fontId="5" fillId="2" borderId="4" xfId="14" applyFont="1" applyFill="1" applyBorder="1" applyAlignment="1">
      <alignment horizontal="center" vertical="center" wrapText="1"/>
    </xf>
    <xf numFmtId="0" fontId="9" fillId="2" borderId="1" xfId="14" applyFont="1" applyFill="1" applyBorder="1" applyAlignment="1">
      <alignment horizontal="center" vertical="center" wrapText="1"/>
    </xf>
    <xf numFmtId="3" fontId="9" fillId="2" borderId="2" xfId="14" applyNumberFormat="1" applyFont="1" applyFill="1" applyBorder="1" applyAlignment="1">
      <alignment horizontal="center" vertical="center" wrapText="1"/>
    </xf>
    <xf numFmtId="0" fontId="9" fillId="2" borderId="3" xfId="14" applyFont="1" applyFill="1" applyBorder="1" applyAlignment="1">
      <alignment horizontal="center" vertical="center" wrapText="1"/>
    </xf>
    <xf numFmtId="49" fontId="5" fillId="2" borderId="36" xfId="14" applyNumberFormat="1" applyFont="1" applyFill="1" applyBorder="1" applyAlignment="1">
      <alignment horizontal="center" wrapText="1"/>
    </xf>
    <xf numFmtId="49" fontId="5" fillId="2" borderId="35" xfId="14" applyNumberFormat="1" applyFont="1" applyFill="1" applyBorder="1" applyAlignment="1">
      <alignment horizontal="center" wrapText="1"/>
    </xf>
    <xf numFmtId="49" fontId="5" fillId="2" borderId="37" xfId="14" applyNumberFormat="1" applyFont="1" applyFill="1" applyBorder="1" applyAlignment="1">
      <alignment horizontal="center" wrapText="1"/>
    </xf>
    <xf numFmtId="0" fontId="5" fillId="0" borderId="0" xfId="14" applyFont="1" applyFill="1" applyBorder="1" applyAlignment="1">
      <alignment horizontal="right" wrapText="1"/>
    </xf>
    <xf numFmtId="4" fontId="5" fillId="0" borderId="0" xfId="12" applyNumberFormat="1" applyFont="1" applyFill="1" applyBorder="1" applyAlignment="1">
      <alignment horizontal="center" wrapText="1"/>
    </xf>
    <xf numFmtId="49" fontId="5" fillId="0" borderId="0" xfId="14" applyNumberFormat="1" applyFont="1" applyFill="1" applyBorder="1" applyAlignment="1">
      <alignment horizontal="center" wrapText="1"/>
    </xf>
    <xf numFmtId="0" fontId="31" fillId="0" borderId="0" xfId="14" applyFont="1" applyFill="1" applyBorder="1" applyAlignment="1">
      <alignment horizontal="right"/>
    </xf>
    <xf numFmtId="4" fontId="31" fillId="0" borderId="0" xfId="14" applyNumberFormat="1" applyFont="1" applyFill="1" applyBorder="1" applyAlignment="1">
      <alignment horizontal="right"/>
    </xf>
    <xf numFmtId="14" fontId="31" fillId="0" borderId="0" xfId="14" applyNumberFormat="1" applyFont="1" applyFill="1" applyBorder="1" applyAlignment="1">
      <alignment horizontal="right"/>
    </xf>
    <xf numFmtId="0" fontId="7" fillId="2" borderId="20" xfId="7" applyFont="1" applyFill="1" applyBorder="1" applyAlignment="1">
      <alignment horizontal="center" vertical="center" wrapText="1"/>
    </xf>
    <xf numFmtId="0" fontId="7" fillId="2" borderId="21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 readingOrder="2"/>
    </xf>
    <xf numFmtId="0" fontId="7" fillId="2" borderId="28" xfId="0" applyFont="1" applyFill="1" applyBorder="1" applyAlignment="1">
      <alignment horizontal="center" vertical="center" wrapText="1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19" xfId="0" applyFont="1" applyBorder="1" applyAlignment="1">
      <alignment horizontal="center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16" fillId="0" borderId="25" xfId="0" applyFont="1" applyBorder="1" applyAlignment="1">
      <alignment horizontal="center" readingOrder="2"/>
    </xf>
    <xf numFmtId="0" fontId="16" fillId="0" borderId="26" xfId="0" applyFont="1" applyBorder="1" applyAlignment="1">
      <alignment horizontal="center" readingOrder="2"/>
    </xf>
    <xf numFmtId="0" fontId="20" fillId="2" borderId="25" xfId="0" applyFont="1" applyFill="1" applyBorder="1" applyAlignment="1">
      <alignment horizontal="center" vertical="center" wrapText="1" readingOrder="2"/>
    </xf>
    <xf numFmtId="0" fontId="20" fillId="2" borderId="26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7" fillId="2" borderId="26" xfId="0" applyFont="1" applyFill="1" applyBorder="1" applyAlignment="1">
      <alignment horizontal="center" vertical="center" wrapText="1" readingOrder="2"/>
    </xf>
    <xf numFmtId="0" fontId="7" fillId="2" borderId="24" xfId="14" applyFont="1" applyFill="1" applyBorder="1" applyAlignment="1">
      <alignment horizontal="center" vertical="center" wrapText="1" readingOrder="2"/>
    </xf>
    <xf numFmtId="0" fontId="7" fillId="2" borderId="25" xfId="14" applyFont="1" applyFill="1" applyBorder="1" applyAlignment="1">
      <alignment horizontal="center" vertical="center" wrapText="1" readingOrder="2"/>
    </xf>
    <xf numFmtId="0" fontId="7" fillId="2" borderId="26" xfId="14" applyFont="1" applyFill="1" applyBorder="1" applyAlignment="1">
      <alignment horizontal="center" vertical="center" wrapText="1" readingOrder="2"/>
    </xf>
    <xf numFmtId="166" fontId="29" fillId="0" borderId="0" xfId="0" applyNumberFormat="1" applyFont="1" applyFill="1" applyBorder="1" applyAlignment="1">
      <alignment horizontal="right"/>
    </xf>
    <xf numFmtId="2" fontId="27" fillId="0" borderId="0" xfId="13" applyNumberFormat="1" applyFont="1" applyFill="1" applyBorder="1" applyAlignment="1">
      <alignment horizontal="right"/>
    </xf>
    <xf numFmtId="10" fontId="27" fillId="0" borderId="0" xfId="13" applyNumberFormat="1" applyFont="1" applyFill="1" applyBorder="1" applyAlignment="1">
      <alignment horizontal="right"/>
    </xf>
    <xf numFmtId="10" fontId="28" fillId="0" borderId="0" xfId="13" applyNumberFormat="1" applyFont="1" applyFill="1" applyBorder="1" applyAlignment="1">
      <alignment horizontal="right"/>
    </xf>
    <xf numFmtId="0" fontId="10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14" fontId="30" fillId="0" borderId="0" xfId="0" applyNumberFormat="1" applyFont="1" applyFill="1" applyAlignment="1">
      <alignment horizontal="right" readingOrder="1"/>
    </xf>
    <xf numFmtId="10" fontId="30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</cellXfs>
  <cellStyles count="16">
    <cellStyle name="Comma" xfId="12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גיליון1" xfId="14"/>
    <cellStyle name="Percent" xfId="13" builtinId="5"/>
    <cellStyle name="Percent 2" xfId="8"/>
    <cellStyle name="Text" xfId="9"/>
    <cellStyle name="Total" xfId="10"/>
    <cellStyle name="היפר-קישור" xfId="11" builtinId="8"/>
  </cellStyles>
  <dxfs count="33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 enableFormatConditionsCalculation="0">
    <tabColor indexed="52"/>
    <pageSetUpPr fitToPage="1"/>
  </sheetPr>
  <dimension ref="A1:W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190</v>
      </c>
      <c r="C1" s="78" t="s" vm="1">
        <v>246</v>
      </c>
    </row>
    <row r="2" spans="1:23">
      <c r="B2" s="57" t="s">
        <v>189</v>
      </c>
      <c r="C2" s="78" t="s">
        <v>247</v>
      </c>
    </row>
    <row r="3" spans="1:23">
      <c r="B3" s="57" t="s">
        <v>191</v>
      </c>
      <c r="C3" s="78" t="s">
        <v>248</v>
      </c>
    </row>
    <row r="4" spans="1:23">
      <c r="B4" s="57" t="s">
        <v>192</v>
      </c>
      <c r="C4" s="78">
        <v>75</v>
      </c>
    </row>
    <row r="6" spans="1:23" ht="26.25" customHeight="1">
      <c r="B6" s="141" t="s">
        <v>206</v>
      </c>
      <c r="C6" s="142"/>
      <c r="D6" s="143"/>
    </row>
    <row r="7" spans="1:23" s="10" customFormat="1">
      <c r="B7" s="23"/>
      <c r="C7" s="24" t="s">
        <v>121</v>
      </c>
      <c r="D7" s="25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23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6" t="s">
        <v>205</v>
      </c>
      <c r="C10" s="111">
        <v>418882.49778999988</v>
      </c>
      <c r="D10" s="112">
        <v>1.0000000000000002</v>
      </c>
    </row>
    <row r="11" spans="1:23">
      <c r="A11" s="45" t="s">
        <v>152</v>
      </c>
      <c r="B11" s="29" t="s">
        <v>207</v>
      </c>
      <c r="C11" s="111">
        <v>14301.55248</v>
      </c>
      <c r="D11" s="112">
        <v>3.4142158136122119E-2</v>
      </c>
    </row>
    <row r="12" spans="1:23">
      <c r="B12" s="29" t="s">
        <v>208</v>
      </c>
      <c r="C12" s="111" vm="2">
        <v>396873.3008599999</v>
      </c>
      <c r="D12" s="112" vm="3">
        <v>0.94745734890782207</v>
      </c>
    </row>
    <row r="13" spans="1:23">
      <c r="A13" s="55" t="s">
        <v>152</v>
      </c>
      <c r="B13" s="30" t="s">
        <v>78</v>
      </c>
      <c r="C13" s="111" vm="4">
        <v>58192.811200000004</v>
      </c>
      <c r="D13" s="112" vm="5">
        <v>0.13892395005048422</v>
      </c>
    </row>
    <row r="14" spans="1:23">
      <c r="A14" s="55" t="s">
        <v>152</v>
      </c>
      <c r="B14" s="30" t="s">
        <v>79</v>
      </c>
      <c r="C14" s="111" t="s" vm="6">
        <v>1497</v>
      </c>
      <c r="D14" s="112" t="s" vm="7">
        <v>1497</v>
      </c>
    </row>
    <row r="15" spans="1:23">
      <c r="A15" s="55" t="s">
        <v>152</v>
      </c>
      <c r="B15" s="30" t="s">
        <v>80</v>
      </c>
      <c r="C15" s="111" vm="8">
        <v>72079.589090000009</v>
      </c>
      <c r="D15" s="112" vm="9">
        <v>0.17207591501265343</v>
      </c>
    </row>
    <row r="16" spans="1:23">
      <c r="A16" s="55" t="s">
        <v>152</v>
      </c>
      <c r="B16" s="30" t="s">
        <v>81</v>
      </c>
      <c r="C16" s="111" vm="10">
        <v>105271.12524999995</v>
      </c>
      <c r="D16" s="112" vm="11">
        <v>0.25131421294851042</v>
      </c>
    </row>
    <row r="17" spans="1:4">
      <c r="A17" s="55" t="s">
        <v>152</v>
      </c>
      <c r="B17" s="30" t="s">
        <v>82</v>
      </c>
      <c r="C17" s="111" vm="12">
        <v>137777.61007</v>
      </c>
      <c r="D17" s="112" vm="13">
        <v>0.32891708485531573</v>
      </c>
    </row>
    <row r="18" spans="1:4">
      <c r="A18" s="55" t="s">
        <v>152</v>
      </c>
      <c r="B18" s="30" t="s">
        <v>83</v>
      </c>
      <c r="C18" s="111" vm="14">
        <v>23532.598659999996</v>
      </c>
      <c r="D18" s="112" vm="15">
        <v>5.6179474635862432E-2</v>
      </c>
    </row>
    <row r="19" spans="1:4">
      <c r="A19" s="55" t="s">
        <v>152</v>
      </c>
      <c r="B19" s="30" t="s">
        <v>84</v>
      </c>
      <c r="C19" s="111" vm="16">
        <v>19.566590000000005</v>
      </c>
      <c r="D19" s="112" vm="17">
        <v>4.671140499598865E-5</v>
      </c>
    </row>
    <row r="20" spans="1:4">
      <c r="A20" s="55" t="s">
        <v>152</v>
      </c>
      <c r="B20" s="30" t="s">
        <v>85</v>
      </c>
      <c r="C20" s="111" t="s" vm="18">
        <v>1497</v>
      </c>
      <c r="D20" s="112" t="s" vm="19">
        <v>1497</v>
      </c>
    </row>
    <row r="21" spans="1:4">
      <c r="A21" s="55" t="s">
        <v>152</v>
      </c>
      <c r="B21" s="30" t="s">
        <v>86</v>
      </c>
      <c r="C21" s="111" t="s" vm="20">
        <v>1497</v>
      </c>
      <c r="D21" s="112" t="s" vm="21">
        <v>1497</v>
      </c>
    </row>
    <row r="22" spans="1:4">
      <c r="A22" s="55" t="s">
        <v>152</v>
      </c>
      <c r="B22" s="30" t="s">
        <v>87</v>
      </c>
      <c r="C22" s="111" t="s" vm="22">
        <v>1497</v>
      </c>
      <c r="D22" s="112" t="s" vm="23">
        <v>1497</v>
      </c>
    </row>
    <row r="23" spans="1:4">
      <c r="B23" s="29" t="s">
        <v>209</v>
      </c>
      <c r="C23" s="111" vm="24">
        <v>3403.7153200000007</v>
      </c>
      <c r="D23" s="112" vm="25">
        <v>8.1257043155486524E-3</v>
      </c>
    </row>
    <row r="24" spans="1:4">
      <c r="A24" s="55" t="s">
        <v>152</v>
      </c>
      <c r="B24" s="30" t="s">
        <v>88</v>
      </c>
      <c r="C24" s="111" t="s" vm="26">
        <v>1497</v>
      </c>
      <c r="D24" s="112" t="s" vm="27">
        <v>1497</v>
      </c>
    </row>
    <row r="25" spans="1:4">
      <c r="A25" s="55" t="s">
        <v>152</v>
      </c>
      <c r="B25" s="30" t="s">
        <v>89</v>
      </c>
      <c r="C25" s="111" t="s" vm="28">
        <v>1497</v>
      </c>
      <c r="D25" s="112" t="s" vm="29">
        <v>1497</v>
      </c>
    </row>
    <row r="26" spans="1:4">
      <c r="A26" s="55" t="s">
        <v>152</v>
      </c>
      <c r="B26" s="30" t="s">
        <v>80</v>
      </c>
      <c r="C26" s="111" vm="30">
        <v>1840.79331</v>
      </c>
      <c r="D26" s="112" vm="31">
        <v>4.3945338363668108E-3</v>
      </c>
    </row>
    <row r="27" spans="1:4">
      <c r="A27" s="55" t="s">
        <v>152</v>
      </c>
      <c r="B27" s="30" t="s">
        <v>90</v>
      </c>
      <c r="C27" s="111" vm="32">
        <v>32.802230000000002</v>
      </c>
      <c r="D27" s="112" vm="33">
        <v>7.8308905655076781E-5</v>
      </c>
    </row>
    <row r="28" spans="1:4">
      <c r="A28" s="55" t="s">
        <v>152</v>
      </c>
      <c r="B28" s="30" t="s">
        <v>91</v>
      </c>
      <c r="C28" s="111" vm="34">
        <v>276.77916000000005</v>
      </c>
      <c r="D28" s="112" vm="35">
        <v>6.6075608663592074E-4</v>
      </c>
    </row>
    <row r="29" spans="1:4">
      <c r="A29" s="55" t="s">
        <v>152</v>
      </c>
      <c r="B29" s="30" t="s">
        <v>92</v>
      </c>
      <c r="C29" s="111" vm="36">
        <v>7.6213699999999998</v>
      </c>
      <c r="D29" s="112" vm="37">
        <v>1.8194529588153989E-5</v>
      </c>
    </row>
    <row r="30" spans="1:4">
      <c r="A30" s="55" t="s">
        <v>152</v>
      </c>
      <c r="B30" s="30" t="s">
        <v>234</v>
      </c>
      <c r="C30" s="111" t="s" vm="38">
        <v>1497</v>
      </c>
      <c r="D30" s="112" t="s" vm="39">
        <v>1497</v>
      </c>
    </row>
    <row r="31" spans="1:4">
      <c r="A31" s="55" t="s">
        <v>152</v>
      </c>
      <c r="B31" s="30" t="s">
        <v>115</v>
      </c>
      <c r="C31" s="111" vm="40">
        <v>1245.7192500000006</v>
      </c>
      <c r="D31" s="112" vm="41">
        <v>2.9739109573026904E-3</v>
      </c>
    </row>
    <row r="32" spans="1:4">
      <c r="A32" s="55" t="s">
        <v>152</v>
      </c>
      <c r="B32" s="30" t="s">
        <v>93</v>
      </c>
      <c r="C32" s="111" t="s" vm="42">
        <v>1497</v>
      </c>
      <c r="D32" s="112" t="s" vm="43">
        <v>1497</v>
      </c>
    </row>
    <row r="33" spans="1:4">
      <c r="A33" s="55" t="s">
        <v>152</v>
      </c>
      <c r="B33" s="29" t="s">
        <v>210</v>
      </c>
      <c r="C33" s="111">
        <v>4303.9291299999995</v>
      </c>
      <c r="D33" s="112">
        <v>1.0274788640507264E-2</v>
      </c>
    </row>
    <row r="34" spans="1:4">
      <c r="A34" s="55" t="s">
        <v>152</v>
      </c>
      <c r="B34" s="29" t="s">
        <v>211</v>
      </c>
      <c r="C34" s="111" t="s" vm="44">
        <v>1497</v>
      </c>
      <c r="D34" s="112" t="s" vm="45">
        <v>1497</v>
      </c>
    </row>
    <row r="35" spans="1:4">
      <c r="A35" s="55" t="s">
        <v>152</v>
      </c>
      <c r="B35" s="29" t="s">
        <v>212</v>
      </c>
      <c r="C35" s="111" t="s" vm="46">
        <v>1497</v>
      </c>
      <c r="D35" s="112" t="s" vm="47">
        <v>1497</v>
      </c>
    </row>
    <row r="36" spans="1:4">
      <c r="A36" s="55" t="s">
        <v>152</v>
      </c>
      <c r="B36" s="56" t="s">
        <v>213</v>
      </c>
      <c r="C36" s="111" t="s" vm="48">
        <v>1497</v>
      </c>
      <c r="D36" s="112" t="s" vm="49">
        <v>1497</v>
      </c>
    </row>
    <row r="37" spans="1:4">
      <c r="A37" s="55" t="s">
        <v>152</v>
      </c>
      <c r="B37" s="29" t="s">
        <v>214</v>
      </c>
      <c r="C37" s="111"/>
      <c r="D37" s="112"/>
    </row>
    <row r="38" spans="1:4">
      <c r="A38" s="55"/>
      <c r="B38" s="67" t="s">
        <v>216</v>
      </c>
      <c r="C38" s="111"/>
      <c r="D38" s="112"/>
    </row>
    <row r="39" spans="1:4">
      <c r="A39" s="55" t="s">
        <v>152</v>
      </c>
      <c r="B39" s="68" t="s">
        <v>218</v>
      </c>
      <c r="C39" s="111" t="s" vm="50">
        <v>1497</v>
      </c>
      <c r="D39" s="112" t="s" vm="51">
        <v>1497</v>
      </c>
    </row>
    <row r="40" spans="1:4">
      <c r="A40" s="55" t="s">
        <v>152</v>
      </c>
      <c r="B40" s="68" t="s">
        <v>217</v>
      </c>
      <c r="C40" s="111" t="s" vm="52">
        <v>1497</v>
      </c>
      <c r="D40" s="112" t="s" vm="53">
        <v>1497</v>
      </c>
    </row>
    <row r="41" spans="1:4">
      <c r="A41" s="55" t="s">
        <v>152</v>
      </c>
      <c r="B41" s="68" t="s">
        <v>219</v>
      </c>
      <c r="C41" s="111" t="s" vm="54">
        <v>1497</v>
      </c>
      <c r="D41" s="112" t="s" vm="55">
        <v>1497</v>
      </c>
    </row>
    <row r="42" spans="1:4">
      <c r="B42" s="68" t="s">
        <v>94</v>
      </c>
      <c r="C42" s="111" vm="56">
        <v>418882.49778999988</v>
      </c>
      <c r="D42" s="112" vm="57">
        <v>1.0000000000000002</v>
      </c>
    </row>
    <row r="43" spans="1:4">
      <c r="A43" s="55" t="s">
        <v>152</v>
      </c>
      <c r="B43" s="29" t="s">
        <v>215</v>
      </c>
      <c r="C43" s="111">
        <v>4623.8745012561285</v>
      </c>
      <c r="D43" s="112"/>
    </row>
    <row r="44" spans="1:4">
      <c r="B44" s="6" t="s">
        <v>120</v>
      </c>
    </row>
    <row r="45" spans="1:4">
      <c r="C45" s="65" t="s">
        <v>197</v>
      </c>
      <c r="D45" s="36" t="s">
        <v>114</v>
      </c>
    </row>
    <row r="46" spans="1:4">
      <c r="C46" s="65" t="s">
        <v>1</v>
      </c>
      <c r="D46" s="65" t="s">
        <v>2</v>
      </c>
    </row>
    <row r="47" spans="1:4">
      <c r="C47" s="113" t="s">
        <v>178</v>
      </c>
      <c r="D47" s="114">
        <v>2.8611</v>
      </c>
    </row>
    <row r="48" spans="1:4">
      <c r="C48" s="113" t="s">
        <v>187</v>
      </c>
      <c r="D48" s="114">
        <v>1.1527000000000001</v>
      </c>
    </row>
    <row r="49" spans="2:4">
      <c r="C49" s="113" t="s">
        <v>183</v>
      </c>
      <c r="D49" s="114">
        <v>2.8552</v>
      </c>
    </row>
    <row r="50" spans="2:4">
      <c r="B50" s="12"/>
      <c r="C50" s="113" t="s">
        <v>1271</v>
      </c>
      <c r="D50" s="114">
        <v>3.8805000000000001</v>
      </c>
    </row>
    <row r="51" spans="2:4">
      <c r="C51" s="113" t="s">
        <v>176</v>
      </c>
      <c r="D51" s="114">
        <v>4.2030000000000003</v>
      </c>
    </row>
    <row r="52" spans="2:4">
      <c r="C52" s="113" t="s">
        <v>177</v>
      </c>
      <c r="D52" s="114">
        <v>4.8716999999999997</v>
      </c>
    </row>
    <row r="53" spans="2:4">
      <c r="C53" s="113" t="s">
        <v>179</v>
      </c>
      <c r="D53" s="114">
        <v>0.48470000000000002</v>
      </c>
    </row>
    <row r="54" spans="2:4">
      <c r="C54" s="113" t="s">
        <v>184</v>
      </c>
      <c r="D54" s="114">
        <v>3.7198000000000002</v>
      </c>
    </row>
    <row r="55" spans="2:4">
      <c r="C55" s="113" t="s">
        <v>185</v>
      </c>
      <c r="D55" s="114">
        <v>0.1915</v>
      </c>
    </row>
    <row r="56" spans="2:4">
      <c r="C56" s="113" t="s">
        <v>182</v>
      </c>
      <c r="D56" s="114">
        <v>0.56399999999999995</v>
      </c>
    </row>
    <row r="57" spans="2:4">
      <c r="C57" s="113" t="s">
        <v>1498</v>
      </c>
      <c r="D57" s="114">
        <v>2.7281</v>
      </c>
    </row>
    <row r="58" spans="2:4">
      <c r="C58" s="113" t="s">
        <v>181</v>
      </c>
      <c r="D58" s="114">
        <v>0.43730000000000002</v>
      </c>
    </row>
    <row r="59" spans="2:4">
      <c r="C59" s="113" t="s">
        <v>174</v>
      </c>
      <c r="D59" s="114">
        <v>3.758</v>
      </c>
    </row>
    <row r="60" spans="2:4">
      <c r="C60" s="113" t="s">
        <v>188</v>
      </c>
      <c r="D60" s="114">
        <v>0.26779999999999998</v>
      </c>
    </row>
    <row r="61" spans="2:4">
      <c r="C61" s="113" t="s">
        <v>1520</v>
      </c>
      <c r="D61" s="114">
        <v>0.46739999999999998</v>
      </c>
    </row>
    <row r="62" spans="2:4">
      <c r="C62" s="113" t="s">
        <v>175</v>
      </c>
      <c r="D62" s="114">
        <v>1</v>
      </c>
    </row>
    <row r="63" spans="2:4">
      <c r="C63" s="115"/>
      <c r="D63" s="116"/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 enableFormatConditionsCalculation="0">
    <tabColor indexed="44"/>
    <pageSetUpPr fitToPage="1"/>
  </sheetPr>
  <dimension ref="B1:BH79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38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10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246</v>
      </c>
    </row>
    <row r="2" spans="2:60">
      <c r="B2" s="57" t="s">
        <v>189</v>
      </c>
      <c r="C2" s="78" t="s">
        <v>247</v>
      </c>
    </row>
    <row r="3" spans="2:60">
      <c r="B3" s="57" t="s">
        <v>191</v>
      </c>
      <c r="C3" s="78" t="s">
        <v>248</v>
      </c>
    </row>
    <row r="4" spans="2:60">
      <c r="B4" s="57" t="s">
        <v>192</v>
      </c>
      <c r="C4" s="78">
        <v>75</v>
      </c>
    </row>
    <row r="6" spans="2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0" ht="26.25" customHeight="1">
      <c r="B7" s="154" t="s">
        <v>103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H7" s="3"/>
    </row>
    <row r="8" spans="2:60" s="3" customFormat="1" ht="63">
      <c r="B8" s="23" t="s">
        <v>127</v>
      </c>
      <c r="C8" s="31" t="s">
        <v>53</v>
      </c>
      <c r="D8" s="70" t="s">
        <v>130</v>
      </c>
      <c r="E8" s="70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31" t="s">
        <v>66</v>
      </c>
      <c r="K8" s="70" t="s">
        <v>193</v>
      </c>
      <c r="L8" s="32" t="s">
        <v>195</v>
      </c>
      <c r="BD8" s="1"/>
      <c r="BE8" s="1"/>
    </row>
    <row r="9" spans="2:60" s="3" customFormat="1" ht="20.25"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7" t="s">
        <v>56</v>
      </c>
      <c r="C11" s="118"/>
      <c r="D11" s="118"/>
      <c r="E11" s="118"/>
      <c r="F11" s="118"/>
      <c r="G11" s="119"/>
      <c r="H11" s="123"/>
      <c r="I11" s="119">
        <v>19.566590000000005</v>
      </c>
      <c r="J11" s="118"/>
      <c r="K11" s="120">
        <v>1</v>
      </c>
      <c r="L11" s="120">
        <v>4.671140499598865E-5</v>
      </c>
      <c r="BC11" s="1"/>
      <c r="BD11" s="3"/>
      <c r="BE11" s="1"/>
      <c r="BG11" s="1"/>
    </row>
    <row r="12" spans="2:60" s="4" customFormat="1" ht="18" customHeight="1">
      <c r="B12" s="121" t="s">
        <v>30</v>
      </c>
      <c r="C12" s="118"/>
      <c r="D12" s="118"/>
      <c r="E12" s="118"/>
      <c r="F12" s="118"/>
      <c r="G12" s="119"/>
      <c r="H12" s="123"/>
      <c r="I12" s="119">
        <v>19.566590000000005</v>
      </c>
      <c r="J12" s="118"/>
      <c r="K12" s="120">
        <v>1</v>
      </c>
      <c r="L12" s="120">
        <v>4.671140499598865E-5</v>
      </c>
      <c r="BC12" s="1"/>
      <c r="BD12" s="3"/>
      <c r="BE12" s="1"/>
      <c r="BG12" s="1"/>
    </row>
    <row r="13" spans="2:60">
      <c r="B13" s="101" t="s">
        <v>1428</v>
      </c>
      <c r="C13" s="82"/>
      <c r="D13" s="82"/>
      <c r="E13" s="82"/>
      <c r="F13" s="82"/>
      <c r="G13" s="91"/>
      <c r="H13" s="93"/>
      <c r="I13" s="91">
        <v>19.566590000000005</v>
      </c>
      <c r="J13" s="82"/>
      <c r="K13" s="92">
        <v>1</v>
      </c>
      <c r="L13" s="92">
        <v>4.671140499598865E-5</v>
      </c>
      <c r="BD13" s="3"/>
    </row>
    <row r="14" spans="2:60" ht="20.25">
      <c r="B14" s="87" t="s">
        <v>1429</v>
      </c>
      <c r="C14" s="84" t="s">
        <v>1430</v>
      </c>
      <c r="D14" s="97" t="s">
        <v>131</v>
      </c>
      <c r="E14" s="97" t="s">
        <v>946</v>
      </c>
      <c r="F14" s="97" t="s">
        <v>175</v>
      </c>
      <c r="G14" s="94">
        <v>14144.25</v>
      </c>
      <c r="H14" s="96">
        <v>116</v>
      </c>
      <c r="I14" s="94">
        <v>16.407330000000002</v>
      </c>
      <c r="J14" s="95">
        <v>2.1969425387906344E-3</v>
      </c>
      <c r="K14" s="95">
        <v>0.83853803856471654</v>
      </c>
      <c r="L14" s="95">
        <v>3.9169289923938431E-5</v>
      </c>
      <c r="BD14" s="4"/>
    </row>
    <row r="15" spans="2:60">
      <c r="B15" s="87" t="s">
        <v>1431</v>
      </c>
      <c r="C15" s="84" t="s">
        <v>1432</v>
      </c>
      <c r="D15" s="97" t="s">
        <v>131</v>
      </c>
      <c r="E15" s="97" t="s">
        <v>885</v>
      </c>
      <c r="F15" s="97" t="s">
        <v>175</v>
      </c>
      <c r="G15" s="94">
        <v>85385.46</v>
      </c>
      <c r="H15" s="96">
        <v>3.7</v>
      </c>
      <c r="I15" s="94">
        <v>3.1592600000000002</v>
      </c>
      <c r="J15" s="95">
        <v>2.4214238922367955E-3</v>
      </c>
      <c r="K15" s="95">
        <v>0.16146196143528327</v>
      </c>
      <c r="L15" s="95">
        <v>7.5421150720502187E-6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>
      <c r="B18" s="164" t="s">
        <v>1521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56" ht="20.25">
      <c r="B19" s="164" t="s">
        <v>123</v>
      </c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BC19" s="4"/>
    </row>
    <row r="20" spans="2:56">
      <c r="B20" s="165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BD20" s="3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H1:XFD2 D3:XFD1048576 D1:AF2 A1:A1048576 B1:B17 B20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 enableFormatConditionsCalculation="0">
    <tabColor indexed="44"/>
    <pageSetUpPr fitToPage="1"/>
  </sheetPr>
  <dimension ref="B1:BI58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190</v>
      </c>
      <c r="C1" s="78" t="s" vm="1">
        <v>246</v>
      </c>
    </row>
    <row r="2" spans="2:61">
      <c r="B2" s="57" t="s">
        <v>189</v>
      </c>
      <c r="C2" s="78" t="s">
        <v>247</v>
      </c>
    </row>
    <row r="3" spans="2:61">
      <c r="B3" s="57" t="s">
        <v>191</v>
      </c>
      <c r="C3" s="78" t="s">
        <v>248</v>
      </c>
    </row>
    <row r="4" spans="2:61">
      <c r="B4" s="57" t="s">
        <v>192</v>
      </c>
      <c r="C4" s="78">
        <v>75</v>
      </c>
    </row>
    <row r="6" spans="2:61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61" ht="26.25" customHeight="1">
      <c r="B7" s="154" t="s">
        <v>104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  <c r="BI7" s="3"/>
    </row>
    <row r="8" spans="2:61" s="3" customFormat="1" ht="78.75">
      <c r="B8" s="23" t="s">
        <v>127</v>
      </c>
      <c r="C8" s="31" t="s">
        <v>53</v>
      </c>
      <c r="D8" s="70" t="s">
        <v>130</v>
      </c>
      <c r="E8" s="70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31" t="s">
        <v>66</v>
      </c>
      <c r="K8" s="70" t="s">
        <v>193</v>
      </c>
      <c r="L8" s="32" t="s">
        <v>195</v>
      </c>
      <c r="M8" s="1"/>
      <c r="BE8" s="1"/>
      <c r="BF8" s="1"/>
    </row>
    <row r="9" spans="2:61" s="3" customFormat="1" ht="25.5">
      <c r="B9" s="16"/>
      <c r="C9" s="31"/>
      <c r="D9" s="31"/>
      <c r="E9" s="31"/>
      <c r="F9" s="31"/>
      <c r="G9" s="17" t="s">
        <v>22</v>
      </c>
      <c r="H9" s="17" t="s">
        <v>70</v>
      </c>
      <c r="I9" s="17" t="s">
        <v>23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BD11" s="1"/>
      <c r="BE11" s="3"/>
      <c r="BF11" s="1"/>
      <c r="BH11" s="1"/>
    </row>
    <row r="12" spans="2:6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BE12" s="3"/>
    </row>
    <row r="13" spans="2:61" ht="20.2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BE13" s="4"/>
    </row>
    <row r="14" spans="2:6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6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6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5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56" ht="20.2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BD18" s="4"/>
    </row>
    <row r="19" spans="2:5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BD21" s="3"/>
    </row>
    <row r="22" spans="2:5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 enableFormatConditionsCalculation="0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38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7.7109375" style="1" bestFit="1" customWidth="1"/>
    <col min="11" max="11" width="8.28515625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190</v>
      </c>
      <c r="C1" s="78" t="s" vm="1">
        <v>246</v>
      </c>
    </row>
    <row r="2" spans="1:60">
      <c r="B2" s="57" t="s">
        <v>189</v>
      </c>
      <c r="C2" s="78" t="s">
        <v>247</v>
      </c>
    </row>
    <row r="3" spans="1:60">
      <c r="B3" s="57" t="s">
        <v>191</v>
      </c>
      <c r="C3" s="78" t="s">
        <v>248</v>
      </c>
    </row>
    <row r="4" spans="1:60">
      <c r="B4" s="57" t="s">
        <v>192</v>
      </c>
      <c r="C4" s="78">
        <v>75</v>
      </c>
    </row>
    <row r="6" spans="1:60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6"/>
      <c r="BD6" s="1" t="s">
        <v>131</v>
      </c>
      <c r="BF6" s="1" t="s">
        <v>198</v>
      </c>
      <c r="BH6" s="3" t="s">
        <v>175</v>
      </c>
    </row>
    <row r="7" spans="1:60" ht="26.25" customHeight="1">
      <c r="B7" s="154" t="s">
        <v>105</v>
      </c>
      <c r="C7" s="155"/>
      <c r="D7" s="155"/>
      <c r="E7" s="155"/>
      <c r="F7" s="155"/>
      <c r="G7" s="155"/>
      <c r="H7" s="155"/>
      <c r="I7" s="155"/>
      <c r="J7" s="155"/>
      <c r="K7" s="156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3" t="s">
        <v>127</v>
      </c>
      <c r="C8" s="31" t="s">
        <v>53</v>
      </c>
      <c r="D8" s="70" t="s">
        <v>130</v>
      </c>
      <c r="E8" s="70" t="s">
        <v>73</v>
      </c>
      <c r="F8" s="31" t="s">
        <v>112</v>
      </c>
      <c r="G8" s="31" t="s">
        <v>0</v>
      </c>
      <c r="H8" s="31" t="s">
        <v>116</v>
      </c>
      <c r="I8" s="31" t="s">
        <v>69</v>
      </c>
      <c r="J8" s="70" t="s">
        <v>193</v>
      </c>
      <c r="K8" s="31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</v>
      </c>
      <c r="H9" s="17" t="s">
        <v>70</v>
      </c>
      <c r="I9" s="17" t="s">
        <v>23</v>
      </c>
      <c r="J9" s="33" t="s">
        <v>20</v>
      </c>
      <c r="K9" s="58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4" customFormat="1" ht="18" customHeight="1">
      <c r="A11" s="2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3"/>
      <c r="M11" s="3"/>
      <c r="N11" s="3"/>
      <c r="O11" s="3"/>
      <c r="BC11" s="1" t="s">
        <v>138</v>
      </c>
      <c r="BD11" s="3"/>
      <c r="BE11" s="1" t="s">
        <v>156</v>
      </c>
      <c r="BG11" s="1" t="s">
        <v>178</v>
      </c>
    </row>
    <row r="12" spans="1:60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P12" s="1"/>
      <c r="BC12" s="1" t="s">
        <v>136</v>
      </c>
      <c r="BD12" s="4"/>
      <c r="BE12" s="1" t="s">
        <v>157</v>
      </c>
      <c r="BG12" s="1" t="s">
        <v>179</v>
      </c>
    </row>
    <row r="13" spans="1:60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P13" s="1"/>
      <c r="BC13" s="1" t="s">
        <v>140</v>
      </c>
      <c r="BE13" s="1" t="s">
        <v>158</v>
      </c>
      <c r="BG13" s="1" t="s">
        <v>180</v>
      </c>
    </row>
    <row r="14" spans="1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P14" s="1"/>
      <c r="BC14" s="1" t="s">
        <v>137</v>
      </c>
      <c r="BE14" s="1" t="s">
        <v>159</v>
      </c>
      <c r="BG14" s="1" t="s">
        <v>182</v>
      </c>
    </row>
    <row r="15" spans="1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P15" s="1"/>
      <c r="BC15" s="1" t="s">
        <v>148</v>
      </c>
      <c r="BE15" s="1" t="s">
        <v>200</v>
      </c>
      <c r="BG15" s="1" t="s">
        <v>184</v>
      </c>
    </row>
    <row r="16" spans="1:60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P16" s="1"/>
      <c r="BC16" s="4" t="s">
        <v>134</v>
      </c>
      <c r="BD16" s="1" t="s">
        <v>149</v>
      </c>
      <c r="BE16" s="1" t="s">
        <v>160</v>
      </c>
      <c r="BG16" s="1" t="s">
        <v>185</v>
      </c>
    </row>
    <row r="17" spans="2:6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P17" s="1"/>
      <c r="BC17" s="1" t="s">
        <v>144</v>
      </c>
      <c r="BE17" s="1" t="s">
        <v>161</v>
      </c>
      <c r="BG17" s="1" t="s">
        <v>186</v>
      </c>
    </row>
    <row r="18" spans="2:6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BD18" s="1" t="s">
        <v>132</v>
      </c>
      <c r="BF18" s="1" t="s">
        <v>162</v>
      </c>
      <c r="BH18" s="1" t="s">
        <v>32</v>
      </c>
    </row>
    <row r="19" spans="2:6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BD19" s="1" t="s">
        <v>145</v>
      </c>
      <c r="BF19" s="1" t="s">
        <v>163</v>
      </c>
    </row>
    <row r="20" spans="2:6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BD20" s="1" t="s">
        <v>150</v>
      </c>
      <c r="BF20" s="1" t="s">
        <v>164</v>
      </c>
    </row>
    <row r="21" spans="2:6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BD21" s="1" t="s">
        <v>135</v>
      </c>
      <c r="BE21" s="1" t="s">
        <v>151</v>
      </c>
      <c r="BF21" s="1" t="s">
        <v>165</v>
      </c>
    </row>
    <row r="22" spans="2:6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BD22" s="1" t="s">
        <v>141</v>
      </c>
      <c r="BF22" s="1" t="s">
        <v>166</v>
      </c>
    </row>
    <row r="23" spans="2:6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BD23" s="1" t="s">
        <v>32</v>
      </c>
      <c r="BE23" s="1" t="s">
        <v>142</v>
      </c>
      <c r="BF23" s="1" t="s">
        <v>201</v>
      </c>
    </row>
    <row r="24" spans="2:6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BF24" s="1" t="s">
        <v>204</v>
      </c>
    </row>
    <row r="25" spans="2:6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BF25" s="1" t="s">
        <v>167</v>
      </c>
    </row>
    <row r="26" spans="2:6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BF26" s="1" t="s">
        <v>168</v>
      </c>
    </row>
    <row r="27" spans="2:6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BF27" s="1" t="s">
        <v>203</v>
      </c>
    </row>
    <row r="28" spans="2:6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BF28" s="1" t="s">
        <v>169</v>
      </c>
    </row>
    <row r="29" spans="2:6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BF29" s="1" t="s">
        <v>170</v>
      </c>
    </row>
    <row r="30" spans="2:6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BF30" s="1" t="s">
        <v>202</v>
      </c>
    </row>
    <row r="31" spans="2:6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BF31" s="1" t="s">
        <v>32</v>
      </c>
    </row>
    <row r="32" spans="2:60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 enableFormatConditionsCalculation="0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190</v>
      </c>
      <c r="C1" s="78" t="s" vm="1">
        <v>246</v>
      </c>
    </row>
    <row r="2" spans="2:81">
      <c r="B2" s="57" t="s">
        <v>189</v>
      </c>
      <c r="C2" s="78" t="s">
        <v>247</v>
      </c>
    </row>
    <row r="3" spans="2:81">
      <c r="B3" s="57" t="s">
        <v>191</v>
      </c>
      <c r="C3" s="78" t="s">
        <v>248</v>
      </c>
      <c r="E3" s="2"/>
    </row>
    <row r="4" spans="2:81">
      <c r="B4" s="57" t="s">
        <v>192</v>
      </c>
      <c r="C4" s="78">
        <v>75</v>
      </c>
    </row>
    <row r="6" spans="2:81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81" ht="26.25" customHeight="1">
      <c r="B7" s="154" t="s">
        <v>106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81" s="3" customFormat="1" ht="47.25">
      <c r="B8" s="23" t="s">
        <v>127</v>
      </c>
      <c r="C8" s="31" t="s">
        <v>53</v>
      </c>
      <c r="D8" s="14" t="s">
        <v>58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69</v>
      </c>
      <c r="O8" s="31" t="s">
        <v>66</v>
      </c>
      <c r="P8" s="70" t="s">
        <v>193</v>
      </c>
      <c r="Q8" s="32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81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81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81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8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 enableFormatConditionsCalculation="0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190</v>
      </c>
      <c r="C1" s="78" t="s" vm="1">
        <v>246</v>
      </c>
    </row>
    <row r="2" spans="2:72">
      <c r="B2" s="57" t="s">
        <v>189</v>
      </c>
      <c r="C2" s="78" t="s">
        <v>247</v>
      </c>
    </row>
    <row r="3" spans="2:72">
      <c r="B3" s="57" t="s">
        <v>191</v>
      </c>
      <c r="C3" s="78" t="s">
        <v>248</v>
      </c>
    </row>
    <row r="4" spans="2:72">
      <c r="B4" s="57" t="s">
        <v>192</v>
      </c>
      <c r="C4" s="78">
        <v>75</v>
      </c>
    </row>
    <row r="6" spans="2:72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72" ht="26.25" customHeight="1">
      <c r="B7" s="154" t="s">
        <v>97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</row>
    <row r="8" spans="2:72" s="3" customFormat="1" ht="78.75">
      <c r="B8" s="23" t="s">
        <v>127</v>
      </c>
      <c r="C8" s="31" t="s">
        <v>53</v>
      </c>
      <c r="D8" s="31" t="s">
        <v>15</v>
      </c>
      <c r="E8" s="31" t="s">
        <v>74</v>
      </c>
      <c r="F8" s="31" t="s">
        <v>113</v>
      </c>
      <c r="G8" s="31" t="s">
        <v>18</v>
      </c>
      <c r="H8" s="31" t="s">
        <v>112</v>
      </c>
      <c r="I8" s="31" t="s">
        <v>17</v>
      </c>
      <c r="J8" s="31" t="s">
        <v>19</v>
      </c>
      <c r="K8" s="31" t="s">
        <v>0</v>
      </c>
      <c r="L8" s="31" t="s">
        <v>116</v>
      </c>
      <c r="M8" s="31" t="s">
        <v>121</v>
      </c>
      <c r="N8" s="31" t="s">
        <v>66</v>
      </c>
      <c r="O8" s="70" t="s">
        <v>193</v>
      </c>
      <c r="P8" s="32" t="s">
        <v>195</v>
      </c>
    </row>
    <row r="9" spans="2:72" s="3" customFormat="1" ht="25.5" customHeight="1">
      <c r="B9" s="16"/>
      <c r="C9" s="33"/>
      <c r="D9" s="33"/>
      <c r="E9" s="33"/>
      <c r="F9" s="33" t="s">
        <v>24</v>
      </c>
      <c r="G9" s="33" t="s">
        <v>21</v>
      </c>
      <c r="H9" s="33"/>
      <c r="I9" s="33" t="s">
        <v>20</v>
      </c>
      <c r="J9" s="33" t="s">
        <v>20</v>
      </c>
      <c r="K9" s="33" t="s">
        <v>22</v>
      </c>
      <c r="L9" s="33" t="s">
        <v>70</v>
      </c>
      <c r="M9" s="33" t="s">
        <v>23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72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72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7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72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 enableFormatConditionsCalculation="0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5" style="1" bestFit="1" customWidth="1"/>
    <col min="15" max="15" width="5.7109375" style="1" bestFit="1" customWidth="1"/>
    <col min="16" max="16" width="6.85546875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190</v>
      </c>
      <c r="C1" s="78" t="s" vm="1">
        <v>246</v>
      </c>
    </row>
    <row r="2" spans="2:65">
      <c r="B2" s="57" t="s">
        <v>189</v>
      </c>
      <c r="C2" s="78" t="s">
        <v>247</v>
      </c>
    </row>
    <row r="3" spans="2:65">
      <c r="B3" s="57" t="s">
        <v>191</v>
      </c>
      <c r="C3" s="78" t="s">
        <v>248</v>
      </c>
    </row>
    <row r="4" spans="2:65">
      <c r="B4" s="57" t="s">
        <v>192</v>
      </c>
      <c r="C4" s="78">
        <v>75</v>
      </c>
    </row>
    <row r="6" spans="2:65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65" ht="26.25" customHeight="1">
      <c r="B7" s="154" t="s">
        <v>98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65" s="3" customFormat="1" ht="78.75">
      <c r="B8" s="23" t="s">
        <v>127</v>
      </c>
      <c r="C8" s="31" t="s">
        <v>53</v>
      </c>
      <c r="D8" s="70" t="s">
        <v>129</v>
      </c>
      <c r="E8" s="70" t="s">
        <v>128</v>
      </c>
      <c r="F8" s="70" t="s">
        <v>73</v>
      </c>
      <c r="G8" s="31" t="s">
        <v>15</v>
      </c>
      <c r="H8" s="31" t="s">
        <v>74</v>
      </c>
      <c r="I8" s="31" t="s">
        <v>113</v>
      </c>
      <c r="J8" s="31" t="s">
        <v>18</v>
      </c>
      <c r="K8" s="31" t="s">
        <v>112</v>
      </c>
      <c r="L8" s="31" t="s">
        <v>17</v>
      </c>
      <c r="M8" s="70" t="s">
        <v>19</v>
      </c>
      <c r="N8" s="31" t="s">
        <v>0</v>
      </c>
      <c r="O8" s="31" t="s">
        <v>116</v>
      </c>
      <c r="P8" s="31" t="s">
        <v>121</v>
      </c>
      <c r="Q8" s="31" t="s">
        <v>66</v>
      </c>
      <c r="R8" s="70" t="s">
        <v>193</v>
      </c>
      <c r="S8" s="32" t="s">
        <v>195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196</v>
      </c>
      <c r="T10" s="5"/>
      <c r="BJ10" s="1"/>
    </row>
    <row r="11" spans="2:65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5"/>
      <c r="BJ11" s="1"/>
      <c r="BM11" s="1"/>
    </row>
    <row r="12" spans="2:65" ht="20.25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</row>
    <row r="13" spans="2:65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</row>
    <row r="14" spans="2:65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</row>
    <row r="15" spans="2:65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</row>
    <row r="16" spans="2:6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</row>
    <row r="17" spans="2:19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</row>
    <row r="18" spans="2:19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</row>
    <row r="19" spans="2:19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</row>
    <row r="20" spans="2:19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</row>
    <row r="21" spans="2:19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</row>
    <row r="22" spans="2:19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</row>
    <row r="23" spans="2:19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</row>
    <row r="24" spans="2:19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</row>
    <row r="25" spans="2:19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</row>
    <row r="26" spans="2:19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 enableFormatConditionsCalculation="0">
    <tabColor indexed="43"/>
    <pageSetUpPr fitToPage="1"/>
  </sheetPr>
  <dimension ref="B1:BW541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18.28515625" style="2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6" style="1" customWidth="1"/>
    <col min="8" max="8" width="7.85546875" style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.28515625" style="1" customWidth="1"/>
    <col min="14" max="14" width="11.28515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.85546875" style="1" customWidth="1"/>
    <col min="20" max="20" width="7.57031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75">
      <c r="B1" s="57" t="s">
        <v>190</v>
      </c>
      <c r="C1" s="78" t="s" vm="1">
        <v>246</v>
      </c>
    </row>
    <row r="2" spans="2:75">
      <c r="B2" s="57" t="s">
        <v>189</v>
      </c>
      <c r="C2" s="78" t="s">
        <v>247</v>
      </c>
    </row>
    <row r="3" spans="2:75">
      <c r="B3" s="57" t="s">
        <v>191</v>
      </c>
      <c r="C3" s="78" t="s">
        <v>248</v>
      </c>
    </row>
    <row r="4" spans="2:75">
      <c r="B4" s="57" t="s">
        <v>192</v>
      </c>
      <c r="C4" s="78">
        <v>75</v>
      </c>
    </row>
    <row r="6" spans="2:75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6"/>
    </row>
    <row r="7" spans="2:75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6"/>
    </row>
    <row r="8" spans="2:75" s="3" customFormat="1" ht="63">
      <c r="B8" s="23" t="s">
        <v>127</v>
      </c>
      <c r="C8" s="31" t="s">
        <v>53</v>
      </c>
      <c r="D8" s="70" t="s">
        <v>129</v>
      </c>
      <c r="E8" s="70" t="s">
        <v>128</v>
      </c>
      <c r="F8" s="70" t="s">
        <v>73</v>
      </c>
      <c r="G8" s="31" t="s">
        <v>15</v>
      </c>
      <c r="H8" s="31" t="s">
        <v>74</v>
      </c>
      <c r="I8" s="31" t="s">
        <v>113</v>
      </c>
      <c r="J8" s="31" t="s">
        <v>18</v>
      </c>
      <c r="K8" s="31" t="s">
        <v>112</v>
      </c>
      <c r="L8" s="31" t="s">
        <v>17</v>
      </c>
      <c r="M8" s="70" t="s">
        <v>19</v>
      </c>
      <c r="N8" s="31" t="s">
        <v>0</v>
      </c>
      <c r="O8" s="31" t="s">
        <v>116</v>
      </c>
      <c r="P8" s="31" t="s">
        <v>121</v>
      </c>
      <c r="Q8" s="31" t="s">
        <v>66</v>
      </c>
      <c r="R8" s="70" t="s">
        <v>193</v>
      </c>
      <c r="S8" s="32" t="s">
        <v>195</v>
      </c>
      <c r="BT8" s="1"/>
    </row>
    <row r="9" spans="2:75" s="3" customFormat="1" ht="27.75" customHeight="1">
      <c r="B9" s="16"/>
      <c r="C9" s="33"/>
      <c r="D9" s="17"/>
      <c r="E9" s="17"/>
      <c r="F9" s="33"/>
      <c r="G9" s="33"/>
      <c r="H9" s="33"/>
      <c r="I9" s="33" t="s">
        <v>24</v>
      </c>
      <c r="J9" s="33" t="s">
        <v>21</v>
      </c>
      <c r="K9" s="33"/>
      <c r="L9" s="33" t="s">
        <v>20</v>
      </c>
      <c r="M9" s="33" t="s">
        <v>20</v>
      </c>
      <c r="N9" s="33" t="s">
        <v>22</v>
      </c>
      <c r="O9" s="33" t="s">
        <v>70</v>
      </c>
      <c r="P9" s="33" t="s">
        <v>23</v>
      </c>
      <c r="Q9" s="33" t="s">
        <v>20</v>
      </c>
      <c r="R9" s="33" t="s">
        <v>20</v>
      </c>
      <c r="S9" s="34" t="s">
        <v>20</v>
      </c>
      <c r="BT9" s="1"/>
    </row>
    <row r="10" spans="2:7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196</v>
      </c>
      <c r="T10" s="5"/>
      <c r="BT10" s="1"/>
    </row>
    <row r="11" spans="2:75" s="4" customFormat="1" ht="18" customHeight="1">
      <c r="B11" s="124" t="s">
        <v>59</v>
      </c>
      <c r="C11" s="118"/>
      <c r="D11" s="118"/>
      <c r="E11" s="118"/>
      <c r="F11" s="118"/>
      <c r="G11" s="118"/>
      <c r="H11" s="118"/>
      <c r="I11" s="118"/>
      <c r="J11" s="123">
        <v>8.7177303907628829</v>
      </c>
      <c r="K11" s="118"/>
      <c r="L11" s="118"/>
      <c r="M11" s="120">
        <v>3.0939130263353688E-2</v>
      </c>
      <c r="N11" s="119"/>
      <c r="O11" s="123"/>
      <c r="P11" s="119">
        <v>1840.79331</v>
      </c>
      <c r="Q11" s="118"/>
      <c r="R11" s="120">
        <v>1</v>
      </c>
      <c r="S11" s="120">
        <v>4.3945338363668108E-3</v>
      </c>
      <c r="T11" s="5"/>
      <c r="BT11" s="1"/>
      <c r="BW11" s="1"/>
    </row>
    <row r="12" spans="2:75" ht="17.25" customHeight="1">
      <c r="B12" s="125" t="s">
        <v>244</v>
      </c>
      <c r="C12" s="118"/>
      <c r="D12" s="118"/>
      <c r="E12" s="118"/>
      <c r="F12" s="118"/>
      <c r="G12" s="118"/>
      <c r="H12" s="118"/>
      <c r="I12" s="118"/>
      <c r="J12" s="123">
        <v>8.7177303907628829</v>
      </c>
      <c r="K12" s="118"/>
      <c r="L12" s="118"/>
      <c r="M12" s="120">
        <v>3.0939130263353688E-2</v>
      </c>
      <c r="N12" s="119"/>
      <c r="O12" s="123"/>
      <c r="P12" s="119">
        <v>1840.79331</v>
      </c>
      <c r="Q12" s="118"/>
      <c r="R12" s="120">
        <v>1</v>
      </c>
      <c r="S12" s="120">
        <v>4.3945338363668108E-3</v>
      </c>
    </row>
    <row r="13" spans="2:75">
      <c r="B13" s="106" t="s">
        <v>67</v>
      </c>
      <c r="C13" s="82"/>
      <c r="D13" s="82"/>
      <c r="E13" s="82"/>
      <c r="F13" s="82"/>
      <c r="G13" s="82"/>
      <c r="H13" s="82"/>
      <c r="I13" s="82"/>
      <c r="J13" s="93">
        <v>11.754510963734422</v>
      </c>
      <c r="K13" s="82"/>
      <c r="L13" s="82"/>
      <c r="M13" s="92">
        <v>2.3292377305320123E-2</v>
      </c>
      <c r="N13" s="91"/>
      <c r="O13" s="93"/>
      <c r="P13" s="91">
        <v>858.27234000000021</v>
      </c>
      <c r="Q13" s="82"/>
      <c r="R13" s="92">
        <v>0.46625133595254115</v>
      </c>
      <c r="S13" s="92">
        <v>2.0489572720946711E-3</v>
      </c>
    </row>
    <row r="14" spans="2:75">
      <c r="B14" s="107" t="s">
        <v>1433</v>
      </c>
      <c r="C14" s="84" t="s">
        <v>1434</v>
      </c>
      <c r="D14" s="97" t="s">
        <v>1435</v>
      </c>
      <c r="E14" s="84" t="s">
        <v>1436</v>
      </c>
      <c r="F14" s="97" t="s">
        <v>393</v>
      </c>
      <c r="G14" s="84" t="s">
        <v>313</v>
      </c>
      <c r="H14" s="84" t="s">
        <v>173</v>
      </c>
      <c r="I14" s="110">
        <v>42639</v>
      </c>
      <c r="J14" s="96">
        <v>9.66</v>
      </c>
      <c r="K14" s="97" t="s">
        <v>175</v>
      </c>
      <c r="L14" s="98">
        <v>4.9000000000000002E-2</v>
      </c>
      <c r="M14" s="95">
        <v>2.0099999999999996E-2</v>
      </c>
      <c r="N14" s="94">
        <v>118172</v>
      </c>
      <c r="O14" s="96">
        <v>160.78</v>
      </c>
      <c r="P14" s="94">
        <v>189.99694</v>
      </c>
      <c r="Q14" s="95">
        <v>6.0196754609432562E-5</v>
      </c>
      <c r="R14" s="95">
        <v>0.10321470583788682</v>
      </c>
      <c r="S14" s="95">
        <v>4.5358051721524061E-4</v>
      </c>
    </row>
    <row r="15" spans="2:75">
      <c r="B15" s="107" t="s">
        <v>1437</v>
      </c>
      <c r="C15" s="84" t="s">
        <v>1438</v>
      </c>
      <c r="D15" s="97" t="s">
        <v>1435</v>
      </c>
      <c r="E15" s="84" t="s">
        <v>1436</v>
      </c>
      <c r="F15" s="97" t="s">
        <v>393</v>
      </c>
      <c r="G15" s="84" t="s">
        <v>313</v>
      </c>
      <c r="H15" s="84" t="s">
        <v>173</v>
      </c>
      <c r="I15" s="110">
        <v>42639</v>
      </c>
      <c r="J15" s="96">
        <v>12.35</v>
      </c>
      <c r="K15" s="97" t="s">
        <v>175</v>
      </c>
      <c r="L15" s="98">
        <v>4.0999999999999995E-2</v>
      </c>
      <c r="M15" s="95">
        <v>2.4199999999999999E-2</v>
      </c>
      <c r="N15" s="94">
        <v>533000</v>
      </c>
      <c r="O15" s="96">
        <v>125.38</v>
      </c>
      <c r="P15" s="94">
        <v>668.27539999999999</v>
      </c>
      <c r="Q15" s="95">
        <v>1.8306194406994081E-4</v>
      </c>
      <c r="R15" s="95">
        <v>0.3630366301146542</v>
      </c>
      <c r="S15" s="95">
        <v>1.5953767548794301E-3</v>
      </c>
    </row>
    <row r="16" spans="2:75">
      <c r="B16" s="107" t="s">
        <v>1439</v>
      </c>
      <c r="C16" s="84" t="s">
        <v>1440</v>
      </c>
      <c r="D16" s="97" t="s">
        <v>1435</v>
      </c>
      <c r="E16" s="84" t="s">
        <v>1441</v>
      </c>
      <c r="F16" s="97" t="s">
        <v>355</v>
      </c>
      <c r="G16" s="84" t="s">
        <v>665</v>
      </c>
      <c r="H16" s="84"/>
      <c r="I16" s="166">
        <v>36526</v>
      </c>
      <c r="J16" s="96">
        <v>0</v>
      </c>
      <c r="K16" s="97" t="s">
        <v>175</v>
      </c>
      <c r="L16" s="98">
        <v>0</v>
      </c>
      <c r="M16" s="167">
        <v>0</v>
      </c>
      <c r="N16" s="94">
        <v>349.9</v>
      </c>
      <c r="O16" s="96">
        <v>0</v>
      </c>
      <c r="P16" s="96">
        <v>0</v>
      </c>
      <c r="Q16" s="167">
        <v>0</v>
      </c>
      <c r="R16" s="95">
        <v>0</v>
      </c>
      <c r="S16" s="95">
        <v>0</v>
      </c>
    </row>
    <row r="17" spans="2:19">
      <c r="B17" s="107" t="s">
        <v>1442</v>
      </c>
      <c r="C17" s="84" t="s">
        <v>1443</v>
      </c>
      <c r="D17" s="97" t="s">
        <v>1435</v>
      </c>
      <c r="E17" s="84" t="s">
        <v>1444</v>
      </c>
      <c r="F17" s="97" t="s">
        <v>393</v>
      </c>
      <c r="G17" s="84" t="s">
        <v>665</v>
      </c>
      <c r="H17" s="84"/>
      <c r="I17" s="166">
        <v>41334</v>
      </c>
      <c r="J17" s="96">
        <v>0</v>
      </c>
      <c r="K17" s="97" t="s">
        <v>175</v>
      </c>
      <c r="L17" s="98">
        <v>0</v>
      </c>
      <c r="M17" s="167">
        <v>0</v>
      </c>
      <c r="N17" s="94">
        <v>437.11</v>
      </c>
      <c r="O17" s="96">
        <v>0</v>
      </c>
      <c r="P17" s="96">
        <v>0</v>
      </c>
      <c r="Q17" s="167">
        <v>0</v>
      </c>
      <c r="R17" s="95">
        <v>0</v>
      </c>
      <c r="S17" s="95">
        <v>0</v>
      </c>
    </row>
    <row r="18" spans="2:19">
      <c r="B18" s="107" t="s">
        <v>1445</v>
      </c>
      <c r="C18" s="84" t="s">
        <v>1446</v>
      </c>
      <c r="D18" s="97" t="s">
        <v>1435</v>
      </c>
      <c r="E18" s="84" t="s">
        <v>1444</v>
      </c>
      <c r="F18" s="97" t="s">
        <v>393</v>
      </c>
      <c r="G18" s="84" t="s">
        <v>665</v>
      </c>
      <c r="H18" s="84"/>
      <c r="I18" s="166">
        <v>39071</v>
      </c>
      <c r="J18" s="96">
        <v>0</v>
      </c>
      <c r="K18" s="97" t="s">
        <v>175</v>
      </c>
      <c r="L18" s="98">
        <v>0</v>
      </c>
      <c r="M18" s="167">
        <v>0</v>
      </c>
      <c r="N18" s="94">
        <v>3506.81</v>
      </c>
      <c r="O18" s="96">
        <v>0</v>
      </c>
      <c r="P18" s="96">
        <v>0</v>
      </c>
      <c r="Q18" s="167">
        <v>0</v>
      </c>
      <c r="R18" s="95">
        <v>0</v>
      </c>
      <c r="S18" s="95">
        <v>0</v>
      </c>
    </row>
    <row r="19" spans="2:19">
      <c r="B19" s="107" t="s">
        <v>1447</v>
      </c>
      <c r="C19" s="84" t="s">
        <v>1448</v>
      </c>
      <c r="D19" s="97" t="s">
        <v>1435</v>
      </c>
      <c r="E19" s="84" t="s">
        <v>1441</v>
      </c>
      <c r="F19" s="97" t="s">
        <v>355</v>
      </c>
      <c r="G19" s="84" t="s">
        <v>665</v>
      </c>
      <c r="H19" s="84"/>
      <c r="I19" s="166">
        <v>38833</v>
      </c>
      <c r="J19" s="96">
        <v>0</v>
      </c>
      <c r="K19" s="97" t="s">
        <v>175</v>
      </c>
      <c r="L19" s="98">
        <v>0</v>
      </c>
      <c r="M19" s="167">
        <v>0</v>
      </c>
      <c r="N19" s="94">
        <v>2099.39</v>
      </c>
      <c r="O19" s="96">
        <v>0</v>
      </c>
      <c r="P19" s="96">
        <v>0</v>
      </c>
      <c r="Q19" s="167">
        <v>0</v>
      </c>
      <c r="R19" s="95">
        <v>0</v>
      </c>
      <c r="S19" s="95">
        <v>0</v>
      </c>
    </row>
    <row r="20" spans="2:19">
      <c r="B20" s="108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</row>
    <row r="21" spans="2:19">
      <c r="B21" s="106" t="s">
        <v>68</v>
      </c>
      <c r="C21" s="82"/>
      <c r="D21" s="82"/>
      <c r="E21" s="82"/>
      <c r="F21" s="82"/>
      <c r="G21" s="82"/>
      <c r="H21" s="82"/>
      <c r="I21" s="82"/>
      <c r="J21" s="93">
        <v>6.63</v>
      </c>
      <c r="K21" s="82"/>
      <c r="L21" s="82"/>
      <c r="M21" s="92">
        <v>3.1799999999999995E-2</v>
      </c>
      <c r="N21" s="91"/>
      <c r="O21" s="93"/>
      <c r="P21" s="91">
        <v>568.23299999999995</v>
      </c>
      <c r="Q21" s="82"/>
      <c r="R21" s="92">
        <v>0.3086891922700436</v>
      </c>
      <c r="S21" s="92">
        <v>1.3565451003514468E-3</v>
      </c>
    </row>
    <row r="22" spans="2:19">
      <c r="B22" s="107" t="s">
        <v>1449</v>
      </c>
      <c r="C22" s="84" t="s">
        <v>1450</v>
      </c>
      <c r="D22" s="97" t="s">
        <v>1435</v>
      </c>
      <c r="E22" s="84" t="s">
        <v>1451</v>
      </c>
      <c r="F22" s="97" t="s">
        <v>355</v>
      </c>
      <c r="G22" s="84" t="s">
        <v>367</v>
      </c>
      <c r="H22" s="84" t="s">
        <v>171</v>
      </c>
      <c r="I22" s="110">
        <v>42598</v>
      </c>
      <c r="J22" s="96">
        <v>6.63</v>
      </c>
      <c r="K22" s="97" t="s">
        <v>175</v>
      </c>
      <c r="L22" s="98">
        <v>3.1E-2</v>
      </c>
      <c r="M22" s="95">
        <v>3.1799999999999995E-2</v>
      </c>
      <c r="N22" s="94">
        <v>570000</v>
      </c>
      <c r="O22" s="96">
        <v>99.69</v>
      </c>
      <c r="P22" s="94">
        <v>568.23299999999995</v>
      </c>
      <c r="Q22" s="95">
        <v>1.4250000000000001E-3</v>
      </c>
      <c r="R22" s="95">
        <v>0.3086891922700436</v>
      </c>
      <c r="S22" s="95">
        <v>1.3565451003514468E-3</v>
      </c>
    </row>
    <row r="23" spans="2:19">
      <c r="B23" s="108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</row>
    <row r="24" spans="2:19">
      <c r="B24" s="106" t="s">
        <v>55</v>
      </c>
      <c r="C24" s="82"/>
      <c r="D24" s="82"/>
      <c r="E24" s="82"/>
      <c r="F24" s="82"/>
      <c r="G24" s="82"/>
      <c r="H24" s="82"/>
      <c r="I24" s="82"/>
      <c r="J24" s="93">
        <v>5.29</v>
      </c>
      <c r="K24" s="82"/>
      <c r="L24" s="82"/>
      <c r="M24" s="92">
        <v>4.5599999999999995E-2</v>
      </c>
      <c r="N24" s="91"/>
      <c r="O24" s="93"/>
      <c r="P24" s="91">
        <v>414.28796999999997</v>
      </c>
      <c r="Q24" s="82"/>
      <c r="R24" s="92">
        <v>0.22505947177741534</v>
      </c>
      <c r="S24" s="92">
        <v>9.890314639206929E-4</v>
      </c>
    </row>
    <row r="25" spans="2:19">
      <c r="B25" s="107" t="s">
        <v>1452</v>
      </c>
      <c r="C25" s="84" t="s">
        <v>1453</v>
      </c>
      <c r="D25" s="97" t="s">
        <v>1435</v>
      </c>
      <c r="E25" s="84" t="s">
        <v>825</v>
      </c>
      <c r="F25" s="97" t="s">
        <v>826</v>
      </c>
      <c r="G25" s="84" t="s">
        <v>496</v>
      </c>
      <c r="H25" s="84" t="s">
        <v>173</v>
      </c>
      <c r="I25" s="110">
        <v>42625</v>
      </c>
      <c r="J25" s="96">
        <v>5.29</v>
      </c>
      <c r="K25" s="97" t="s">
        <v>174</v>
      </c>
      <c r="L25" s="98">
        <v>4.4500000000000005E-2</v>
      </c>
      <c r="M25" s="95">
        <v>4.5599999999999995E-2</v>
      </c>
      <c r="N25" s="94">
        <v>110363</v>
      </c>
      <c r="O25" s="96">
        <v>99.89</v>
      </c>
      <c r="P25" s="94">
        <v>414.28796999999997</v>
      </c>
      <c r="Q25" s="95">
        <v>8.0481627588888701E-4</v>
      </c>
      <c r="R25" s="95">
        <v>0.22505947177741534</v>
      </c>
      <c r="S25" s="95">
        <v>9.890314639206929E-4</v>
      </c>
    </row>
    <row r="26" spans="2:19">
      <c r="B26" s="108"/>
      <c r="C26" s="84"/>
      <c r="D26" s="84"/>
      <c r="E26" s="84"/>
      <c r="F26" s="84"/>
      <c r="G26" s="84"/>
      <c r="H26" s="84"/>
      <c r="I26" s="84"/>
      <c r="J26" s="96"/>
      <c r="K26" s="84"/>
      <c r="L26" s="84"/>
      <c r="M26" s="95"/>
      <c r="N26" s="94"/>
      <c r="O26" s="96"/>
      <c r="P26" s="84"/>
      <c r="Q26" s="84"/>
      <c r="R26" s="95"/>
      <c r="S26" s="84"/>
    </row>
    <row r="27" spans="2:19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</row>
    <row r="28" spans="2:19">
      <c r="B28" s="164" t="s">
        <v>1521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</row>
    <row r="29" spans="2:19">
      <c r="B29" s="164" t="s">
        <v>123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</row>
    <row r="30" spans="2:19">
      <c r="B30" s="165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</row>
    <row r="31" spans="2:19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</row>
    <row r="32" spans="2:1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</row>
    <row r="33" spans="2:19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</row>
    <row r="34" spans="2:19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</row>
    <row r="35" spans="2:19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</row>
    <row r="36" spans="2:19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</row>
    <row r="37" spans="2:19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</row>
    <row r="38" spans="2:19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</row>
    <row r="39" spans="2:19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</row>
    <row r="40" spans="2:19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</row>
    <row r="41" spans="2:19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</row>
    <row r="42" spans="2:19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</row>
    <row r="43" spans="2:19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</row>
    <row r="44" spans="2:19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</row>
    <row r="45" spans="2:19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</row>
    <row r="46" spans="2:19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</row>
    <row r="47" spans="2:19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</row>
    <row r="48" spans="2:19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</row>
    <row r="49" spans="2:19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</row>
    <row r="50" spans="2:19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</row>
    <row r="51" spans="2:19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</row>
    <row r="52" spans="2:19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</row>
    <row r="53" spans="2:19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</row>
    <row r="54" spans="2:19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</row>
    <row r="55" spans="2:19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</row>
    <row r="56" spans="2:19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</row>
    <row r="57" spans="2:19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</row>
    <row r="58" spans="2:19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</row>
    <row r="59" spans="2:19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</row>
    <row r="60" spans="2:19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</row>
    <row r="61" spans="2:19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</row>
    <row r="62" spans="2:19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</row>
    <row r="63" spans="2:19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</row>
    <row r="64" spans="2:19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</row>
    <row r="65" spans="2:19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</row>
    <row r="66" spans="2:19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</row>
    <row r="67" spans="2:19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</row>
    <row r="68" spans="2:19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</row>
    <row r="69" spans="2:19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</row>
    <row r="70" spans="2:19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</row>
    <row r="71" spans="2:19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</row>
    <row r="72" spans="2:19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</row>
    <row r="73" spans="2:19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</row>
    <row r="74" spans="2:19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</row>
    <row r="75" spans="2:19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</row>
    <row r="76" spans="2:19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</row>
    <row r="77" spans="2:19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</row>
    <row r="78" spans="2:19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</row>
    <row r="79" spans="2:19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</row>
    <row r="80" spans="2:19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</row>
    <row r="81" spans="2:19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</row>
    <row r="82" spans="2:19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</row>
    <row r="83" spans="2:19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</row>
    <row r="84" spans="2:19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</row>
    <row r="85" spans="2:19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</row>
    <row r="86" spans="2:19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</row>
    <row r="87" spans="2:19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</row>
    <row r="88" spans="2:19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</row>
    <row r="89" spans="2:19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</row>
    <row r="90" spans="2:19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</row>
    <row r="91" spans="2:19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</row>
    <row r="92" spans="2:19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</row>
    <row r="93" spans="2:19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</row>
    <row r="94" spans="2:19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</row>
    <row r="95" spans="2:19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</row>
    <row r="96" spans="2:19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</row>
    <row r="97" spans="2:19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</row>
    <row r="98" spans="2:19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</row>
    <row r="99" spans="2:19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</row>
    <row r="100" spans="2:19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</row>
    <row r="101" spans="2:19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</row>
    <row r="102" spans="2:19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</row>
    <row r="103" spans="2:19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</row>
    <row r="104" spans="2:19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</row>
    <row r="105" spans="2:19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</row>
    <row r="106" spans="2:19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</row>
    <row r="107" spans="2:19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</row>
    <row r="108" spans="2:19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</row>
    <row r="109" spans="2:19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</row>
    <row r="110" spans="2:19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</row>
    <row r="111" spans="2:19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</row>
    <row r="112" spans="2:19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</row>
    <row r="113" spans="2:19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</row>
    <row r="114" spans="2:19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</row>
    <row r="115" spans="2:19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</row>
    <row r="116" spans="2:19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</row>
    <row r="117" spans="2:19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</row>
    <row r="118" spans="2:19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</row>
    <row r="119" spans="2:19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</row>
    <row r="120" spans="2:19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</row>
    <row r="121" spans="2:19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</row>
    <row r="122" spans="2:19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</row>
    <row r="123" spans="2:19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</row>
    <row r="124" spans="2:19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</row>
    <row r="125" spans="2:19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44"/>
    </row>
    <row r="540" spans="2:5">
      <c r="B540" s="44"/>
    </row>
    <row r="541" spans="2:5">
      <c r="B541" s="3"/>
    </row>
  </sheetData>
  <mergeCells count="2">
    <mergeCell ref="B6:S6"/>
    <mergeCell ref="B7:S7"/>
  </mergeCells>
  <phoneticPr fontId="3" type="noConversion"/>
  <conditionalFormatting sqref="B12:B27 B31:B125">
    <cfRule type="cellIs" dxfId="30" priority="2" operator="equal">
      <formula>"NR3"</formula>
    </cfRule>
  </conditionalFormatting>
  <conditionalFormatting sqref="B28">
    <cfRule type="cellIs" dxfId="29" priority="1" operator="equal">
      <formula>"NR3"</formula>
    </cfRule>
  </conditionalFormatting>
  <dataValidations count="1">
    <dataValidation allowBlank="1" showInputMessage="1" showErrorMessage="1" sqref="C5:C1048576 AB1:XFD2 B30:B1048576 A1:A1048576 B1:B27 D3:K1048576 L16:L19 L3:M15 L20:M1048576 N3:N1048576 P16:P19 O3:Q15 O20:Q1048576 D1:Z2 R3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 enableFormatConditionsCalculation="0">
    <tabColor rgb="FFFFFF00"/>
    <pageSetUpPr fitToPage="1"/>
  </sheetPr>
  <dimension ref="B1:CN40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" style="2" bestFit="1" customWidth="1"/>
    <col min="3" max="3" width="27.5703125" style="2" customWidth="1"/>
    <col min="4" max="4" width="7.28515625" style="2" customWidth="1"/>
    <col min="5" max="5" width="11.28515625" style="2" bestFit="1" customWidth="1"/>
    <col min="6" max="6" width="8.5703125" style="1" customWidth="1"/>
    <col min="7" max="7" width="8" style="1" bestFit="1" customWidth="1"/>
    <col min="8" max="8" width="9" style="1" bestFit="1" customWidth="1"/>
    <col min="9" max="9" width="7.28515625" style="1" bestFit="1" customWidth="1"/>
    <col min="10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92">
      <c r="B1" s="57" t="s">
        <v>190</v>
      </c>
      <c r="C1" s="78" t="s" vm="1">
        <v>246</v>
      </c>
    </row>
    <row r="2" spans="2:92">
      <c r="B2" s="57" t="s">
        <v>189</v>
      </c>
      <c r="C2" s="78" t="s">
        <v>247</v>
      </c>
    </row>
    <row r="3" spans="2:92">
      <c r="B3" s="57" t="s">
        <v>191</v>
      </c>
      <c r="C3" s="78" t="s">
        <v>248</v>
      </c>
    </row>
    <row r="4" spans="2:92">
      <c r="B4" s="57" t="s">
        <v>192</v>
      </c>
      <c r="C4" s="78">
        <v>75</v>
      </c>
    </row>
    <row r="6" spans="2:92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</row>
    <row r="7" spans="2:92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</row>
    <row r="8" spans="2:92" s="3" customFormat="1" ht="63">
      <c r="B8" s="23" t="s">
        <v>127</v>
      </c>
      <c r="C8" s="31" t="s">
        <v>53</v>
      </c>
      <c r="D8" s="70" t="s">
        <v>129</v>
      </c>
      <c r="E8" s="70" t="s">
        <v>128</v>
      </c>
      <c r="F8" s="70" t="s">
        <v>73</v>
      </c>
      <c r="G8" s="31" t="s">
        <v>112</v>
      </c>
      <c r="H8" s="31" t="s">
        <v>0</v>
      </c>
      <c r="I8" s="31" t="s">
        <v>116</v>
      </c>
      <c r="J8" s="31" t="s">
        <v>121</v>
      </c>
      <c r="K8" s="31" t="s">
        <v>66</v>
      </c>
      <c r="L8" s="70" t="s">
        <v>193</v>
      </c>
      <c r="M8" s="32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CN8" s="1"/>
    </row>
    <row r="9" spans="2:92" s="3" customFormat="1" ht="14.25" customHeight="1">
      <c r="B9" s="16"/>
      <c r="C9" s="33"/>
      <c r="D9" s="17"/>
      <c r="E9" s="17"/>
      <c r="F9" s="33"/>
      <c r="G9" s="33"/>
      <c r="H9" s="33" t="s">
        <v>22</v>
      </c>
      <c r="I9" s="33" t="s">
        <v>70</v>
      </c>
      <c r="J9" s="33" t="s">
        <v>23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CN9" s="1"/>
    </row>
    <row r="10" spans="2:9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CN10" s="1"/>
    </row>
    <row r="11" spans="2:92" s="4" customFormat="1" ht="18" customHeight="1">
      <c r="B11" s="117" t="s">
        <v>36</v>
      </c>
      <c r="C11" s="118"/>
      <c r="D11" s="118"/>
      <c r="E11" s="118"/>
      <c r="F11" s="118"/>
      <c r="G11" s="118"/>
      <c r="H11" s="119"/>
      <c r="I11" s="123"/>
      <c r="J11" s="119">
        <v>32.802230000000002</v>
      </c>
      <c r="K11" s="118"/>
      <c r="L11" s="120">
        <v>1</v>
      </c>
      <c r="M11" s="120">
        <v>7.8308905655076781E-5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CN11" s="1"/>
    </row>
    <row r="12" spans="2:92" ht="17.25" customHeight="1">
      <c r="B12" s="121" t="s">
        <v>244</v>
      </c>
      <c r="C12" s="118"/>
      <c r="D12" s="118"/>
      <c r="E12" s="118"/>
      <c r="F12" s="118"/>
      <c r="G12" s="118"/>
      <c r="H12" s="119"/>
      <c r="I12" s="123"/>
      <c r="J12" s="119">
        <v>32.802230000000002</v>
      </c>
      <c r="K12" s="118"/>
      <c r="L12" s="120">
        <v>1</v>
      </c>
      <c r="M12" s="120">
        <v>7.8308905655076781E-5</v>
      </c>
    </row>
    <row r="13" spans="2:92">
      <c r="B13" s="83" t="s">
        <v>1534</v>
      </c>
      <c r="C13" s="84">
        <v>4960</v>
      </c>
      <c r="D13" s="97" t="s">
        <v>32</v>
      </c>
      <c r="E13" s="84" t="s">
        <v>1454</v>
      </c>
      <c r="F13" s="97" t="s">
        <v>201</v>
      </c>
      <c r="G13" s="97" t="s">
        <v>176</v>
      </c>
      <c r="H13" s="94">
        <v>7804.48</v>
      </c>
      <c r="I13" s="96">
        <v>100</v>
      </c>
      <c r="J13" s="94">
        <v>32.802230000000002</v>
      </c>
      <c r="K13" s="95">
        <v>7.3212105520635605E-4</v>
      </c>
      <c r="L13" s="95">
        <v>1</v>
      </c>
      <c r="M13" s="95">
        <v>7.8308905655076781E-5</v>
      </c>
    </row>
    <row r="14" spans="2:92">
      <c r="B14" s="100"/>
      <c r="C14" s="84"/>
      <c r="D14" s="84"/>
      <c r="E14" s="84"/>
      <c r="F14" s="84"/>
      <c r="G14" s="84"/>
      <c r="H14" s="94"/>
      <c r="I14" s="96"/>
      <c r="J14" s="84"/>
      <c r="K14" s="84"/>
      <c r="L14" s="95"/>
      <c r="M14" s="84"/>
    </row>
    <row r="15" spans="2:92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</row>
    <row r="16" spans="2:92">
      <c r="B16" s="164" t="s">
        <v>1521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2:13">
      <c r="B17" s="164" t="s">
        <v>123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2:13">
      <c r="B18" s="165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</row>
    <row r="19" spans="2:1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</row>
    <row r="20" spans="2:1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</row>
    <row r="21" spans="2:1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</row>
    <row r="22" spans="2:1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</row>
    <row r="23" spans="2:1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</row>
    <row r="24" spans="2:1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</row>
    <row r="25" spans="2:1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</row>
    <row r="26" spans="2:1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</row>
    <row r="27" spans="2:1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2:1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2:1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2:1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2:1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</row>
    <row r="32" spans="2:1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</row>
    <row r="33" spans="2:1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</row>
    <row r="34" spans="2:1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</row>
    <row r="35" spans="2:1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2:1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2:1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2:1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</row>
    <row r="39" spans="2:1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</row>
    <row r="40" spans="2:1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</row>
    <row r="41" spans="2:1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</row>
    <row r="42" spans="2:1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</row>
    <row r="43" spans="2:1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</row>
    <row r="44" spans="2:1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</row>
    <row r="45" spans="2:1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</row>
    <row r="46" spans="2:1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</row>
    <row r="47" spans="2:1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</row>
    <row r="48" spans="2:1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</row>
    <row r="49" spans="2:13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</row>
    <row r="50" spans="2:13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</row>
    <row r="51" spans="2:13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</row>
    <row r="52" spans="2:13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</row>
    <row r="53" spans="2:13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</row>
    <row r="54" spans="2:13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</row>
    <row r="55" spans="2:13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2:13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</row>
    <row r="57" spans="2:13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</row>
    <row r="58" spans="2:13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</row>
    <row r="59" spans="2:13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</row>
    <row r="60" spans="2:13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</row>
    <row r="61" spans="2:13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</row>
    <row r="62" spans="2:13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</row>
    <row r="63" spans="2:13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</row>
    <row r="64" spans="2:13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</row>
    <row r="65" spans="2:13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</row>
    <row r="66" spans="2:13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</row>
    <row r="67" spans="2:13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</row>
    <row r="68" spans="2:13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</row>
    <row r="69" spans="2:13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</row>
    <row r="70" spans="2:13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2:13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2:13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2:13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</row>
    <row r="74" spans="2:13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</row>
    <row r="75" spans="2:13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</row>
    <row r="76" spans="2:13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</row>
    <row r="77" spans="2:13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</row>
    <row r="78" spans="2:13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</row>
    <row r="79" spans="2:13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</row>
    <row r="80" spans="2:13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</row>
    <row r="81" spans="2:13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</row>
    <row r="82" spans="2:13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2:13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2:13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</row>
    <row r="85" spans="2:13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</row>
    <row r="86" spans="2:13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</row>
    <row r="87" spans="2:13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</row>
    <row r="88" spans="2:13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</row>
    <row r="89" spans="2:13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</row>
    <row r="90" spans="2:13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</row>
    <row r="91" spans="2:13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</row>
    <row r="92" spans="2:13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</row>
    <row r="93" spans="2:13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</row>
    <row r="94" spans="2:13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</row>
    <row r="95" spans="2:13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</row>
    <row r="96" spans="2:13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</row>
    <row r="97" spans="2:13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</row>
    <row r="98" spans="2:13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2:13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2:13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2:13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2:13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</row>
    <row r="103" spans="2:13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</row>
    <row r="104" spans="2:13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</row>
    <row r="105" spans="2:13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</row>
    <row r="106" spans="2:13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</row>
    <row r="107" spans="2:13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</row>
    <row r="108" spans="2:13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</row>
    <row r="109" spans="2:13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</row>
    <row r="110" spans="2:13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</row>
    <row r="111" spans="2:13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</row>
    <row r="112" spans="2:13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</row>
    <row r="113" spans="2:13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</row>
    <row r="114" spans="2:13">
      <c r="C114" s="1"/>
      <c r="D114" s="1"/>
      <c r="E114" s="1"/>
    </row>
    <row r="115" spans="2:13">
      <c r="C115" s="1"/>
      <c r="D115" s="1"/>
      <c r="E115" s="1"/>
    </row>
    <row r="116" spans="2:13">
      <c r="C116" s="1"/>
      <c r="D116" s="1"/>
      <c r="E116" s="1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conditionalFormatting sqref="B16">
    <cfRule type="cellIs" dxfId="28" priority="1" operator="equal">
      <formula>"NR3"</formula>
    </cfRule>
  </conditionalFormatting>
  <dataValidations count="1">
    <dataValidation allowBlank="1" showInputMessage="1" showErrorMessage="1" sqref="C5:C1048576 AB1:XFD2 B1:B15 A1:A1048576 B18:B1048576 D3:XFD1048576 D1:Z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 enableFormatConditionsCalculation="0">
    <tabColor indexed="43"/>
    <pageSetUpPr fitToPage="1"/>
  </sheetPr>
  <dimension ref="B1:AW63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0.42578125" style="2" bestFit="1" customWidth="1"/>
    <col min="3" max="3" width="38" style="2" bestFit="1" customWidth="1"/>
    <col min="4" max="4" width="12" style="1" bestFit="1" customWidth="1"/>
    <col min="5" max="5" width="11.28515625" style="1" bestFit="1" customWidth="1"/>
    <col min="6" max="6" width="10.140625" style="1" bestFit="1" customWidth="1"/>
    <col min="7" max="8" width="7.28515625" style="1" bestFit="1" customWidth="1"/>
    <col min="9" max="9" width="9" style="1" bestFit="1" customWidth="1"/>
    <col min="10" max="10" width="9.140625" style="1" bestFit="1" customWidth="1"/>
    <col min="11" max="11" width="10.140625" style="1" customWidth="1"/>
    <col min="12" max="12" width="7.5703125" style="3" customWidth="1"/>
    <col min="13" max="13" width="6.28515625" style="3" customWidth="1"/>
    <col min="14" max="14" width="8" style="3" customWidth="1"/>
    <col min="15" max="15" width="8.7109375" style="3" customWidth="1"/>
    <col min="16" max="16" width="10" style="3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49">
      <c r="B1" s="57" t="s">
        <v>190</v>
      </c>
      <c r="C1" s="78" t="s" vm="1">
        <v>246</v>
      </c>
    </row>
    <row r="2" spans="2:49">
      <c r="B2" s="57" t="s">
        <v>189</v>
      </c>
      <c r="C2" s="78" t="s">
        <v>247</v>
      </c>
    </row>
    <row r="3" spans="2:49">
      <c r="B3" s="57" t="s">
        <v>191</v>
      </c>
      <c r="C3" s="78" t="s">
        <v>248</v>
      </c>
    </row>
    <row r="4" spans="2:49">
      <c r="B4" s="57" t="s">
        <v>192</v>
      </c>
      <c r="C4" s="78">
        <v>75</v>
      </c>
    </row>
    <row r="6" spans="2:49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49" ht="26.25" customHeight="1">
      <c r="B7" s="154" t="s">
        <v>107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49" s="3" customFormat="1" ht="63">
      <c r="B8" s="23" t="s">
        <v>127</v>
      </c>
      <c r="C8" s="31" t="s">
        <v>53</v>
      </c>
      <c r="D8" s="31" t="s">
        <v>112</v>
      </c>
      <c r="E8" s="31" t="s">
        <v>113</v>
      </c>
      <c r="F8" s="31" t="s">
        <v>0</v>
      </c>
      <c r="G8" s="31" t="s">
        <v>116</v>
      </c>
      <c r="H8" s="31" t="s">
        <v>121</v>
      </c>
      <c r="I8" s="31" t="s">
        <v>66</v>
      </c>
      <c r="J8" s="70" t="s">
        <v>193</v>
      </c>
      <c r="K8" s="32" t="s">
        <v>195</v>
      </c>
      <c r="AW8" s="1"/>
    </row>
    <row r="9" spans="2:49" s="3" customFormat="1" ht="21" customHeight="1">
      <c r="B9" s="16"/>
      <c r="C9" s="17"/>
      <c r="D9" s="17"/>
      <c r="E9" s="33" t="s">
        <v>24</v>
      </c>
      <c r="F9" s="33" t="s">
        <v>22</v>
      </c>
      <c r="G9" s="33" t="s">
        <v>70</v>
      </c>
      <c r="H9" s="33" t="s">
        <v>23</v>
      </c>
      <c r="I9" s="33" t="s">
        <v>20</v>
      </c>
      <c r="J9" s="33" t="s">
        <v>20</v>
      </c>
      <c r="K9" s="34" t="s">
        <v>20</v>
      </c>
      <c r="AW9" s="1"/>
    </row>
    <row r="10" spans="2:49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AW10" s="1"/>
    </row>
    <row r="11" spans="2:49" s="4" customFormat="1" ht="18" customHeight="1">
      <c r="B11" s="117" t="s">
        <v>1455</v>
      </c>
      <c r="C11" s="118"/>
      <c r="D11" s="118"/>
      <c r="E11" s="118"/>
      <c r="F11" s="119"/>
      <c r="G11" s="123"/>
      <c r="H11" s="119">
        <v>276.77916000000005</v>
      </c>
      <c r="I11" s="118"/>
      <c r="J11" s="120">
        <v>1</v>
      </c>
      <c r="K11" s="120">
        <v>6.6075608663592074E-4</v>
      </c>
      <c r="L11" s="3"/>
      <c r="M11" s="3"/>
      <c r="N11" s="3"/>
      <c r="O11" s="3"/>
      <c r="AW11" s="1"/>
    </row>
    <row r="12" spans="2:49" ht="18" customHeight="1">
      <c r="B12" s="121" t="s">
        <v>41</v>
      </c>
      <c r="C12" s="118"/>
      <c r="D12" s="118"/>
      <c r="E12" s="118"/>
      <c r="F12" s="119"/>
      <c r="G12" s="123"/>
      <c r="H12" s="91">
        <v>19.685310000000001</v>
      </c>
      <c r="I12" s="82"/>
      <c r="J12" s="92">
        <v>7.1122804188003166E-2</v>
      </c>
      <c r="K12" s="120">
        <v>4.6994825765837847E-5</v>
      </c>
      <c r="P12" s="1"/>
    </row>
    <row r="13" spans="2:49">
      <c r="B13" s="101" t="s">
        <v>240</v>
      </c>
      <c r="C13" s="82"/>
      <c r="D13" s="82"/>
      <c r="E13" s="82"/>
      <c r="F13" s="91"/>
      <c r="G13" s="93"/>
      <c r="H13" s="91">
        <v>19.685310000000001</v>
      </c>
      <c r="I13" s="82"/>
      <c r="J13" s="92">
        <v>7.1122804188003166E-2</v>
      </c>
      <c r="K13" s="92">
        <v>4.6994825765837847E-5</v>
      </c>
      <c r="P13" s="1"/>
    </row>
    <row r="14" spans="2:49">
      <c r="B14" s="87" t="s">
        <v>1456</v>
      </c>
      <c r="C14" s="84">
        <v>5277</v>
      </c>
      <c r="D14" s="97" t="s">
        <v>174</v>
      </c>
      <c r="E14" s="110">
        <v>42545</v>
      </c>
      <c r="F14" s="94">
        <v>6676.88</v>
      </c>
      <c r="G14" s="96">
        <v>78.453400000000002</v>
      </c>
      <c r="H14" s="94">
        <v>19.685310000000001</v>
      </c>
      <c r="I14" s="95">
        <v>2.2256266666666666E-5</v>
      </c>
      <c r="J14" s="95">
        <v>7.1122804188003166E-2</v>
      </c>
      <c r="K14" s="95">
        <v>4.6994825765837847E-5</v>
      </c>
      <c r="P14" s="1"/>
    </row>
    <row r="15" spans="2:49">
      <c r="B15" s="83"/>
      <c r="C15" s="84"/>
      <c r="D15" s="84"/>
      <c r="E15" s="84"/>
      <c r="F15" s="94"/>
      <c r="G15" s="96"/>
      <c r="H15" s="84"/>
      <c r="I15" s="84"/>
      <c r="J15" s="95"/>
      <c r="K15" s="84"/>
      <c r="P15" s="1"/>
    </row>
    <row r="16" spans="2:49">
      <c r="B16" s="121" t="s">
        <v>42</v>
      </c>
      <c r="C16" s="118"/>
      <c r="D16" s="118"/>
      <c r="E16" s="118"/>
      <c r="F16" s="119"/>
      <c r="G16" s="123"/>
      <c r="H16" s="91">
        <v>257.09385000000003</v>
      </c>
      <c r="I16" s="118"/>
      <c r="J16" s="120">
        <v>0.92887719581199679</v>
      </c>
      <c r="K16" s="120">
        <v>6.1376126087008291E-4</v>
      </c>
      <c r="P16" s="1"/>
    </row>
    <row r="17" spans="2:16">
      <c r="B17" s="101" t="s">
        <v>242</v>
      </c>
      <c r="C17" s="82"/>
      <c r="D17" s="82"/>
      <c r="E17" s="82"/>
      <c r="F17" s="91"/>
      <c r="G17" s="93"/>
      <c r="H17" s="91">
        <v>257.09385000000003</v>
      </c>
      <c r="I17" s="82"/>
      <c r="J17" s="92">
        <v>0.92887719581199679</v>
      </c>
      <c r="K17" s="92">
        <v>6.1376126087008291E-4</v>
      </c>
      <c r="P17" s="1"/>
    </row>
    <row r="18" spans="2:16">
      <c r="B18" s="87" t="s">
        <v>1458</v>
      </c>
      <c r="C18" s="84">
        <v>5281</v>
      </c>
      <c r="D18" s="97" t="s">
        <v>174</v>
      </c>
      <c r="E18" s="110">
        <v>42642</v>
      </c>
      <c r="F18" s="94">
        <v>38166.129999999997</v>
      </c>
      <c r="G18" s="96">
        <v>100</v>
      </c>
      <c r="H18" s="94">
        <v>143.42832000000001</v>
      </c>
      <c r="I18" s="95">
        <v>1.5266451999999999E-5</v>
      </c>
      <c r="J18" s="95">
        <v>0.51820491109229461</v>
      </c>
      <c r="K18" s="95">
        <v>3.4240704912885986E-4</v>
      </c>
      <c r="P18" s="1"/>
    </row>
    <row r="19" spans="2:16" ht="16.5" customHeight="1">
      <c r="B19" s="87" t="s">
        <v>1459</v>
      </c>
      <c r="C19" s="84">
        <v>5280</v>
      </c>
      <c r="D19" s="97" t="s">
        <v>174</v>
      </c>
      <c r="E19" s="110">
        <v>42604</v>
      </c>
      <c r="F19" s="94">
        <v>6111.54</v>
      </c>
      <c r="G19" s="96">
        <v>100</v>
      </c>
      <c r="H19" s="94">
        <v>22.967169999999999</v>
      </c>
      <c r="I19" s="95">
        <v>2.9102571428571426E-3</v>
      </c>
      <c r="J19" s="95">
        <v>8.2980127550065536E-2</v>
      </c>
      <c r="K19" s="95">
        <v>5.4829624348530856E-5</v>
      </c>
      <c r="P19" s="1"/>
    </row>
    <row r="20" spans="2:16" ht="16.5" customHeight="1">
      <c r="B20" s="87" t="s">
        <v>1457</v>
      </c>
      <c r="C20" s="84">
        <v>5276</v>
      </c>
      <c r="D20" s="97" t="s">
        <v>174</v>
      </c>
      <c r="E20" s="110">
        <v>42521</v>
      </c>
      <c r="F20" s="94">
        <v>25119.11</v>
      </c>
      <c r="G20" s="96">
        <v>96.081199999999995</v>
      </c>
      <c r="H20" s="94">
        <v>90.698359999999994</v>
      </c>
      <c r="I20" s="95">
        <v>3.3492146666666667E-6</v>
      </c>
      <c r="J20" s="95">
        <v>0.32769215716963651</v>
      </c>
      <c r="K20" s="95">
        <v>2.1652458739269213E-4</v>
      </c>
      <c r="P20" s="1"/>
    </row>
    <row r="21" spans="2:16" ht="16.5" customHeight="1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P21" s="1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P22" s="1"/>
    </row>
    <row r="23" spans="2:16">
      <c r="B23" s="164" t="s">
        <v>1521</v>
      </c>
      <c r="C23" s="100"/>
      <c r="D23" s="100"/>
      <c r="E23" s="100"/>
      <c r="F23" s="100"/>
      <c r="G23" s="100"/>
      <c r="H23" s="100"/>
      <c r="I23" s="100"/>
      <c r="J23" s="100"/>
      <c r="K23" s="100"/>
      <c r="P23" s="1"/>
    </row>
    <row r="24" spans="2:16">
      <c r="B24" s="164" t="s">
        <v>123</v>
      </c>
      <c r="C24" s="100"/>
      <c r="D24" s="100"/>
      <c r="E24" s="100"/>
      <c r="F24" s="100"/>
      <c r="G24" s="100"/>
      <c r="H24" s="100"/>
      <c r="I24" s="100"/>
      <c r="J24" s="100"/>
      <c r="K24" s="100"/>
      <c r="P24" s="1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P25" s="1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P26" s="1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P27" s="1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P28" s="1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P29" s="1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P30" s="1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P31" s="1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P32" s="1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P33" s="1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C120" s="1"/>
    </row>
    <row r="121" spans="2:11">
      <c r="C121" s="1"/>
    </row>
    <row r="122" spans="2:11">
      <c r="C122" s="1"/>
    </row>
    <row r="123" spans="2:11">
      <c r="C123" s="1"/>
    </row>
    <row r="124" spans="2:11">
      <c r="C124" s="1"/>
    </row>
    <row r="125" spans="2:11">
      <c r="C125" s="1"/>
    </row>
    <row r="126" spans="2:11">
      <c r="C126" s="1"/>
    </row>
    <row r="127" spans="2:11">
      <c r="C127" s="1"/>
    </row>
    <row r="128" spans="2:11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</sheetData>
  <mergeCells count="2">
    <mergeCell ref="B6:K6"/>
    <mergeCell ref="B7:K7"/>
  </mergeCells>
  <phoneticPr fontId="3" type="noConversion"/>
  <conditionalFormatting sqref="B23">
    <cfRule type="cellIs" dxfId="27" priority="1" operator="equal">
      <formula>"NR3"</formula>
    </cfRule>
  </conditionalFormatting>
  <dataValidations count="1">
    <dataValidation allowBlank="1" showInputMessage="1" showErrorMessage="1" sqref="AB1:XFD2 C5:C1048576 B25:B1048576 A1:A1048576 B1:B22 D1:Z2 D3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 enableFormatConditionsCalculation="0">
    <tabColor indexed="43"/>
    <pageSetUpPr fitToPage="1"/>
  </sheetPr>
  <dimension ref="B1:BG57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27.85546875" style="2" bestFit="1" customWidth="1"/>
    <col min="3" max="3" width="38" style="2" bestFit="1" customWidth="1"/>
    <col min="4" max="4" width="10.42578125" style="2" bestFit="1" customWidth="1"/>
    <col min="5" max="5" width="9" style="1" bestFit="1" customWidth="1"/>
    <col min="6" max="7" width="11.28515625" style="1" bestFit="1" customWidth="1"/>
    <col min="8" max="8" width="5.7109375" style="1" bestFit="1" customWidth="1"/>
    <col min="9" max="9" width="6.85546875" style="1" bestFit="1" customWidth="1"/>
    <col min="10" max="10" width="10" style="1" customWidth="1"/>
    <col min="11" max="11" width="9.140625" style="1" bestFit="1" customWidth="1"/>
    <col min="12" max="12" width="9.710937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190</v>
      </c>
      <c r="C1" s="78" t="s" vm="1">
        <v>246</v>
      </c>
    </row>
    <row r="2" spans="2:59">
      <c r="B2" s="57" t="s">
        <v>189</v>
      </c>
      <c r="C2" s="78" t="s">
        <v>247</v>
      </c>
    </row>
    <row r="3" spans="2:59">
      <c r="B3" s="57" t="s">
        <v>191</v>
      </c>
      <c r="C3" s="78" t="s">
        <v>248</v>
      </c>
    </row>
    <row r="4" spans="2:59">
      <c r="B4" s="57" t="s">
        <v>192</v>
      </c>
      <c r="C4" s="78">
        <v>75</v>
      </c>
    </row>
    <row r="6" spans="2:59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9" ht="26.25" customHeight="1">
      <c r="B7" s="154" t="s">
        <v>108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9" s="3" customFormat="1" ht="63">
      <c r="B8" s="23" t="s">
        <v>127</v>
      </c>
      <c r="C8" s="31" t="s">
        <v>53</v>
      </c>
      <c r="D8" s="70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31" t="s">
        <v>66</v>
      </c>
      <c r="K8" s="70" t="s">
        <v>193</v>
      </c>
      <c r="L8" s="32" t="s">
        <v>195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17" t="s">
        <v>56</v>
      </c>
      <c r="C11" s="118"/>
      <c r="D11" s="118"/>
      <c r="E11" s="118"/>
      <c r="F11" s="118"/>
      <c r="G11" s="119"/>
      <c r="H11" s="123"/>
      <c r="I11" s="119">
        <v>7.6213699999999998</v>
      </c>
      <c r="J11" s="118"/>
      <c r="K11" s="120">
        <v>1</v>
      </c>
      <c r="L11" s="120">
        <v>1.8194529588153989E-5</v>
      </c>
      <c r="M11" s="1"/>
      <c r="N11" s="1"/>
      <c r="O11" s="1"/>
      <c r="P11" s="1"/>
      <c r="BG11" s="1"/>
    </row>
    <row r="12" spans="2:59" ht="18" customHeight="1">
      <c r="B12" s="121" t="s">
        <v>1460</v>
      </c>
      <c r="C12" s="118"/>
      <c r="D12" s="118"/>
      <c r="E12" s="118"/>
      <c r="F12" s="118"/>
      <c r="G12" s="119"/>
      <c r="H12" s="123"/>
      <c r="I12" s="119">
        <v>7.6213699999999998</v>
      </c>
      <c r="J12" s="118"/>
      <c r="K12" s="120">
        <v>1</v>
      </c>
      <c r="L12" s="120">
        <v>1.8194529588153989E-5</v>
      </c>
    </row>
    <row r="13" spans="2:59">
      <c r="B13" s="83" t="s">
        <v>1461</v>
      </c>
      <c r="C13" s="84" t="s">
        <v>1462</v>
      </c>
      <c r="D13" s="97" t="s">
        <v>885</v>
      </c>
      <c r="E13" s="97" t="s">
        <v>175</v>
      </c>
      <c r="F13" s="110">
        <v>41879</v>
      </c>
      <c r="G13" s="94">
        <v>140837.92000000001</v>
      </c>
      <c r="H13" s="96">
        <v>2.9999999999999997E-4</v>
      </c>
      <c r="I13" s="94">
        <v>3.8869999999999995E-2</v>
      </c>
      <c r="J13" s="95">
        <v>4.1291012293844607E-3</v>
      </c>
      <c r="K13" s="95">
        <v>5.1001329157356222E-3</v>
      </c>
      <c r="L13" s="95">
        <v>9.2794519238869849E-8</v>
      </c>
    </row>
    <row r="14" spans="2:59">
      <c r="B14" s="83" t="s">
        <v>1463</v>
      </c>
      <c r="C14" s="84" t="s">
        <v>1464</v>
      </c>
      <c r="D14" s="97" t="s">
        <v>885</v>
      </c>
      <c r="E14" s="97" t="s">
        <v>175</v>
      </c>
      <c r="F14" s="110">
        <v>41660</v>
      </c>
      <c r="G14" s="94">
        <v>12734.84</v>
      </c>
      <c r="H14" s="96">
        <v>0.59540000000000004</v>
      </c>
      <c r="I14" s="94">
        <v>7.5824999999999996</v>
      </c>
      <c r="J14" s="95">
        <v>3.0440664936694094E-3</v>
      </c>
      <c r="K14" s="95">
        <v>0.99489986708426437</v>
      </c>
      <c r="L14" s="95">
        <v>1.8101735068915118E-5</v>
      </c>
    </row>
    <row r="15" spans="2:59">
      <c r="B15" s="100"/>
      <c r="C15" s="84"/>
      <c r="D15" s="84"/>
      <c r="E15" s="84"/>
      <c r="F15" s="84"/>
      <c r="G15" s="94"/>
      <c r="H15" s="96"/>
      <c r="I15" s="84"/>
      <c r="J15" s="84"/>
      <c r="K15" s="95"/>
      <c r="L15" s="84"/>
    </row>
    <row r="16" spans="2:59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</row>
    <row r="17" spans="2:12">
      <c r="B17" s="164" t="s">
        <v>1521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</row>
    <row r="18" spans="2:12">
      <c r="B18" s="164" t="s">
        <v>123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>
      <c r="B19" s="165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12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12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12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12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12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12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12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12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12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2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2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C115" s="1"/>
      <c r="D115" s="1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conditionalFormatting sqref="B17">
    <cfRule type="cellIs" dxfId="26" priority="1" operator="equal">
      <formula>"NR3"</formula>
    </cfRule>
  </conditionalFormatting>
  <dataValidations count="1">
    <dataValidation allowBlank="1" showInputMessage="1" showErrorMessage="1" sqref="C5:C1048576 AH1:XFD2 B19:B1048576 D1:AF2 A1:A1048576 B1:B16 D3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95</v>
      </c>
      <c r="C6" s="14" t="s">
        <v>53</v>
      </c>
      <c r="E6" s="14" t="s">
        <v>128</v>
      </c>
      <c r="I6" s="14" t="s">
        <v>15</v>
      </c>
      <c r="J6" s="14" t="s">
        <v>74</v>
      </c>
      <c r="M6" s="14" t="s">
        <v>112</v>
      </c>
      <c r="Q6" s="14" t="s">
        <v>17</v>
      </c>
      <c r="R6" s="14" t="s">
        <v>19</v>
      </c>
      <c r="U6" s="14" t="s">
        <v>69</v>
      </c>
      <c r="W6" s="15" t="s">
        <v>65</v>
      </c>
    </row>
    <row r="7" spans="2:25" ht="18">
      <c r="B7" s="53" t="str">
        <f>'תעודות התחייבות ממשלתיות'!B6:Q6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97</v>
      </c>
      <c r="C8" s="31" t="s">
        <v>53</v>
      </c>
      <c r="D8" s="31" t="s">
        <v>130</v>
      </c>
      <c r="I8" s="31" t="s">
        <v>15</v>
      </c>
      <c r="J8" s="31" t="s">
        <v>74</v>
      </c>
      <c r="K8" s="31" t="s">
        <v>113</v>
      </c>
      <c r="L8" s="31" t="s">
        <v>18</v>
      </c>
      <c r="M8" s="31" t="s">
        <v>112</v>
      </c>
      <c r="Q8" s="31" t="s">
        <v>17</v>
      </c>
      <c r="R8" s="31" t="s">
        <v>19</v>
      </c>
      <c r="S8" s="31" t="s">
        <v>0</v>
      </c>
      <c r="T8" s="31" t="s">
        <v>116</v>
      </c>
      <c r="U8" s="31" t="s">
        <v>69</v>
      </c>
      <c r="V8" s="31" t="s">
        <v>66</v>
      </c>
      <c r="W8" s="32" t="s">
        <v>122</v>
      </c>
    </row>
    <row r="9" spans="2:25" ht="31.5">
      <c r="B9" s="49" t="str">
        <f>'תעודות חוב מסחריות '!B7:T7</f>
        <v>2. תעודות חוב מסחריות</v>
      </c>
      <c r="C9" s="14" t="s">
        <v>53</v>
      </c>
      <c r="D9" s="14" t="s">
        <v>130</v>
      </c>
      <c r="E9" s="42" t="s">
        <v>128</v>
      </c>
      <c r="G9" s="14" t="s">
        <v>73</v>
      </c>
      <c r="I9" s="14" t="s">
        <v>15</v>
      </c>
      <c r="J9" s="14" t="s">
        <v>74</v>
      </c>
      <c r="K9" s="14" t="s">
        <v>113</v>
      </c>
      <c r="L9" s="14" t="s">
        <v>18</v>
      </c>
      <c r="M9" s="14" t="s">
        <v>112</v>
      </c>
      <c r="Q9" s="14" t="s">
        <v>17</v>
      </c>
      <c r="R9" s="14" t="s">
        <v>19</v>
      </c>
      <c r="S9" s="14" t="s">
        <v>0</v>
      </c>
      <c r="T9" s="14" t="s">
        <v>116</v>
      </c>
      <c r="U9" s="14" t="s">
        <v>69</v>
      </c>
      <c r="V9" s="14" t="s">
        <v>66</v>
      </c>
      <c r="W9" s="39" t="s">
        <v>122</v>
      </c>
    </row>
    <row r="10" spans="2:25" ht="31.5">
      <c r="B10" s="49" t="str">
        <f>'אג"ח קונצרני'!B7:T7</f>
        <v>3. אג"ח קונצרני</v>
      </c>
      <c r="C10" s="31" t="s">
        <v>53</v>
      </c>
      <c r="D10" s="14" t="s">
        <v>130</v>
      </c>
      <c r="E10" s="42" t="s">
        <v>128</v>
      </c>
      <c r="G10" s="31" t="s">
        <v>73</v>
      </c>
      <c r="I10" s="31" t="s">
        <v>15</v>
      </c>
      <c r="J10" s="31" t="s">
        <v>74</v>
      </c>
      <c r="K10" s="31" t="s">
        <v>113</v>
      </c>
      <c r="L10" s="31" t="s">
        <v>18</v>
      </c>
      <c r="M10" s="31" t="s">
        <v>112</v>
      </c>
      <c r="Q10" s="31" t="s">
        <v>17</v>
      </c>
      <c r="R10" s="31" t="s">
        <v>19</v>
      </c>
      <c r="S10" s="31" t="s">
        <v>0</v>
      </c>
      <c r="T10" s="31" t="s">
        <v>116</v>
      </c>
      <c r="U10" s="31" t="s">
        <v>69</v>
      </c>
      <c r="V10" s="14" t="s">
        <v>66</v>
      </c>
      <c r="W10" s="32" t="s">
        <v>122</v>
      </c>
    </row>
    <row r="11" spans="2:25" ht="31.5">
      <c r="B11" s="49" t="str">
        <f>מניות!B7</f>
        <v>4. מניות</v>
      </c>
      <c r="C11" s="31" t="s">
        <v>53</v>
      </c>
      <c r="D11" s="14" t="s">
        <v>130</v>
      </c>
      <c r="E11" s="42" t="s">
        <v>128</v>
      </c>
      <c r="H11" s="31" t="s">
        <v>112</v>
      </c>
      <c r="S11" s="31" t="s">
        <v>0</v>
      </c>
      <c r="T11" s="14" t="s">
        <v>116</v>
      </c>
      <c r="U11" s="14" t="s">
        <v>69</v>
      </c>
      <c r="V11" s="14" t="s">
        <v>66</v>
      </c>
      <c r="W11" s="15" t="s">
        <v>122</v>
      </c>
    </row>
    <row r="12" spans="2:25" ht="31.5">
      <c r="B12" s="49" t="str">
        <f>'תעודות סל'!B7:M7</f>
        <v>5. תעודות סל</v>
      </c>
      <c r="C12" s="31" t="s">
        <v>53</v>
      </c>
      <c r="D12" s="14" t="s">
        <v>130</v>
      </c>
      <c r="E12" s="42" t="s">
        <v>128</v>
      </c>
      <c r="H12" s="31" t="s">
        <v>112</v>
      </c>
      <c r="S12" s="31" t="s">
        <v>0</v>
      </c>
      <c r="T12" s="31" t="s">
        <v>116</v>
      </c>
      <c r="U12" s="31" t="s">
        <v>69</v>
      </c>
      <c r="V12" s="31" t="s">
        <v>66</v>
      </c>
      <c r="W12" s="32" t="s">
        <v>122</v>
      </c>
    </row>
    <row r="13" spans="2:25" ht="31.5">
      <c r="B13" s="49" t="str">
        <f>'קרנות נאמנות'!B7:O7</f>
        <v>6. קרנות נאמנות</v>
      </c>
      <c r="C13" s="31" t="s">
        <v>53</v>
      </c>
      <c r="D13" s="31" t="s">
        <v>130</v>
      </c>
      <c r="G13" s="31" t="s">
        <v>73</v>
      </c>
      <c r="H13" s="31" t="s">
        <v>112</v>
      </c>
      <c r="S13" s="31" t="s">
        <v>0</v>
      </c>
      <c r="T13" s="31" t="s">
        <v>116</v>
      </c>
      <c r="U13" s="31" t="s">
        <v>69</v>
      </c>
      <c r="V13" s="31" t="s">
        <v>66</v>
      </c>
      <c r="W13" s="32" t="s">
        <v>122</v>
      </c>
    </row>
    <row r="14" spans="2:25" ht="31.5">
      <c r="B14" s="49" t="str">
        <f>'כתבי אופציה'!B7:L7</f>
        <v>7. כתבי אופציה</v>
      </c>
      <c r="C14" s="31" t="s">
        <v>53</v>
      </c>
      <c r="D14" s="31" t="s">
        <v>130</v>
      </c>
      <c r="G14" s="31" t="s">
        <v>73</v>
      </c>
      <c r="H14" s="31" t="s">
        <v>112</v>
      </c>
      <c r="S14" s="31" t="s">
        <v>0</v>
      </c>
      <c r="T14" s="31" t="s">
        <v>116</v>
      </c>
      <c r="U14" s="31" t="s">
        <v>69</v>
      </c>
      <c r="V14" s="31" t="s">
        <v>66</v>
      </c>
      <c r="W14" s="32" t="s">
        <v>122</v>
      </c>
    </row>
    <row r="15" spans="2:25" ht="31.5">
      <c r="B15" s="49" t="str">
        <f>אופציות!B7</f>
        <v>8. אופציות</v>
      </c>
      <c r="C15" s="31" t="s">
        <v>53</v>
      </c>
      <c r="D15" s="31" t="s">
        <v>130</v>
      </c>
      <c r="G15" s="31" t="s">
        <v>73</v>
      </c>
      <c r="H15" s="31" t="s">
        <v>112</v>
      </c>
      <c r="S15" s="31" t="s">
        <v>0</v>
      </c>
      <c r="T15" s="31" t="s">
        <v>116</v>
      </c>
      <c r="U15" s="31" t="s">
        <v>69</v>
      </c>
      <c r="V15" s="31" t="s">
        <v>66</v>
      </c>
      <c r="W15" s="32" t="s">
        <v>122</v>
      </c>
    </row>
    <row r="16" spans="2:25" ht="31.5">
      <c r="B16" s="49" t="str">
        <f>'חוזים עתידיים'!B7:I7</f>
        <v>9. חוזים עתידיים</v>
      </c>
      <c r="C16" s="31" t="s">
        <v>53</v>
      </c>
      <c r="D16" s="31" t="s">
        <v>130</v>
      </c>
      <c r="G16" s="31" t="s">
        <v>73</v>
      </c>
      <c r="H16" s="31" t="s">
        <v>112</v>
      </c>
      <c r="S16" s="31" t="s">
        <v>0</v>
      </c>
      <c r="T16" s="32" t="s">
        <v>116</v>
      </c>
    </row>
    <row r="17" spans="2:25" ht="31.5">
      <c r="B17" s="49" t="str">
        <f>'מוצרים מובנים'!B7:Q7</f>
        <v>10. מוצרים מובנים</v>
      </c>
      <c r="C17" s="31" t="s">
        <v>53</v>
      </c>
      <c r="F17" s="14" t="s">
        <v>58</v>
      </c>
      <c r="I17" s="31" t="s">
        <v>15</v>
      </c>
      <c r="J17" s="31" t="s">
        <v>74</v>
      </c>
      <c r="K17" s="31" t="s">
        <v>113</v>
      </c>
      <c r="L17" s="31" t="s">
        <v>18</v>
      </c>
      <c r="M17" s="31" t="s">
        <v>112</v>
      </c>
      <c r="Q17" s="31" t="s">
        <v>17</v>
      </c>
      <c r="R17" s="31" t="s">
        <v>19</v>
      </c>
      <c r="S17" s="31" t="s">
        <v>0</v>
      </c>
      <c r="T17" s="31" t="s">
        <v>116</v>
      </c>
      <c r="U17" s="31" t="s">
        <v>69</v>
      </c>
      <c r="V17" s="31" t="s">
        <v>66</v>
      </c>
      <c r="W17" s="32" t="s">
        <v>122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53</v>
      </c>
      <c r="I19" s="31" t="s">
        <v>15</v>
      </c>
      <c r="J19" s="31" t="s">
        <v>74</v>
      </c>
      <c r="K19" s="31" t="s">
        <v>113</v>
      </c>
      <c r="L19" s="31" t="s">
        <v>18</v>
      </c>
      <c r="M19" s="31" t="s">
        <v>112</v>
      </c>
      <c r="Q19" s="31" t="s">
        <v>17</v>
      </c>
      <c r="R19" s="31" t="s">
        <v>19</v>
      </c>
      <c r="S19" s="31" t="s">
        <v>0</v>
      </c>
      <c r="T19" s="31" t="s">
        <v>116</v>
      </c>
      <c r="U19" s="31" t="s">
        <v>121</v>
      </c>
      <c r="V19" s="31" t="s">
        <v>66</v>
      </c>
      <c r="W19" s="32" t="s">
        <v>122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53</v>
      </c>
      <c r="D20" s="42" t="s">
        <v>129</v>
      </c>
      <c r="E20" s="42" t="s">
        <v>128</v>
      </c>
      <c r="G20" s="31" t="s">
        <v>73</v>
      </c>
      <c r="I20" s="31" t="s">
        <v>15</v>
      </c>
      <c r="J20" s="31" t="s">
        <v>74</v>
      </c>
      <c r="K20" s="31" t="s">
        <v>113</v>
      </c>
      <c r="L20" s="31" t="s">
        <v>18</v>
      </c>
      <c r="M20" s="31" t="s">
        <v>112</v>
      </c>
      <c r="Q20" s="31" t="s">
        <v>17</v>
      </c>
      <c r="R20" s="31" t="s">
        <v>19</v>
      </c>
      <c r="S20" s="31" t="s">
        <v>0</v>
      </c>
      <c r="T20" s="31" t="s">
        <v>116</v>
      </c>
      <c r="U20" s="31" t="s">
        <v>121</v>
      </c>
      <c r="V20" s="31" t="s">
        <v>66</v>
      </c>
      <c r="W20" s="32" t="s">
        <v>122</v>
      </c>
    </row>
    <row r="21" spans="2:25" ht="31.5">
      <c r="B21" s="49" t="str">
        <f>'לא סחיר - אג"ח קונצרני'!B7:S7</f>
        <v>3. אג"ח קונצרני</v>
      </c>
      <c r="C21" s="31" t="s">
        <v>53</v>
      </c>
      <c r="D21" s="42" t="s">
        <v>129</v>
      </c>
      <c r="E21" s="42" t="s">
        <v>128</v>
      </c>
      <c r="G21" s="31" t="s">
        <v>73</v>
      </c>
      <c r="I21" s="31" t="s">
        <v>15</v>
      </c>
      <c r="J21" s="31" t="s">
        <v>74</v>
      </c>
      <c r="K21" s="31" t="s">
        <v>113</v>
      </c>
      <c r="L21" s="31" t="s">
        <v>18</v>
      </c>
      <c r="M21" s="31" t="s">
        <v>112</v>
      </c>
      <c r="Q21" s="31" t="s">
        <v>17</v>
      </c>
      <c r="R21" s="31" t="s">
        <v>19</v>
      </c>
      <c r="S21" s="31" t="s">
        <v>0</v>
      </c>
      <c r="T21" s="31" t="s">
        <v>116</v>
      </c>
      <c r="U21" s="31" t="s">
        <v>121</v>
      </c>
      <c r="V21" s="31" t="s">
        <v>66</v>
      </c>
      <c r="W21" s="32" t="s">
        <v>122</v>
      </c>
    </row>
    <row r="22" spans="2:25" ht="31.5">
      <c r="B22" s="49" t="str">
        <f>'לא סחיר - מניות'!B7:M7</f>
        <v>4. מניות</v>
      </c>
      <c r="C22" s="31" t="s">
        <v>53</v>
      </c>
      <c r="D22" s="42" t="s">
        <v>129</v>
      </c>
      <c r="E22" s="42" t="s">
        <v>128</v>
      </c>
      <c r="G22" s="31" t="s">
        <v>73</v>
      </c>
      <c r="H22" s="31" t="s">
        <v>112</v>
      </c>
      <c r="S22" s="31" t="s">
        <v>0</v>
      </c>
      <c r="T22" s="31" t="s">
        <v>116</v>
      </c>
      <c r="U22" s="31" t="s">
        <v>121</v>
      </c>
      <c r="V22" s="31" t="s">
        <v>66</v>
      </c>
      <c r="W22" s="32" t="s">
        <v>122</v>
      </c>
    </row>
    <row r="23" spans="2:25" ht="31.5">
      <c r="B23" s="49" t="str">
        <f>'לא סחיר - קרנות השקעה'!B7:K7</f>
        <v>5. קרנות השקעה</v>
      </c>
      <c r="C23" s="31" t="s">
        <v>53</v>
      </c>
      <c r="G23" s="31" t="s">
        <v>73</v>
      </c>
      <c r="H23" s="31" t="s">
        <v>112</v>
      </c>
      <c r="K23" s="31" t="s">
        <v>113</v>
      </c>
      <c r="S23" s="31" t="s">
        <v>0</v>
      </c>
      <c r="T23" s="31" t="s">
        <v>116</v>
      </c>
      <c r="U23" s="31" t="s">
        <v>121</v>
      </c>
      <c r="V23" s="31" t="s">
        <v>66</v>
      </c>
      <c r="W23" s="32" t="s">
        <v>122</v>
      </c>
    </row>
    <row r="24" spans="2:25" ht="31.5">
      <c r="B24" s="49" t="str">
        <f>'לא סחיר - כתבי אופציה'!B7:L7</f>
        <v>6. כתבי אופציה</v>
      </c>
      <c r="C24" s="31" t="s">
        <v>53</v>
      </c>
      <c r="G24" s="31" t="s">
        <v>73</v>
      </c>
      <c r="H24" s="31" t="s">
        <v>112</v>
      </c>
      <c r="K24" s="31" t="s">
        <v>113</v>
      </c>
      <c r="S24" s="31" t="s">
        <v>0</v>
      </c>
      <c r="T24" s="31" t="s">
        <v>116</v>
      </c>
      <c r="U24" s="31" t="s">
        <v>121</v>
      </c>
      <c r="V24" s="31" t="s">
        <v>66</v>
      </c>
      <c r="W24" s="32" t="s">
        <v>122</v>
      </c>
    </row>
    <row r="25" spans="2:25" ht="31.5">
      <c r="B25" s="49" t="str">
        <f>'לא סחיר - אופציות'!B7:L7</f>
        <v>7. אופציות</v>
      </c>
      <c r="C25" s="31" t="s">
        <v>53</v>
      </c>
      <c r="G25" s="31" t="s">
        <v>73</v>
      </c>
      <c r="H25" s="31" t="s">
        <v>112</v>
      </c>
      <c r="K25" s="31" t="s">
        <v>113</v>
      </c>
      <c r="S25" s="31" t="s">
        <v>0</v>
      </c>
      <c r="T25" s="31" t="s">
        <v>116</v>
      </c>
      <c r="U25" s="31" t="s">
        <v>121</v>
      </c>
      <c r="V25" s="31" t="s">
        <v>66</v>
      </c>
      <c r="W25" s="32" t="s">
        <v>122</v>
      </c>
    </row>
    <row r="26" spans="2:25" ht="31.5">
      <c r="B26" s="49" t="str">
        <f>'לא סחיר - חוזים עתידיים'!B7:K7</f>
        <v>8. חוזים עתידיים</v>
      </c>
      <c r="C26" s="31" t="s">
        <v>53</v>
      </c>
      <c r="G26" s="31" t="s">
        <v>73</v>
      </c>
      <c r="H26" s="31" t="s">
        <v>112</v>
      </c>
      <c r="K26" s="31" t="s">
        <v>113</v>
      </c>
      <c r="S26" s="31" t="s">
        <v>0</v>
      </c>
      <c r="T26" s="31" t="s">
        <v>116</v>
      </c>
      <c r="U26" s="31" t="s">
        <v>121</v>
      </c>
      <c r="V26" s="32" t="s">
        <v>122</v>
      </c>
    </row>
    <row r="27" spans="2:25" ht="31.5">
      <c r="B27" s="49" t="str">
        <f>'לא סחיר - מוצרים מובנים'!B7:Q7</f>
        <v>9. מוצרים מובנים</v>
      </c>
      <c r="C27" s="31" t="s">
        <v>53</v>
      </c>
      <c r="F27" s="31" t="s">
        <v>58</v>
      </c>
      <c r="I27" s="31" t="s">
        <v>15</v>
      </c>
      <c r="J27" s="31" t="s">
        <v>74</v>
      </c>
      <c r="K27" s="31" t="s">
        <v>113</v>
      </c>
      <c r="L27" s="31" t="s">
        <v>18</v>
      </c>
      <c r="M27" s="31" t="s">
        <v>112</v>
      </c>
      <c r="Q27" s="31" t="s">
        <v>17</v>
      </c>
      <c r="R27" s="31" t="s">
        <v>19</v>
      </c>
      <c r="S27" s="31" t="s">
        <v>0</v>
      </c>
      <c r="T27" s="31" t="s">
        <v>116</v>
      </c>
      <c r="U27" s="31" t="s">
        <v>121</v>
      </c>
      <c r="V27" s="31" t="s">
        <v>66</v>
      </c>
      <c r="W27" s="32" t="s">
        <v>122</v>
      </c>
    </row>
    <row r="28" spans="2:25" ht="31.5">
      <c r="B28" s="53" t="str">
        <f>הלוואות!B6</f>
        <v>1.ד. הלוואות:</v>
      </c>
      <c r="C28" s="31" t="s">
        <v>53</v>
      </c>
      <c r="I28" s="31" t="s">
        <v>15</v>
      </c>
      <c r="J28" s="31" t="s">
        <v>74</v>
      </c>
      <c r="L28" s="31" t="s">
        <v>18</v>
      </c>
      <c r="M28" s="31" t="s">
        <v>112</v>
      </c>
      <c r="Q28" s="14" t="s">
        <v>45</v>
      </c>
      <c r="R28" s="31" t="s">
        <v>19</v>
      </c>
      <c r="S28" s="31" t="s">
        <v>0</v>
      </c>
      <c r="T28" s="31" t="s">
        <v>116</v>
      </c>
      <c r="U28" s="31" t="s">
        <v>121</v>
      </c>
      <c r="V28" s="32" t="s">
        <v>122</v>
      </c>
    </row>
    <row r="29" spans="2:25" ht="47.25">
      <c r="B29" s="53" t="str">
        <f>'פקדונות מעל 3 חודשים'!B6:O6</f>
        <v>1.ה. פקדונות מעל 3 חודשים:</v>
      </c>
      <c r="C29" s="31" t="s">
        <v>53</v>
      </c>
      <c r="E29" s="31" t="s">
        <v>128</v>
      </c>
      <c r="I29" s="31" t="s">
        <v>15</v>
      </c>
      <c r="J29" s="31" t="s">
        <v>74</v>
      </c>
      <c r="L29" s="31" t="s">
        <v>18</v>
      </c>
      <c r="M29" s="31" t="s">
        <v>112</v>
      </c>
      <c r="O29" s="50" t="s">
        <v>60</v>
      </c>
      <c r="P29" s="51"/>
      <c r="R29" s="31" t="s">
        <v>19</v>
      </c>
      <c r="S29" s="31" t="s">
        <v>0</v>
      </c>
      <c r="T29" s="31" t="s">
        <v>116</v>
      </c>
      <c r="U29" s="31" t="s">
        <v>121</v>
      </c>
      <c r="V29" s="32" t="s">
        <v>122</v>
      </c>
    </row>
    <row r="30" spans="2:25" ht="63">
      <c r="B30" s="53" t="str">
        <f>'זכויות מקרקעין'!B6</f>
        <v>1. ו. זכויות במקרקעין:</v>
      </c>
      <c r="C30" s="14" t="s">
        <v>62</v>
      </c>
      <c r="N30" s="50" t="s">
        <v>96</v>
      </c>
      <c r="P30" s="51" t="s">
        <v>63</v>
      </c>
      <c r="U30" s="31" t="s">
        <v>121</v>
      </c>
      <c r="V30" s="15" t="s">
        <v>65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64</v>
      </c>
      <c r="R31" s="14" t="s">
        <v>61</v>
      </c>
      <c r="U31" s="31" t="s">
        <v>121</v>
      </c>
      <c r="V31" s="15" t="s">
        <v>65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118</v>
      </c>
      <c r="Y32" s="15" t="s">
        <v>117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 enableFormatConditionsCalculation="0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.7109375" style="1" bestFit="1" customWidth="1"/>
    <col min="8" max="8" width="5.7109375" style="1" bestFit="1" customWidth="1"/>
    <col min="9" max="9" width="6.85546875" style="1" bestFit="1" customWidth="1"/>
    <col min="10" max="10" width="9.42578125" style="1" bestFit="1" customWidth="1"/>
    <col min="11" max="11" width="6.85546875" style="1" bestFit="1" customWidth="1"/>
    <col min="12" max="12" width="8.28515625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190</v>
      </c>
      <c r="C1" s="78" t="s" vm="1">
        <v>246</v>
      </c>
    </row>
    <row r="2" spans="2:54">
      <c r="B2" s="57" t="s">
        <v>189</v>
      </c>
      <c r="C2" s="78" t="s">
        <v>247</v>
      </c>
    </row>
    <row r="3" spans="2:54">
      <c r="B3" s="57" t="s">
        <v>191</v>
      </c>
      <c r="C3" s="78" t="s">
        <v>248</v>
      </c>
    </row>
    <row r="4" spans="2:54">
      <c r="B4" s="57" t="s">
        <v>192</v>
      </c>
      <c r="C4" s="78">
        <v>75</v>
      </c>
    </row>
    <row r="6" spans="2:54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6"/>
    </row>
    <row r="7" spans="2:54" ht="26.25" customHeight="1">
      <c r="B7" s="154" t="s">
        <v>109</v>
      </c>
      <c r="C7" s="155"/>
      <c r="D7" s="155"/>
      <c r="E7" s="155"/>
      <c r="F7" s="155"/>
      <c r="G7" s="155"/>
      <c r="H7" s="155"/>
      <c r="I7" s="155"/>
      <c r="J7" s="155"/>
      <c r="K7" s="155"/>
      <c r="L7" s="156"/>
    </row>
    <row r="8" spans="2:54" s="3" customFormat="1" ht="78.75">
      <c r="B8" s="23" t="s">
        <v>127</v>
      </c>
      <c r="C8" s="31" t="s">
        <v>53</v>
      </c>
      <c r="D8" s="70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31" t="s">
        <v>66</v>
      </c>
      <c r="K8" s="70" t="s">
        <v>193</v>
      </c>
      <c r="L8" s="32" t="s">
        <v>195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AZ11" s="1"/>
    </row>
    <row r="12" spans="2:54" ht="19.5" customHeight="1">
      <c r="B12" s="109" t="s">
        <v>123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</row>
    <row r="13" spans="2:54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</row>
    <row r="14" spans="2:5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</row>
    <row r="15" spans="2:5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</row>
    <row r="16" spans="2:54" s="7" customFormat="1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AZ16" s="1"/>
      <c r="BB16" s="1"/>
    </row>
    <row r="17" spans="2:54" s="7" customFormat="1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AZ17" s="1"/>
      <c r="BB17" s="1"/>
    </row>
    <row r="18" spans="2:54" s="7" customFormat="1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AZ18" s="1"/>
      <c r="BB18" s="1"/>
    </row>
    <row r="19" spans="2:54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</row>
    <row r="20" spans="2:54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</row>
    <row r="21" spans="2:54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</row>
    <row r="22" spans="2:54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</row>
    <row r="23" spans="2:54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54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</row>
    <row r="25" spans="2:54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</row>
    <row r="26" spans="2:54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</row>
    <row r="27" spans="2:5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</row>
    <row r="28" spans="2:5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</row>
    <row r="29" spans="2:54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54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54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54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 enableFormatConditionsCalculation="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38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5.7109375" style="1" bestFit="1" customWidth="1"/>
    <col min="9" max="9" width="9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190</v>
      </c>
      <c r="C1" s="78" t="s" vm="1">
        <v>246</v>
      </c>
    </row>
    <row r="2" spans="2:51">
      <c r="B2" s="57" t="s">
        <v>189</v>
      </c>
      <c r="C2" s="78" t="s">
        <v>247</v>
      </c>
    </row>
    <row r="3" spans="2:51">
      <c r="B3" s="57" t="s">
        <v>191</v>
      </c>
      <c r="C3" s="78" t="s">
        <v>248</v>
      </c>
    </row>
    <row r="4" spans="2:51">
      <c r="B4" s="57" t="s">
        <v>192</v>
      </c>
      <c r="C4" s="78">
        <v>75</v>
      </c>
    </row>
    <row r="6" spans="2:51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51" ht="26.25" customHeight="1">
      <c r="B7" s="154" t="s">
        <v>110</v>
      </c>
      <c r="C7" s="155"/>
      <c r="D7" s="155"/>
      <c r="E7" s="155"/>
      <c r="F7" s="155"/>
      <c r="G7" s="155"/>
      <c r="H7" s="155"/>
      <c r="I7" s="155"/>
      <c r="J7" s="155"/>
      <c r="K7" s="156"/>
    </row>
    <row r="8" spans="2:51" s="3" customFormat="1" ht="63">
      <c r="B8" s="23" t="s">
        <v>127</v>
      </c>
      <c r="C8" s="31" t="s">
        <v>53</v>
      </c>
      <c r="D8" s="70" t="s">
        <v>73</v>
      </c>
      <c r="E8" s="31" t="s">
        <v>112</v>
      </c>
      <c r="F8" s="31" t="s">
        <v>113</v>
      </c>
      <c r="G8" s="31" t="s">
        <v>0</v>
      </c>
      <c r="H8" s="31" t="s">
        <v>116</v>
      </c>
      <c r="I8" s="31" t="s">
        <v>121</v>
      </c>
      <c r="J8" s="70" t="s">
        <v>193</v>
      </c>
      <c r="K8" s="32" t="s">
        <v>195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24</v>
      </c>
      <c r="G9" s="17" t="s">
        <v>22</v>
      </c>
      <c r="H9" s="17" t="s">
        <v>70</v>
      </c>
      <c r="I9" s="17" t="s">
        <v>23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57</v>
      </c>
      <c r="C11" s="118"/>
      <c r="D11" s="118"/>
      <c r="E11" s="118"/>
      <c r="F11" s="118"/>
      <c r="G11" s="119"/>
      <c r="H11" s="123"/>
      <c r="I11" s="119">
        <v>1245.7192500000006</v>
      </c>
      <c r="J11" s="120">
        <v>1</v>
      </c>
      <c r="K11" s="120">
        <v>2.9739109573026904E-3</v>
      </c>
      <c r="AW11" s="1"/>
    </row>
    <row r="12" spans="2:51" ht="18.75" customHeight="1">
      <c r="B12" s="121" t="s">
        <v>44</v>
      </c>
      <c r="C12" s="118"/>
      <c r="D12" s="118"/>
      <c r="E12" s="118"/>
      <c r="F12" s="118"/>
      <c r="G12" s="119"/>
      <c r="H12" s="123"/>
      <c r="I12" s="119">
        <v>1245.7192500000006</v>
      </c>
      <c r="J12" s="120">
        <v>1</v>
      </c>
      <c r="K12" s="120">
        <v>2.9739109573026904E-3</v>
      </c>
    </row>
    <row r="13" spans="2:51">
      <c r="B13" s="101" t="s">
        <v>43</v>
      </c>
      <c r="C13" s="82"/>
      <c r="D13" s="82"/>
      <c r="E13" s="82"/>
      <c r="F13" s="82"/>
      <c r="G13" s="91"/>
      <c r="H13" s="93"/>
      <c r="I13" s="91">
        <v>1192.3083900000001</v>
      </c>
      <c r="J13" s="92">
        <v>0.95712448049590593</v>
      </c>
      <c r="K13" s="92">
        <v>2.8464029800494201E-3</v>
      </c>
    </row>
    <row r="14" spans="2:51">
      <c r="B14" s="87" t="s">
        <v>1465</v>
      </c>
      <c r="C14" s="84" t="s">
        <v>1466</v>
      </c>
      <c r="D14" s="97"/>
      <c r="E14" s="97" t="s">
        <v>176</v>
      </c>
      <c r="F14" s="110">
        <v>42565</v>
      </c>
      <c r="G14" s="94">
        <v>9428760</v>
      </c>
      <c r="H14" s="96">
        <v>1.8920999999999999</v>
      </c>
      <c r="I14" s="94">
        <v>178.40429</v>
      </c>
      <c r="J14" s="95">
        <v>0.14321388226119161</v>
      </c>
      <c r="K14" s="95">
        <v>4.2590533369441517E-4</v>
      </c>
    </row>
    <row r="15" spans="2:51">
      <c r="B15" s="87" t="s">
        <v>1467</v>
      </c>
      <c r="C15" s="84" t="s">
        <v>1468</v>
      </c>
      <c r="D15" s="97"/>
      <c r="E15" s="97" t="s">
        <v>174</v>
      </c>
      <c r="F15" s="110">
        <v>42584</v>
      </c>
      <c r="G15" s="94">
        <v>86830000</v>
      </c>
      <c r="H15" s="96">
        <v>1.17</v>
      </c>
      <c r="I15" s="94">
        <v>1015.91754</v>
      </c>
      <c r="J15" s="95">
        <v>0.81552688537164342</v>
      </c>
      <c r="K15" s="95">
        <v>2.4253043403816656E-3</v>
      </c>
    </row>
    <row r="16" spans="2:51" s="7" customFormat="1">
      <c r="B16" s="87" t="s">
        <v>1469</v>
      </c>
      <c r="C16" s="84" t="s">
        <v>1470</v>
      </c>
      <c r="D16" s="97"/>
      <c r="E16" s="97" t="s">
        <v>174</v>
      </c>
      <c r="F16" s="110">
        <v>42642</v>
      </c>
      <c r="G16" s="94">
        <v>7516000</v>
      </c>
      <c r="H16" s="96">
        <v>0.14729999999999999</v>
      </c>
      <c r="I16" s="94">
        <v>11.067770000000001</v>
      </c>
      <c r="J16" s="95">
        <v>8.884642346178721E-3</v>
      </c>
      <c r="K16" s="95">
        <v>2.6422135225016381E-5</v>
      </c>
      <c r="AW16" s="1"/>
      <c r="AY16" s="1"/>
    </row>
    <row r="17" spans="2:51" s="7" customFormat="1">
      <c r="B17" s="87" t="s">
        <v>1471</v>
      </c>
      <c r="C17" s="84" t="s">
        <v>1472</v>
      </c>
      <c r="D17" s="97"/>
      <c r="E17" s="97" t="s">
        <v>174</v>
      </c>
      <c r="F17" s="110">
        <v>42627</v>
      </c>
      <c r="G17" s="94">
        <v>1879000</v>
      </c>
      <c r="H17" s="96">
        <v>-0.69620000000000004</v>
      </c>
      <c r="I17" s="94">
        <v>-13.081209999999999</v>
      </c>
      <c r="J17" s="95">
        <v>-1.0500929483107846E-2</v>
      </c>
      <c r="K17" s="95">
        <v>-3.1228829251677301E-5</v>
      </c>
      <c r="AW17" s="1"/>
      <c r="AY17" s="1"/>
    </row>
    <row r="18" spans="2:51" s="7" customFormat="1">
      <c r="B18" s="83"/>
      <c r="C18" s="84"/>
      <c r="D18" s="84"/>
      <c r="E18" s="84"/>
      <c r="F18" s="84"/>
      <c r="G18" s="94"/>
      <c r="H18" s="96"/>
      <c r="I18" s="84"/>
      <c r="J18" s="95"/>
      <c r="K18" s="84"/>
      <c r="AW18" s="1"/>
      <c r="AY18" s="1"/>
    </row>
    <row r="19" spans="2:51">
      <c r="B19" s="101" t="s">
        <v>241</v>
      </c>
      <c r="C19" s="82"/>
      <c r="D19" s="82"/>
      <c r="E19" s="82"/>
      <c r="F19" s="82"/>
      <c r="G19" s="91"/>
      <c r="H19" s="93"/>
      <c r="I19" s="91">
        <v>53.410860000000007</v>
      </c>
      <c r="J19" s="92">
        <v>4.2875519504093705E-2</v>
      </c>
      <c r="K19" s="92">
        <v>1.275079772532695E-4</v>
      </c>
    </row>
    <row r="20" spans="2:51">
      <c r="B20" s="87" t="s">
        <v>1473</v>
      </c>
      <c r="C20" s="84" t="s">
        <v>1474</v>
      </c>
      <c r="D20" s="97"/>
      <c r="E20" s="97" t="s">
        <v>176</v>
      </c>
      <c r="F20" s="110">
        <v>42632</v>
      </c>
      <c r="G20" s="94">
        <v>1176840</v>
      </c>
      <c r="H20" s="96">
        <v>7.7100000000000002E-2</v>
      </c>
      <c r="I20" s="94">
        <v>0.90710000000000002</v>
      </c>
      <c r="J20" s="95">
        <v>7.2817370366557279E-4</v>
      </c>
      <c r="K20" s="95">
        <v>2.1655237561507291E-6</v>
      </c>
    </row>
    <row r="21" spans="2:51">
      <c r="B21" s="87" t="s">
        <v>1475</v>
      </c>
      <c r="C21" s="84" t="s">
        <v>1476</v>
      </c>
      <c r="D21" s="97"/>
      <c r="E21" s="97" t="s">
        <v>176</v>
      </c>
      <c r="F21" s="110">
        <v>42632</v>
      </c>
      <c r="G21" s="94">
        <v>420300</v>
      </c>
      <c r="H21" s="96">
        <v>-6.5799999999999997E-2</v>
      </c>
      <c r="I21" s="94">
        <v>-0.27638999999999997</v>
      </c>
      <c r="J21" s="95">
        <v>-2.2187182224245138E-4</v>
      </c>
      <c r="K21" s="95">
        <v>-6.5982704328354096E-7</v>
      </c>
    </row>
    <row r="22" spans="2:51">
      <c r="B22" s="87" t="s">
        <v>1477</v>
      </c>
      <c r="C22" s="84" t="s">
        <v>1478</v>
      </c>
      <c r="D22" s="97"/>
      <c r="E22" s="97" t="s">
        <v>177</v>
      </c>
      <c r="F22" s="110">
        <v>42641</v>
      </c>
      <c r="G22" s="94">
        <v>1437151.5</v>
      </c>
      <c r="H22" s="96">
        <v>-0.50460000000000005</v>
      </c>
      <c r="I22" s="94">
        <v>-7.2517200000000006</v>
      </c>
      <c r="J22" s="95">
        <v>-5.8213116639242732E-3</v>
      </c>
      <c r="K22" s="95">
        <v>-1.7312062543218352E-5</v>
      </c>
    </row>
    <row r="23" spans="2:51">
      <c r="B23" s="87" t="s">
        <v>1479</v>
      </c>
      <c r="C23" s="84" t="s">
        <v>1480</v>
      </c>
      <c r="D23" s="97"/>
      <c r="E23" s="97" t="s">
        <v>177</v>
      </c>
      <c r="F23" s="110">
        <v>42619</v>
      </c>
      <c r="G23" s="94">
        <v>511528.5</v>
      </c>
      <c r="H23" s="96">
        <v>-3.0926999999999998</v>
      </c>
      <c r="I23" s="94">
        <v>-15.820270000000001</v>
      </c>
      <c r="J23" s="95">
        <v>-1.2699707418023759E-2</v>
      </c>
      <c r="K23" s="95">
        <v>-3.7767799044999118E-5</v>
      </c>
    </row>
    <row r="24" spans="2:51">
      <c r="B24" s="87" t="s">
        <v>1481</v>
      </c>
      <c r="C24" s="84" t="s">
        <v>1482</v>
      </c>
      <c r="D24" s="97"/>
      <c r="E24" s="97" t="s">
        <v>174</v>
      </c>
      <c r="F24" s="110">
        <v>42633</v>
      </c>
      <c r="G24" s="94">
        <v>188470.08</v>
      </c>
      <c r="H24" s="96">
        <v>0.50900000000000001</v>
      </c>
      <c r="I24" s="94">
        <v>0.95926</v>
      </c>
      <c r="J24" s="95">
        <v>7.700450964372587E-4</v>
      </c>
      <c r="K24" s="95">
        <v>2.2900455499119708E-6</v>
      </c>
    </row>
    <row r="25" spans="2:51">
      <c r="B25" s="87" t="s">
        <v>1483</v>
      </c>
      <c r="C25" s="84" t="s">
        <v>1484</v>
      </c>
      <c r="D25" s="97"/>
      <c r="E25" s="97" t="s">
        <v>176</v>
      </c>
      <c r="F25" s="110">
        <v>42591</v>
      </c>
      <c r="G25" s="94">
        <v>2839151.71</v>
      </c>
      <c r="H25" s="96">
        <v>-0.47499999999999998</v>
      </c>
      <c r="I25" s="94">
        <v>-13.485940000000001</v>
      </c>
      <c r="J25" s="95">
        <v>-1.0825826124144742E-2</v>
      </c>
      <c r="K25" s="95">
        <v>-3.2195042932447764E-5</v>
      </c>
    </row>
    <row r="26" spans="2:51">
      <c r="B26" s="87" t="s">
        <v>1485</v>
      </c>
      <c r="C26" s="84" t="s">
        <v>1486</v>
      </c>
      <c r="D26" s="97"/>
      <c r="E26" s="97" t="s">
        <v>176</v>
      </c>
      <c r="F26" s="110">
        <v>42592</v>
      </c>
      <c r="G26" s="94">
        <v>189462.39</v>
      </c>
      <c r="H26" s="96">
        <v>6.7199999999999996E-2</v>
      </c>
      <c r="I26" s="94">
        <v>0.12737000000000001</v>
      </c>
      <c r="J26" s="95">
        <v>1.022461521727307E-4</v>
      </c>
      <c r="K26" s="95">
        <v>3.0407095228852209E-7</v>
      </c>
    </row>
    <row r="27" spans="2:51">
      <c r="B27" s="87" t="s">
        <v>1487</v>
      </c>
      <c r="C27" s="84" t="s">
        <v>1488</v>
      </c>
      <c r="D27" s="97"/>
      <c r="E27" s="97" t="s">
        <v>176</v>
      </c>
      <c r="F27" s="110">
        <v>42625</v>
      </c>
      <c r="G27" s="94">
        <v>6500517.75</v>
      </c>
      <c r="H27" s="96">
        <v>0.72660000000000002</v>
      </c>
      <c r="I27" s="94">
        <v>47.232500000000002</v>
      </c>
      <c r="J27" s="95">
        <v>3.7915846608294751E-2</v>
      </c>
      <c r="K27" s="95">
        <v>1.1275835168381581E-4</v>
      </c>
    </row>
    <row r="28" spans="2:51">
      <c r="B28" s="87" t="s">
        <v>1489</v>
      </c>
      <c r="C28" s="84" t="s">
        <v>1490</v>
      </c>
      <c r="D28" s="97"/>
      <c r="E28" s="97" t="s">
        <v>176</v>
      </c>
      <c r="F28" s="110">
        <v>42598</v>
      </c>
      <c r="G28" s="94">
        <v>297547.17</v>
      </c>
      <c r="H28" s="96">
        <v>1.0164</v>
      </c>
      <c r="I28" s="94">
        <v>3.0242</v>
      </c>
      <c r="J28" s="95">
        <v>2.4276738117356687E-3</v>
      </c>
      <c r="K28" s="95">
        <v>7.219685749477494E-6</v>
      </c>
    </row>
    <row r="29" spans="2:51">
      <c r="B29" s="87" t="s">
        <v>1491</v>
      </c>
      <c r="C29" s="84" t="s">
        <v>1492</v>
      </c>
      <c r="D29" s="97"/>
      <c r="E29" s="97" t="s">
        <v>177</v>
      </c>
      <c r="F29" s="110">
        <v>42593</v>
      </c>
      <c r="G29" s="94">
        <v>2513910.15</v>
      </c>
      <c r="H29" s="96">
        <v>0.1348</v>
      </c>
      <c r="I29" s="94">
        <v>3.38842</v>
      </c>
      <c r="J29" s="95">
        <v>2.7200510869523761E-3</v>
      </c>
      <c r="K29" s="95">
        <v>8.0891897319107634E-6</v>
      </c>
    </row>
    <row r="30" spans="2:51">
      <c r="B30" s="87" t="s">
        <v>1493</v>
      </c>
      <c r="C30" s="84" t="s">
        <v>1494</v>
      </c>
      <c r="D30" s="97"/>
      <c r="E30" s="97" t="s">
        <v>177</v>
      </c>
      <c r="F30" s="110">
        <v>42625</v>
      </c>
      <c r="G30" s="94">
        <v>3691070.47</v>
      </c>
      <c r="H30" s="96">
        <v>2.3776999999999999</v>
      </c>
      <c r="I30" s="94">
        <v>87.76361</v>
      </c>
      <c r="J30" s="95">
        <v>7.0452158461868489E-2</v>
      </c>
      <c r="K30" s="95">
        <v>2.0951844601537614E-4</v>
      </c>
    </row>
    <row r="31" spans="2:51">
      <c r="B31" s="87" t="s">
        <v>1495</v>
      </c>
      <c r="C31" s="84" t="s">
        <v>1496</v>
      </c>
      <c r="D31" s="97"/>
      <c r="E31" s="97" t="s">
        <v>174</v>
      </c>
      <c r="F31" s="110">
        <v>42633</v>
      </c>
      <c r="G31" s="94">
        <v>11010314.890000001</v>
      </c>
      <c r="H31" s="96">
        <v>-0.48280000000000001</v>
      </c>
      <c r="I31" s="94">
        <v>-53.15728</v>
      </c>
      <c r="J31" s="95">
        <v>-4.2671958388697917E-2</v>
      </c>
      <c r="K31" s="95">
        <v>-1.2690260462171318E-4</v>
      </c>
    </row>
    <row r="32" spans="2:51">
      <c r="B32" s="83"/>
      <c r="C32" s="84"/>
      <c r="D32" s="84"/>
      <c r="E32" s="84"/>
      <c r="F32" s="84"/>
      <c r="G32" s="94"/>
      <c r="H32" s="96"/>
      <c r="I32" s="84"/>
      <c r="J32" s="95"/>
      <c r="K32" s="84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64" t="s">
        <v>1521</v>
      </c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64" t="s">
        <v>123</v>
      </c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99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</row>
    <row r="111" spans="2:11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</row>
    <row r="112" spans="2:11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</row>
    <row r="113" spans="2:11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</row>
    <row r="114" spans="2:11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</row>
    <row r="115" spans="2:11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</row>
    <row r="116" spans="2:11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2:11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</row>
    <row r="118" spans="2:11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</row>
    <row r="119" spans="2:11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</row>
    <row r="120" spans="2:11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</row>
    <row r="121" spans="2:11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</row>
    <row r="122" spans="2:11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</row>
    <row r="123" spans="2:11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</row>
    <row r="124" spans="2:11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</row>
    <row r="125" spans="2:11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</row>
    <row r="126" spans="2:11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</row>
    <row r="127" spans="2:11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</row>
    <row r="128" spans="2:11"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</row>
    <row r="129" spans="2:11"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</row>
    <row r="130" spans="2:11"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</row>
    <row r="131" spans="2:11"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conditionalFormatting sqref="B34">
    <cfRule type="cellIs" dxfId="25" priority="1" operator="equal">
      <formula>"NR3"</formula>
    </cfRule>
  </conditionalFormatting>
  <dataValidations count="1">
    <dataValidation allowBlank="1" showInputMessage="1" showErrorMessage="1" sqref="C5:C1048576 AH1:XFD2 D3:XFD1048576 D1:AF2 A1:A1048576 B1:B33 B36:B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 enableFormatConditionsCalculation="0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5" style="1" bestFit="1" customWidth="1"/>
    <col min="13" max="13" width="5.7109375" style="1" bestFit="1" customWidth="1"/>
    <col min="14" max="14" width="6.85546875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190</v>
      </c>
      <c r="C1" s="78" t="s" vm="1">
        <v>246</v>
      </c>
    </row>
    <row r="2" spans="2:78">
      <c r="B2" s="57" t="s">
        <v>189</v>
      </c>
      <c r="C2" s="78" t="s">
        <v>247</v>
      </c>
    </row>
    <row r="3" spans="2:78">
      <c r="B3" s="57" t="s">
        <v>191</v>
      </c>
      <c r="C3" s="78" t="s">
        <v>248</v>
      </c>
    </row>
    <row r="4" spans="2:78">
      <c r="B4" s="57" t="s">
        <v>192</v>
      </c>
      <c r="C4" s="78">
        <v>75</v>
      </c>
    </row>
    <row r="6" spans="2:78" ht="26.25" customHeight="1">
      <c r="B6" s="154" t="s">
        <v>222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6"/>
    </row>
    <row r="7" spans="2:78" ht="26.25" customHeight="1">
      <c r="B7" s="154" t="s">
        <v>111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6"/>
    </row>
    <row r="8" spans="2:78" s="3" customFormat="1" ht="47.25">
      <c r="B8" s="23" t="s">
        <v>127</v>
      </c>
      <c r="C8" s="31" t="s">
        <v>53</v>
      </c>
      <c r="D8" s="31" t="s">
        <v>58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121</v>
      </c>
      <c r="O8" s="31" t="s">
        <v>66</v>
      </c>
      <c r="P8" s="70" t="s">
        <v>193</v>
      </c>
      <c r="Q8" s="32" t="s">
        <v>195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24</v>
      </c>
      <c r="H9" s="17" t="s">
        <v>21</v>
      </c>
      <c r="I9" s="17"/>
      <c r="J9" s="17" t="s">
        <v>20</v>
      </c>
      <c r="K9" s="17" t="s">
        <v>20</v>
      </c>
      <c r="L9" s="17" t="s">
        <v>22</v>
      </c>
      <c r="M9" s="17" t="s">
        <v>70</v>
      </c>
      <c r="N9" s="17" t="s">
        <v>23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"/>
      <c r="S11" s="1"/>
      <c r="T11" s="1"/>
      <c r="U11" s="1"/>
      <c r="V11" s="1"/>
      <c r="BZ11" s="1"/>
    </row>
    <row r="12" spans="2:78" ht="18" customHeight="1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</row>
    <row r="13" spans="2:78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</row>
    <row r="14" spans="2:7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</row>
    <row r="15" spans="2:7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</row>
    <row r="16" spans="2:7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</row>
    <row r="17" spans="2:17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</row>
    <row r="18" spans="2:17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</row>
    <row r="19" spans="2:17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</row>
    <row r="20" spans="2:17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</row>
    <row r="21" spans="2:17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</row>
    <row r="22" spans="2:17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</row>
    <row r="23" spans="2:17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</row>
    <row r="24" spans="2:17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</row>
    <row r="25" spans="2:17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</row>
    <row r="26" spans="2:17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</row>
    <row r="27" spans="2:17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</row>
    <row r="28" spans="2:17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</row>
    <row r="29" spans="2:17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</row>
    <row r="30" spans="2:17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</row>
    <row r="31" spans="2:17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</row>
    <row r="32" spans="2:17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</row>
    <row r="33" spans="2:17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</row>
    <row r="34" spans="2:17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</row>
    <row r="35" spans="2:17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</row>
    <row r="36" spans="2:17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</row>
    <row r="37" spans="2:17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</row>
    <row r="38" spans="2:17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</row>
    <row r="39" spans="2:17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</row>
    <row r="40" spans="2:17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</row>
    <row r="41" spans="2:17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</row>
    <row r="42" spans="2:17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</row>
    <row r="43" spans="2:17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</row>
    <row r="44" spans="2:17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</row>
    <row r="45" spans="2:17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</row>
    <row r="46" spans="2:17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</row>
    <row r="47" spans="2:17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</row>
    <row r="48" spans="2:17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</row>
    <row r="49" spans="2:17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</row>
    <row r="50" spans="2:17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</row>
    <row r="51" spans="2:17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</row>
    <row r="52" spans="2:17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</row>
    <row r="53" spans="2:17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</row>
    <row r="54" spans="2:17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</row>
    <row r="55" spans="2:17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</row>
    <row r="56" spans="2:17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</row>
    <row r="57" spans="2:17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</row>
    <row r="58" spans="2:17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</row>
    <row r="59" spans="2:17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</row>
    <row r="60" spans="2:17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</row>
    <row r="61" spans="2:17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</row>
    <row r="62" spans="2:17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</row>
    <row r="63" spans="2:17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</row>
    <row r="64" spans="2:17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</row>
    <row r="65" spans="2:17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</row>
    <row r="66" spans="2:17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</row>
    <row r="67" spans="2:17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</row>
    <row r="68" spans="2:17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</row>
    <row r="69" spans="2:17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</row>
    <row r="70" spans="2:17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</row>
    <row r="71" spans="2:17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</row>
    <row r="72" spans="2:17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</row>
    <row r="73" spans="2:17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</row>
    <row r="74" spans="2:17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</row>
    <row r="75" spans="2:17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</row>
    <row r="76" spans="2:17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</row>
    <row r="77" spans="2:17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</row>
    <row r="78" spans="2:17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</row>
    <row r="79" spans="2:17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</row>
    <row r="80" spans="2:17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</row>
    <row r="81" spans="2:17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</row>
    <row r="82" spans="2:17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</row>
    <row r="83" spans="2:17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</row>
    <row r="84" spans="2:17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</row>
    <row r="85" spans="2:17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</row>
    <row r="86" spans="2:17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</row>
    <row r="87" spans="2:17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</row>
    <row r="88" spans="2:17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</row>
    <row r="89" spans="2:17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</row>
    <row r="90" spans="2:17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</row>
    <row r="91" spans="2:17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</row>
    <row r="92" spans="2:17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</row>
    <row r="93" spans="2:17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</row>
    <row r="94" spans="2:17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</row>
    <row r="95" spans="2:17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</row>
    <row r="96" spans="2:17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</row>
    <row r="97" spans="2:17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</row>
    <row r="98" spans="2:17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</row>
    <row r="99" spans="2:17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</row>
    <row r="100" spans="2:17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</row>
    <row r="101" spans="2:17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</row>
    <row r="102" spans="2:17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</row>
    <row r="103" spans="2:17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</row>
    <row r="104" spans="2:17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</row>
    <row r="105" spans="2:17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</row>
    <row r="106" spans="2:17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</row>
    <row r="107" spans="2:17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</row>
    <row r="108" spans="2:17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</row>
    <row r="109" spans="2:17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</row>
    <row r="110" spans="2:17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4:B110">
    <cfRule type="cellIs" dxfId="24" priority="1" operator="equal">
      <formula>"NR3"</formula>
    </cfRule>
  </conditionalFormatting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 enableFormatConditionsCalculation="0">
    <tabColor indexed="52"/>
    <pageSetUpPr fitToPage="1"/>
  </sheetPr>
  <dimension ref="B1:BG12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" style="2" bestFit="1" customWidth="1"/>
    <col min="3" max="3" width="16.42578125" style="2" customWidth="1"/>
    <col min="4" max="4" width="7.85546875" style="2" bestFit="1" customWidth="1"/>
    <col min="5" max="5" width="5.7109375" style="1" customWidth="1"/>
    <col min="6" max="6" width="7.85546875" style="1" bestFit="1" customWidth="1"/>
    <col min="7" max="7" width="7" style="1" customWidth="1"/>
    <col min="8" max="8" width="9" style="1" bestFit="1" customWidth="1"/>
    <col min="9" max="9" width="6.85546875" style="1" bestFit="1" customWidth="1"/>
    <col min="10" max="10" width="8.28515625" style="1" customWidth="1"/>
    <col min="11" max="11" width="11.28515625" style="1" bestFit="1" customWidth="1"/>
    <col min="12" max="12" width="7.28515625" style="1" bestFit="1" customWidth="1"/>
    <col min="13" max="13" width="9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57" t="s">
        <v>190</v>
      </c>
      <c r="C1" s="78" t="s" vm="1">
        <v>246</v>
      </c>
    </row>
    <row r="2" spans="2:59">
      <c r="B2" s="57" t="s">
        <v>189</v>
      </c>
      <c r="C2" s="78" t="s">
        <v>247</v>
      </c>
    </row>
    <row r="3" spans="2:59">
      <c r="B3" s="57" t="s">
        <v>191</v>
      </c>
      <c r="C3" s="78" t="s">
        <v>248</v>
      </c>
    </row>
    <row r="4" spans="2:59">
      <c r="B4" s="57" t="s">
        <v>192</v>
      </c>
      <c r="C4" s="78">
        <v>75</v>
      </c>
    </row>
    <row r="6" spans="2:59" ht="26.25" customHeight="1">
      <c r="B6" s="154" t="s">
        <v>223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59" s="3" customFormat="1" ht="63">
      <c r="B7" s="23" t="s">
        <v>127</v>
      </c>
      <c r="C7" s="31" t="s">
        <v>236</v>
      </c>
      <c r="D7" s="31" t="s">
        <v>53</v>
      </c>
      <c r="E7" s="31" t="s">
        <v>15</v>
      </c>
      <c r="F7" s="31" t="s">
        <v>74</v>
      </c>
      <c r="G7" s="31" t="s">
        <v>18</v>
      </c>
      <c r="H7" s="31" t="s">
        <v>112</v>
      </c>
      <c r="I7" s="14" t="s">
        <v>45</v>
      </c>
      <c r="J7" s="70" t="s">
        <v>19</v>
      </c>
      <c r="K7" s="31" t="s">
        <v>0</v>
      </c>
      <c r="L7" s="31" t="s">
        <v>116</v>
      </c>
      <c r="M7" s="31" t="s">
        <v>121</v>
      </c>
      <c r="N7" s="70" t="s">
        <v>193</v>
      </c>
      <c r="O7" s="32" t="s">
        <v>195</v>
      </c>
      <c r="P7" s="1"/>
      <c r="Q7" s="1"/>
      <c r="R7" s="1"/>
      <c r="S7" s="1"/>
      <c r="T7" s="1"/>
      <c r="U7" s="1"/>
      <c r="BF7" s="3" t="s">
        <v>173</v>
      </c>
      <c r="BG7" s="3" t="s">
        <v>175</v>
      </c>
    </row>
    <row r="8" spans="2:59" s="3" customFormat="1" ht="24" customHeight="1">
      <c r="B8" s="16"/>
      <c r="C8" s="69"/>
      <c r="D8" s="17"/>
      <c r="E8" s="17"/>
      <c r="F8" s="17"/>
      <c r="G8" s="17" t="s">
        <v>21</v>
      </c>
      <c r="H8" s="17"/>
      <c r="I8" s="17" t="s">
        <v>20</v>
      </c>
      <c r="J8" s="17" t="s">
        <v>20</v>
      </c>
      <c r="K8" s="17" t="s">
        <v>22</v>
      </c>
      <c r="L8" s="17" t="s">
        <v>70</v>
      </c>
      <c r="M8" s="17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  <c r="BF8" s="3" t="s">
        <v>171</v>
      </c>
      <c r="BG8" s="3" t="s">
        <v>174</v>
      </c>
    </row>
    <row r="9" spans="2:59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14" t="s">
        <v>5</v>
      </c>
      <c r="H9" s="14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  <c r="BF9" s="4" t="s">
        <v>172</v>
      </c>
      <c r="BG9" s="4" t="s">
        <v>176</v>
      </c>
    </row>
    <row r="10" spans="2:59" s="4" customFormat="1" ht="18" customHeight="1">
      <c r="B10" s="117" t="s">
        <v>49</v>
      </c>
      <c r="C10" s="118"/>
      <c r="D10" s="118"/>
      <c r="E10" s="118"/>
      <c r="F10" s="118"/>
      <c r="G10" s="119">
        <v>5.0167593460806401</v>
      </c>
      <c r="H10" s="118"/>
      <c r="I10" s="118"/>
      <c r="J10" s="160">
        <v>2.4064375127027408E-2</v>
      </c>
      <c r="K10" s="119"/>
      <c r="L10" s="123"/>
      <c r="M10" s="119">
        <v>4303.9291299999995</v>
      </c>
      <c r="N10" s="120">
        <v>1</v>
      </c>
      <c r="O10" s="120">
        <v>1.0274788640507264E-2</v>
      </c>
      <c r="P10" s="1"/>
      <c r="Q10" s="1"/>
      <c r="R10" s="1"/>
      <c r="S10" s="1"/>
      <c r="T10" s="1"/>
      <c r="U10" s="1"/>
      <c r="BF10" s="1" t="s">
        <v>32</v>
      </c>
      <c r="BG10" s="4" t="s">
        <v>177</v>
      </c>
    </row>
    <row r="11" spans="2:59" ht="16.5" customHeight="1">
      <c r="B11" s="121" t="s">
        <v>48</v>
      </c>
      <c r="C11" s="118"/>
      <c r="D11" s="118"/>
      <c r="E11" s="118"/>
      <c r="F11" s="118"/>
      <c r="G11" s="119">
        <v>5.0167593460806401</v>
      </c>
      <c r="H11" s="118"/>
      <c r="I11" s="118"/>
      <c r="J11" s="160">
        <v>2.4064375127027408E-2</v>
      </c>
      <c r="K11" s="119"/>
      <c r="L11" s="123"/>
      <c r="M11" s="119">
        <v>4303.9291299999995</v>
      </c>
      <c r="N11" s="120">
        <v>1</v>
      </c>
      <c r="O11" s="120">
        <v>1.0274788640507264E-2</v>
      </c>
      <c r="BG11" s="1" t="s">
        <v>183</v>
      </c>
    </row>
    <row r="12" spans="2:59">
      <c r="B12" s="101" t="s">
        <v>46</v>
      </c>
      <c r="C12" s="82"/>
      <c r="D12" s="82"/>
      <c r="E12" s="82"/>
      <c r="F12" s="82"/>
      <c r="G12" s="161">
        <v>8.31</v>
      </c>
      <c r="H12" s="82"/>
      <c r="I12" s="82"/>
      <c r="J12" s="162">
        <v>2.5625000000000002E-2</v>
      </c>
      <c r="K12" s="91"/>
      <c r="L12" s="93"/>
      <c r="M12" s="91">
        <v>3570.6228099999998</v>
      </c>
      <c r="N12" s="92">
        <v>0.82961933204508886</v>
      </c>
      <c r="O12" s="92">
        <v>8.5241632888421025E-3</v>
      </c>
      <c r="BG12" s="1" t="s">
        <v>178</v>
      </c>
    </row>
    <row r="13" spans="2:59">
      <c r="B13" s="87" t="s">
        <v>1529</v>
      </c>
      <c r="C13" s="97" t="s">
        <v>1517</v>
      </c>
      <c r="D13" s="84">
        <v>5025</v>
      </c>
      <c r="E13" s="84" t="s">
        <v>665</v>
      </c>
      <c r="F13" s="84"/>
      <c r="G13" s="84">
        <v>10.35</v>
      </c>
      <c r="H13" s="97" t="s">
        <v>175</v>
      </c>
      <c r="I13" s="163">
        <v>3.1E-2</v>
      </c>
      <c r="J13" s="163">
        <v>3.1E-2</v>
      </c>
      <c r="K13" s="94">
        <v>509753.53</v>
      </c>
      <c r="L13" s="96">
        <v>99.38</v>
      </c>
      <c r="M13" s="94">
        <v>506.59305999999998</v>
      </c>
      <c r="N13" s="95">
        <v>0.11770478664921698</v>
      </c>
      <c r="O13" s="95">
        <v>1.2093918047967056E-3</v>
      </c>
      <c r="BG13" s="1" t="s">
        <v>179</v>
      </c>
    </row>
    <row r="14" spans="2:59">
      <c r="B14" s="87" t="s">
        <v>1529</v>
      </c>
      <c r="C14" s="97" t="s">
        <v>1517</v>
      </c>
      <c r="D14" s="84">
        <v>5024</v>
      </c>
      <c r="E14" s="84" t="s">
        <v>665</v>
      </c>
      <c r="F14" s="84"/>
      <c r="G14" s="96">
        <v>7.7</v>
      </c>
      <c r="H14" s="97" t="s">
        <v>175</v>
      </c>
      <c r="I14" s="163">
        <v>3.9199999999999999E-2</v>
      </c>
      <c r="J14" s="163">
        <v>3.9199999999999999E-2</v>
      </c>
      <c r="K14" s="94">
        <v>432717.45</v>
      </c>
      <c r="L14" s="96">
        <v>102.99</v>
      </c>
      <c r="M14" s="94">
        <v>445.65570000000002</v>
      </c>
      <c r="N14" s="95">
        <v>0.1035462449633784</v>
      </c>
      <c r="O14" s="95">
        <v>1.0639157815169028E-3</v>
      </c>
      <c r="BG14" s="1" t="s">
        <v>180</v>
      </c>
    </row>
    <row r="15" spans="2:59">
      <c r="B15" s="87" t="s">
        <v>1529</v>
      </c>
      <c r="C15" s="97" t="s">
        <v>1517</v>
      </c>
      <c r="D15" s="84">
        <v>5023</v>
      </c>
      <c r="E15" s="84" t="s">
        <v>665</v>
      </c>
      <c r="F15" s="84"/>
      <c r="G15" s="84">
        <v>10.49</v>
      </c>
      <c r="H15" s="97" t="s">
        <v>175</v>
      </c>
      <c r="I15" s="163">
        <v>2.5700000000000001E-2</v>
      </c>
      <c r="J15" s="163">
        <v>2.5700000000000001E-2</v>
      </c>
      <c r="K15" s="94">
        <v>457486.47</v>
      </c>
      <c r="L15" s="96">
        <v>100.2</v>
      </c>
      <c r="M15" s="94">
        <v>458.40123999999997</v>
      </c>
      <c r="N15" s="95">
        <v>0.10650761807502161</v>
      </c>
      <c r="O15" s="95">
        <v>1.0943432643247182E-3</v>
      </c>
      <c r="BG15" s="1" t="s">
        <v>182</v>
      </c>
    </row>
    <row r="16" spans="2:59">
      <c r="B16" s="87" t="s">
        <v>1529</v>
      </c>
      <c r="C16" s="97" t="s">
        <v>1517</v>
      </c>
      <c r="D16" s="84">
        <v>5022</v>
      </c>
      <c r="E16" s="84" t="s">
        <v>665</v>
      </c>
      <c r="F16" s="84"/>
      <c r="G16" s="84">
        <v>8.85</v>
      </c>
      <c r="H16" s="97" t="s">
        <v>175</v>
      </c>
      <c r="I16" s="163">
        <v>2.8299999999999999E-2</v>
      </c>
      <c r="J16" s="163">
        <v>2.8299999999999999E-2</v>
      </c>
      <c r="K16" s="94">
        <v>353676.01</v>
      </c>
      <c r="L16" s="96">
        <v>99.85</v>
      </c>
      <c r="M16" s="94">
        <v>353.1454</v>
      </c>
      <c r="N16" s="95">
        <v>8.2051862224785291E-2</v>
      </c>
      <c r="O16" s="95">
        <v>8.4306554191969092E-4</v>
      </c>
      <c r="BG16" s="1" t="s">
        <v>181</v>
      </c>
    </row>
    <row r="17" spans="2:59">
      <c r="B17" s="87" t="s">
        <v>1529</v>
      </c>
      <c r="C17" s="97" t="s">
        <v>1517</v>
      </c>
      <c r="D17" s="84">
        <v>5209</v>
      </c>
      <c r="E17" s="84" t="s">
        <v>665</v>
      </c>
      <c r="F17" s="84"/>
      <c r="G17" s="84">
        <v>7.42</v>
      </c>
      <c r="H17" s="97" t="s">
        <v>175</v>
      </c>
      <c r="I17" s="98">
        <v>1.8499999999999999E-2</v>
      </c>
      <c r="J17" s="163">
        <v>1.8499999999999999E-2</v>
      </c>
      <c r="K17" s="94">
        <v>321154</v>
      </c>
      <c r="L17" s="96">
        <v>104.821659</v>
      </c>
      <c r="M17" s="94">
        <v>336.63896</v>
      </c>
      <c r="N17" s="95">
        <v>7.8216659668836147E-2</v>
      </c>
      <c r="O17" s="95">
        <v>8.036596462637802E-4</v>
      </c>
      <c r="Q17" s="122"/>
    </row>
    <row r="18" spans="2:59">
      <c r="B18" s="87" t="s">
        <v>1529</v>
      </c>
      <c r="C18" s="97" t="s">
        <v>1517</v>
      </c>
      <c r="D18" s="84">
        <v>5210</v>
      </c>
      <c r="E18" s="84" t="s">
        <v>665</v>
      </c>
      <c r="F18" s="84"/>
      <c r="G18" s="96">
        <v>5</v>
      </c>
      <c r="H18" s="97" t="s">
        <v>175</v>
      </c>
      <c r="I18" s="98">
        <v>1.61E-2</v>
      </c>
      <c r="J18" s="163">
        <v>1.61E-2</v>
      </c>
      <c r="K18" s="94">
        <v>381871</v>
      </c>
      <c r="L18" s="96">
        <v>102.75722399999999</v>
      </c>
      <c r="M18" s="94">
        <v>392.40003999999999</v>
      </c>
      <c r="N18" s="95">
        <v>9.117251426488987E-2</v>
      </c>
      <c r="O18" s="95">
        <v>9.3677831389537679E-4</v>
      </c>
    </row>
    <row r="19" spans="2:59">
      <c r="B19" s="87" t="s">
        <v>1529</v>
      </c>
      <c r="C19" s="97" t="s">
        <v>1517</v>
      </c>
      <c r="D19" s="84">
        <v>5211</v>
      </c>
      <c r="E19" s="84" t="s">
        <v>665</v>
      </c>
      <c r="F19" s="84"/>
      <c r="G19" s="96">
        <v>6.5</v>
      </c>
      <c r="H19" s="97" t="s">
        <v>175</v>
      </c>
      <c r="I19" s="98">
        <v>2.9100000000000001E-2</v>
      </c>
      <c r="J19" s="163">
        <v>2.9100000000000001E-2</v>
      </c>
      <c r="K19" s="94">
        <v>572452</v>
      </c>
      <c r="L19" s="96">
        <v>105.643804</v>
      </c>
      <c r="M19" s="94">
        <v>604.76007000000004</v>
      </c>
      <c r="N19" s="95">
        <v>0.14051348238626785</v>
      </c>
      <c r="O19" s="95">
        <v>1.4437463326605422E-3</v>
      </c>
    </row>
    <row r="20" spans="2:59">
      <c r="B20" s="87" t="s">
        <v>1529</v>
      </c>
      <c r="C20" s="97" t="s">
        <v>1517</v>
      </c>
      <c r="D20" s="84">
        <v>5212</v>
      </c>
      <c r="E20" s="84" t="s">
        <v>665</v>
      </c>
      <c r="F20" s="84"/>
      <c r="G20" s="84">
        <v>10.17</v>
      </c>
      <c r="H20" s="97" t="s">
        <v>175</v>
      </c>
      <c r="I20" s="98">
        <v>1.7100000000000001E-2</v>
      </c>
      <c r="J20" s="163">
        <v>1.7100000000000001E-2</v>
      </c>
      <c r="K20" s="94">
        <v>516555</v>
      </c>
      <c r="L20" s="96">
        <v>91.573663999999994</v>
      </c>
      <c r="M20" s="94">
        <v>473.02834000000001</v>
      </c>
      <c r="N20" s="95">
        <v>0.10990616381269272</v>
      </c>
      <c r="O20" s="95">
        <v>1.1292626034643857E-3</v>
      </c>
    </row>
    <row r="21" spans="2:59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96"/>
      <c r="M21" s="84"/>
      <c r="N21" s="95"/>
      <c r="O21" s="84"/>
      <c r="BG21" s="1" t="s">
        <v>184</v>
      </c>
    </row>
    <row r="22" spans="2:59">
      <c r="B22" s="101" t="s">
        <v>47</v>
      </c>
      <c r="C22" s="82"/>
      <c r="D22" s="82"/>
      <c r="E22" s="82"/>
      <c r="F22" s="82"/>
      <c r="G22" s="91">
        <v>1.7235186921612788</v>
      </c>
      <c r="H22" s="82"/>
      <c r="I22" s="82"/>
      <c r="J22" s="103">
        <v>2.2503750254054811E-2</v>
      </c>
      <c r="K22" s="91"/>
      <c r="L22" s="93"/>
      <c r="M22" s="91">
        <v>733.30631999999991</v>
      </c>
      <c r="N22" s="92">
        <v>0.17038066795491125</v>
      </c>
      <c r="O22" s="92">
        <v>1.7506253516651618E-3</v>
      </c>
      <c r="BG22" s="1" t="s">
        <v>185</v>
      </c>
    </row>
    <row r="23" spans="2:59">
      <c r="B23" s="87" t="s">
        <v>1530</v>
      </c>
      <c r="C23" s="97" t="s">
        <v>1514</v>
      </c>
      <c r="D23" s="84" t="s">
        <v>1515</v>
      </c>
      <c r="E23" s="84" t="s">
        <v>410</v>
      </c>
      <c r="F23" s="84" t="s">
        <v>172</v>
      </c>
      <c r="G23" s="94">
        <v>0.24</v>
      </c>
      <c r="H23" s="97" t="s">
        <v>175</v>
      </c>
      <c r="I23" s="98">
        <v>0.02</v>
      </c>
      <c r="J23" s="98">
        <v>1.7699999999999997E-2</v>
      </c>
      <c r="K23" s="94">
        <v>125576.88</v>
      </c>
      <c r="L23" s="96">
        <v>100.07</v>
      </c>
      <c r="M23" s="94">
        <v>125.66479</v>
      </c>
      <c r="N23" s="95">
        <v>2.9197690343939285E-2</v>
      </c>
      <c r="O23" s="95">
        <v>3.0000009707495596E-4</v>
      </c>
      <c r="BG23" s="1" t="s">
        <v>186</v>
      </c>
    </row>
    <row r="24" spans="2:59">
      <c r="B24" s="87" t="s">
        <v>1530</v>
      </c>
      <c r="C24" s="97" t="s">
        <v>1514</v>
      </c>
      <c r="D24" s="84" t="s">
        <v>1516</v>
      </c>
      <c r="E24" s="84" t="s">
        <v>410</v>
      </c>
      <c r="F24" s="84" t="s">
        <v>172</v>
      </c>
      <c r="G24" s="94">
        <v>0.24</v>
      </c>
      <c r="H24" s="97" t="s">
        <v>175</v>
      </c>
      <c r="I24" s="98">
        <v>0.02</v>
      </c>
      <c r="J24" s="98">
        <v>2.1799999999999996E-2</v>
      </c>
      <c r="K24" s="94">
        <v>132249.34</v>
      </c>
      <c r="L24" s="96">
        <v>99.97</v>
      </c>
      <c r="M24" s="94">
        <v>132.20967000000002</v>
      </c>
      <c r="N24" s="95">
        <v>3.0718365941123205E-2</v>
      </c>
      <c r="O24" s="95">
        <v>3.156247174267979E-4</v>
      </c>
      <c r="BG24" s="1" t="s">
        <v>187</v>
      </c>
    </row>
    <row r="25" spans="2:59">
      <c r="B25" s="87" t="s">
        <v>1531</v>
      </c>
      <c r="C25" s="97" t="s">
        <v>1517</v>
      </c>
      <c r="D25" s="84" t="s">
        <v>1518</v>
      </c>
      <c r="E25" s="84" t="s">
        <v>496</v>
      </c>
      <c r="F25" s="84" t="s">
        <v>172</v>
      </c>
      <c r="G25" s="94">
        <v>2.0799999999999996</v>
      </c>
      <c r="H25" s="97" t="s">
        <v>175</v>
      </c>
      <c r="I25" s="98">
        <v>2.75E-2</v>
      </c>
      <c r="J25" s="98">
        <v>2.2799999999999997E-2</v>
      </c>
      <c r="K25" s="94">
        <v>163981.6</v>
      </c>
      <c r="L25" s="96">
        <v>101.61</v>
      </c>
      <c r="M25" s="94">
        <v>166.6217</v>
      </c>
      <c r="N25" s="95">
        <v>3.8713857725626633E-2</v>
      </c>
      <c r="O25" s="95">
        <v>3.9777670558948291E-4</v>
      </c>
      <c r="BG25" s="1" t="s">
        <v>188</v>
      </c>
    </row>
    <row r="26" spans="2:59">
      <c r="B26" s="87" t="s">
        <v>1531</v>
      </c>
      <c r="C26" s="97" t="s">
        <v>1517</v>
      </c>
      <c r="D26" s="84" t="s">
        <v>1519</v>
      </c>
      <c r="E26" s="84" t="s">
        <v>496</v>
      </c>
      <c r="F26" s="84" t="s">
        <v>172</v>
      </c>
      <c r="G26" s="94">
        <v>2.7700000000000005</v>
      </c>
      <c r="H26" s="97" t="s">
        <v>175</v>
      </c>
      <c r="I26" s="98">
        <v>3.1699999999999999E-2</v>
      </c>
      <c r="J26" s="98">
        <v>2.4600000000000004E-2</v>
      </c>
      <c r="K26" s="94">
        <v>300632.93</v>
      </c>
      <c r="L26" s="96">
        <v>102.72</v>
      </c>
      <c r="M26" s="94">
        <v>308.81016</v>
      </c>
      <c r="N26" s="95">
        <v>7.1750753944222131E-2</v>
      </c>
      <c r="O26" s="95">
        <v>7.3722383157392524E-4</v>
      </c>
      <c r="BG26" s="1" t="s">
        <v>32</v>
      </c>
    </row>
    <row r="27" spans="2:59">
      <c r="B27" s="83"/>
      <c r="C27" s="84"/>
      <c r="D27" s="84"/>
      <c r="E27" s="84"/>
      <c r="F27" s="84"/>
      <c r="G27" s="84"/>
      <c r="H27" s="84"/>
      <c r="I27" s="84"/>
      <c r="J27" s="84"/>
      <c r="K27" s="94"/>
      <c r="L27" s="96"/>
      <c r="M27" s="84"/>
      <c r="N27" s="95"/>
      <c r="O27" s="84"/>
    </row>
    <row r="28" spans="2:59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59">
      <c r="B29" s="164" t="s">
        <v>1521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9">
      <c r="B30" s="164" t="s">
        <v>123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9">
      <c r="B31" s="99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9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</row>
  </sheetData>
  <mergeCells count="1">
    <mergeCell ref="B6:O6"/>
  </mergeCells>
  <phoneticPr fontId="3" type="noConversion"/>
  <conditionalFormatting sqref="B62:B126">
    <cfRule type="cellIs" dxfId="23" priority="22" operator="equal">
      <formula>2958465</formula>
    </cfRule>
    <cfRule type="cellIs" dxfId="22" priority="23" operator="equal">
      <formula>"NR3"</formula>
    </cfRule>
    <cfRule type="cellIs" dxfId="21" priority="24" operator="equal">
      <formula>"דירוג פנימי"</formula>
    </cfRule>
  </conditionalFormatting>
  <conditionalFormatting sqref="B62:B126">
    <cfRule type="cellIs" dxfId="20" priority="21" operator="equal">
      <formula>2958465</formula>
    </cfRule>
  </conditionalFormatting>
  <conditionalFormatting sqref="B11:B12 B32:B47 B21:B22 B27:B28">
    <cfRule type="cellIs" dxfId="19" priority="20" operator="equal">
      <formula>"NR3"</formula>
    </cfRule>
  </conditionalFormatting>
  <conditionalFormatting sqref="B29">
    <cfRule type="cellIs" dxfId="18" priority="19" operator="equal">
      <formula>"NR3"</formula>
    </cfRule>
  </conditionalFormatting>
  <conditionalFormatting sqref="B13:B16">
    <cfRule type="cellIs" dxfId="17" priority="18" operator="equal">
      <formula>"NR3"</formula>
    </cfRule>
  </conditionalFormatting>
  <conditionalFormatting sqref="B17:B20">
    <cfRule type="cellIs" dxfId="16" priority="17" operator="equal">
      <formula>"NR3"</formula>
    </cfRule>
  </conditionalFormatting>
  <conditionalFormatting sqref="B23">
    <cfRule type="cellIs" dxfId="15" priority="14" operator="equal">
      <formula>2958465</formula>
    </cfRule>
    <cfRule type="cellIs" dxfId="14" priority="15" operator="equal">
      <formula>"NR3"</formula>
    </cfRule>
    <cfRule type="cellIs" dxfId="13" priority="16" operator="equal">
      <formula>"דירוג פנימי"</formula>
    </cfRule>
  </conditionalFormatting>
  <conditionalFormatting sqref="B23">
    <cfRule type="cellIs" dxfId="12" priority="13" operator="equal">
      <formula>2958465</formula>
    </cfRule>
  </conditionalFormatting>
  <conditionalFormatting sqref="B24">
    <cfRule type="cellIs" dxfId="11" priority="10" operator="equal">
      <formula>2958465</formula>
    </cfRule>
    <cfRule type="cellIs" dxfId="10" priority="11" operator="equal">
      <formula>"NR3"</formula>
    </cfRule>
    <cfRule type="cellIs" dxfId="9" priority="12" operator="equal">
      <formula>"דירוג פנימי"</formula>
    </cfRule>
  </conditionalFormatting>
  <conditionalFormatting sqref="B24">
    <cfRule type="cellIs" dxfId="8" priority="9" operator="equal">
      <formula>2958465</formula>
    </cfRule>
  </conditionalFormatting>
  <conditionalFormatting sqref="B25">
    <cfRule type="cellIs" dxfId="7" priority="6" operator="equal">
      <formula>2958465</formula>
    </cfRule>
    <cfRule type="cellIs" dxfId="6" priority="7" operator="equal">
      <formula>"NR3"</formula>
    </cfRule>
    <cfRule type="cellIs" dxfId="5" priority="8" operator="equal">
      <formula>"דירוג פנימי"</formula>
    </cfRule>
  </conditionalFormatting>
  <conditionalFormatting sqref="B25">
    <cfRule type="cellIs" dxfId="4" priority="5" operator="equal">
      <formula>2958465</formula>
    </cfRule>
  </conditionalFormatting>
  <conditionalFormatting sqref="B26">
    <cfRule type="cellIs" dxfId="3" priority="2" operator="equal">
      <formula>2958465</formula>
    </cfRule>
    <cfRule type="cellIs" dxfId="2" priority="3" operator="equal">
      <formula>"NR3"</formula>
    </cfRule>
    <cfRule type="cellIs" dxfId="1" priority="4" operator="equal">
      <formula>"דירוג פנימי"</formula>
    </cfRule>
  </conditionalFormatting>
  <conditionalFormatting sqref="B26">
    <cfRule type="cellIs" dxfId="0" priority="1" operator="equal">
      <formula>2958465</formula>
    </cfRule>
  </conditionalFormatting>
  <dataValidations count="1">
    <dataValidation allowBlank="1" showInputMessage="1" showErrorMessage="1" sqref="B31:B1048576 AH1:XFD2 C5:C1048576 D1:AF2 A1:A1048576 D3:XFD1048576 B1:B28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 enableFormatConditionsCalculation="0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5" style="1" bestFit="1" customWidth="1"/>
    <col min="12" max="12" width="5.7109375" style="1" bestFit="1" customWidth="1"/>
    <col min="13" max="13" width="6.85546875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190</v>
      </c>
      <c r="C1" s="78" t="s" vm="1">
        <v>246</v>
      </c>
    </row>
    <row r="2" spans="2:64">
      <c r="B2" s="57" t="s">
        <v>189</v>
      </c>
      <c r="C2" s="78" t="s">
        <v>247</v>
      </c>
    </row>
    <row r="3" spans="2:64">
      <c r="B3" s="57" t="s">
        <v>191</v>
      </c>
      <c r="C3" s="78" t="s">
        <v>248</v>
      </c>
    </row>
    <row r="4" spans="2:64">
      <c r="B4" s="57" t="s">
        <v>192</v>
      </c>
      <c r="C4" s="78">
        <v>75</v>
      </c>
    </row>
    <row r="6" spans="2:64" ht="26.25" customHeight="1">
      <c r="B6" s="154" t="s">
        <v>224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64" s="3" customFormat="1" ht="78.75">
      <c r="B7" s="60" t="s">
        <v>127</v>
      </c>
      <c r="C7" s="61" t="s">
        <v>53</v>
      </c>
      <c r="D7" s="61" t="s">
        <v>128</v>
      </c>
      <c r="E7" s="61" t="s">
        <v>15</v>
      </c>
      <c r="F7" s="61" t="s">
        <v>74</v>
      </c>
      <c r="G7" s="61" t="s">
        <v>18</v>
      </c>
      <c r="H7" s="61" t="s">
        <v>112</v>
      </c>
      <c r="I7" s="61" t="s">
        <v>60</v>
      </c>
      <c r="J7" s="61" t="s">
        <v>19</v>
      </c>
      <c r="K7" s="61" t="s">
        <v>0</v>
      </c>
      <c r="L7" s="61" t="s">
        <v>116</v>
      </c>
      <c r="M7" s="61" t="s">
        <v>121</v>
      </c>
      <c r="N7" s="75" t="s">
        <v>193</v>
      </c>
      <c r="O7" s="63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</v>
      </c>
      <c r="L8" s="33" t="s">
        <v>70</v>
      </c>
      <c r="M8" s="33" t="s">
        <v>23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"/>
      <c r="Q10" s="1"/>
      <c r="R10" s="1"/>
      <c r="S10" s="1"/>
      <c r="T10" s="1"/>
      <c r="U10" s="1"/>
      <c r="BL10" s="1"/>
    </row>
    <row r="11" spans="2:64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</row>
    <row r="12" spans="2:64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</row>
    <row r="13" spans="2:64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</row>
    <row r="14" spans="2:64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</row>
    <row r="15" spans="2:64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</row>
    <row r="16" spans="2:64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</row>
    <row r="17" spans="2:15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2:15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</row>
    <row r="19" spans="2:15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</row>
    <row r="20" spans="2:15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</row>
    <row r="21" spans="2:15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</row>
    <row r="22" spans="2:15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</row>
    <row r="23" spans="2:15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</row>
    <row r="24" spans="2:15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</row>
    <row r="25" spans="2:15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</row>
    <row r="26" spans="2:15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2:15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</row>
    <row r="28" spans="2:15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1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15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15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 enableFormatConditionsCalculation="0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1" bestFit="1" customWidth="1"/>
    <col min="5" max="5" width="7.5703125" style="1" bestFit="1" customWidth="1"/>
    <col min="6" max="6" width="8" style="1" bestFit="1" customWidth="1"/>
    <col min="7" max="7" width="6.85546875" style="1" bestFit="1" customWidth="1"/>
    <col min="8" max="8" width="9.7109375" style="1" bestFit="1" customWidth="1"/>
    <col min="9" max="9" width="9" style="1" bestFit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57" t="s">
        <v>190</v>
      </c>
      <c r="C1" s="78" t="s" vm="1">
        <v>246</v>
      </c>
    </row>
    <row r="2" spans="2:55">
      <c r="B2" s="57" t="s">
        <v>189</v>
      </c>
      <c r="C2" s="78" t="s">
        <v>247</v>
      </c>
    </row>
    <row r="3" spans="2:55">
      <c r="B3" s="57" t="s">
        <v>191</v>
      </c>
      <c r="C3" s="78" t="s">
        <v>248</v>
      </c>
    </row>
    <row r="4" spans="2:55">
      <c r="B4" s="57" t="s">
        <v>192</v>
      </c>
      <c r="C4" s="78">
        <v>75</v>
      </c>
    </row>
    <row r="6" spans="2:55" ht="26.25" customHeight="1">
      <c r="B6" s="154" t="s">
        <v>225</v>
      </c>
      <c r="C6" s="155"/>
      <c r="D6" s="155"/>
      <c r="E6" s="155"/>
      <c r="F6" s="155"/>
      <c r="G6" s="155"/>
      <c r="H6" s="155"/>
      <c r="I6" s="156"/>
    </row>
    <row r="7" spans="2:55" s="3" customFormat="1" ht="78.75">
      <c r="B7" s="60" t="s">
        <v>127</v>
      </c>
      <c r="C7" s="62" t="s">
        <v>62</v>
      </c>
      <c r="D7" s="62" t="s">
        <v>96</v>
      </c>
      <c r="E7" s="62" t="s">
        <v>63</v>
      </c>
      <c r="F7" s="62" t="s">
        <v>112</v>
      </c>
      <c r="G7" s="62" t="s">
        <v>237</v>
      </c>
      <c r="H7" s="76" t="s">
        <v>193</v>
      </c>
      <c r="I7" s="64" t="s">
        <v>194</v>
      </c>
    </row>
    <row r="8" spans="2:55" s="3" customFormat="1" ht="22.5" customHeight="1">
      <c r="B8" s="16"/>
      <c r="C8" s="17" t="s">
        <v>24</v>
      </c>
      <c r="D8" s="17"/>
      <c r="E8" s="17" t="s">
        <v>20</v>
      </c>
      <c r="F8" s="17"/>
      <c r="G8" s="17" t="s">
        <v>233</v>
      </c>
      <c r="H8" s="33" t="s">
        <v>20</v>
      </c>
      <c r="I8" s="18" t="s">
        <v>20</v>
      </c>
    </row>
    <row r="9" spans="2:55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ht="22.5" customHeight="1">
      <c r="B11" s="99"/>
      <c r="C11" s="100"/>
      <c r="D11" s="100"/>
      <c r="E11" s="100"/>
      <c r="F11" s="100"/>
      <c r="G11" s="100"/>
      <c r="H11" s="100"/>
      <c r="I11" s="100"/>
    </row>
    <row r="12" spans="2:55">
      <c r="B12" s="99"/>
      <c r="C12" s="100"/>
      <c r="D12" s="100"/>
      <c r="E12" s="100"/>
      <c r="F12" s="100"/>
      <c r="G12" s="100"/>
      <c r="H12" s="100"/>
      <c r="I12" s="100"/>
    </row>
    <row r="13" spans="2:55">
      <c r="B13" s="100"/>
      <c r="C13" s="100"/>
      <c r="D13" s="100"/>
      <c r="E13" s="100"/>
      <c r="F13" s="100"/>
      <c r="G13" s="100"/>
      <c r="H13" s="100"/>
      <c r="I13" s="100"/>
    </row>
    <row r="14" spans="2:55">
      <c r="B14" s="100"/>
      <c r="C14" s="100"/>
      <c r="D14" s="100"/>
      <c r="E14" s="100"/>
      <c r="F14" s="100"/>
      <c r="G14" s="100"/>
      <c r="H14" s="100"/>
      <c r="I14" s="100"/>
    </row>
    <row r="15" spans="2:55">
      <c r="B15" s="100"/>
      <c r="C15" s="100"/>
      <c r="D15" s="100"/>
      <c r="E15" s="100"/>
      <c r="F15" s="100"/>
      <c r="G15" s="100"/>
      <c r="H15" s="100"/>
      <c r="I15" s="100"/>
    </row>
    <row r="16" spans="2:55">
      <c r="B16" s="100"/>
      <c r="C16" s="100"/>
      <c r="D16" s="100"/>
      <c r="E16" s="100"/>
      <c r="F16" s="100"/>
      <c r="G16" s="100"/>
      <c r="H16" s="100"/>
      <c r="I16" s="100"/>
    </row>
    <row r="17" spans="2:9">
      <c r="B17" s="100"/>
      <c r="C17" s="100"/>
      <c r="D17" s="100"/>
      <c r="E17" s="100"/>
      <c r="F17" s="100"/>
      <c r="G17" s="100"/>
      <c r="H17" s="100"/>
      <c r="I17" s="100"/>
    </row>
    <row r="18" spans="2:9">
      <c r="B18" s="100"/>
      <c r="C18" s="100"/>
      <c r="D18" s="100"/>
      <c r="E18" s="100"/>
      <c r="F18" s="100"/>
      <c r="G18" s="100"/>
      <c r="H18" s="100"/>
      <c r="I18" s="100"/>
    </row>
    <row r="19" spans="2:9">
      <c r="B19" s="100"/>
      <c r="C19" s="100"/>
      <c r="D19" s="100"/>
      <c r="E19" s="100"/>
      <c r="F19" s="100"/>
      <c r="G19" s="100"/>
      <c r="H19" s="100"/>
      <c r="I19" s="100"/>
    </row>
    <row r="20" spans="2:9">
      <c r="B20" s="100"/>
      <c r="C20" s="100"/>
      <c r="D20" s="100"/>
      <c r="E20" s="100"/>
      <c r="F20" s="100"/>
      <c r="G20" s="100"/>
      <c r="H20" s="100"/>
      <c r="I20" s="100"/>
    </row>
    <row r="21" spans="2:9">
      <c r="B21" s="100"/>
      <c r="C21" s="100"/>
      <c r="D21" s="100"/>
      <c r="E21" s="100"/>
      <c r="F21" s="100"/>
      <c r="G21" s="100"/>
      <c r="H21" s="100"/>
      <c r="I21" s="100"/>
    </row>
    <row r="22" spans="2:9">
      <c r="B22" s="100"/>
      <c r="C22" s="100"/>
      <c r="D22" s="100"/>
      <c r="E22" s="100"/>
      <c r="F22" s="100"/>
      <c r="G22" s="100"/>
      <c r="H22" s="100"/>
      <c r="I22" s="100"/>
    </row>
    <row r="23" spans="2:9">
      <c r="B23" s="100"/>
      <c r="C23" s="100"/>
      <c r="D23" s="100"/>
      <c r="E23" s="100"/>
      <c r="F23" s="100"/>
      <c r="G23" s="100"/>
      <c r="H23" s="100"/>
      <c r="I23" s="100"/>
    </row>
    <row r="24" spans="2:9">
      <c r="B24" s="100"/>
      <c r="C24" s="100"/>
      <c r="D24" s="100"/>
      <c r="E24" s="100"/>
      <c r="F24" s="100"/>
      <c r="G24" s="100"/>
      <c r="H24" s="100"/>
      <c r="I24" s="100"/>
    </row>
    <row r="25" spans="2:9">
      <c r="B25" s="100"/>
      <c r="C25" s="100"/>
      <c r="D25" s="100"/>
      <c r="E25" s="100"/>
      <c r="F25" s="100"/>
      <c r="G25" s="100"/>
      <c r="H25" s="100"/>
      <c r="I25" s="100"/>
    </row>
    <row r="26" spans="2:9">
      <c r="B26" s="100"/>
      <c r="C26" s="100"/>
      <c r="D26" s="100"/>
      <c r="E26" s="100"/>
      <c r="F26" s="100"/>
      <c r="G26" s="100"/>
      <c r="H26" s="100"/>
      <c r="I26" s="100"/>
    </row>
    <row r="27" spans="2:9">
      <c r="B27" s="100"/>
      <c r="C27" s="100"/>
      <c r="D27" s="100"/>
      <c r="E27" s="100"/>
      <c r="F27" s="100"/>
      <c r="G27" s="100"/>
      <c r="H27" s="100"/>
      <c r="I27" s="100"/>
    </row>
    <row r="28" spans="2:9">
      <c r="B28" s="100"/>
      <c r="C28" s="100"/>
      <c r="D28" s="100"/>
      <c r="E28" s="100"/>
      <c r="F28" s="100"/>
      <c r="G28" s="100"/>
      <c r="H28" s="100"/>
      <c r="I28" s="100"/>
    </row>
    <row r="29" spans="2:9">
      <c r="B29" s="100"/>
      <c r="C29" s="100"/>
      <c r="D29" s="100"/>
      <c r="E29" s="100"/>
      <c r="F29" s="100"/>
      <c r="G29" s="100"/>
      <c r="H29" s="100"/>
      <c r="I29" s="100"/>
    </row>
    <row r="30" spans="2:9">
      <c r="B30" s="100"/>
      <c r="C30" s="100"/>
      <c r="D30" s="100"/>
      <c r="E30" s="100"/>
      <c r="F30" s="100"/>
      <c r="G30" s="100"/>
      <c r="H30" s="100"/>
      <c r="I30" s="100"/>
    </row>
    <row r="31" spans="2:9">
      <c r="B31" s="100"/>
      <c r="C31" s="100"/>
      <c r="D31" s="100"/>
      <c r="E31" s="100"/>
      <c r="F31" s="100"/>
      <c r="G31" s="100"/>
      <c r="H31" s="100"/>
      <c r="I31" s="100"/>
    </row>
    <row r="32" spans="2:9">
      <c r="B32" s="100"/>
      <c r="C32" s="100"/>
      <c r="D32" s="100"/>
      <c r="E32" s="100"/>
      <c r="F32" s="100"/>
      <c r="G32" s="100"/>
      <c r="H32" s="100"/>
      <c r="I32" s="100"/>
    </row>
    <row r="33" spans="2:9">
      <c r="B33" s="100"/>
      <c r="C33" s="100"/>
      <c r="D33" s="100"/>
      <c r="E33" s="100"/>
      <c r="F33" s="100"/>
      <c r="G33" s="100"/>
      <c r="H33" s="100"/>
      <c r="I33" s="100"/>
    </row>
    <row r="34" spans="2:9">
      <c r="B34" s="100"/>
      <c r="C34" s="100"/>
      <c r="D34" s="100"/>
      <c r="E34" s="100"/>
      <c r="F34" s="100"/>
      <c r="G34" s="100"/>
      <c r="H34" s="100"/>
      <c r="I34" s="100"/>
    </row>
    <row r="35" spans="2:9">
      <c r="B35" s="100"/>
      <c r="C35" s="100"/>
      <c r="D35" s="100"/>
      <c r="E35" s="100"/>
      <c r="F35" s="100"/>
      <c r="G35" s="100"/>
      <c r="H35" s="100"/>
      <c r="I35" s="100"/>
    </row>
    <row r="36" spans="2:9">
      <c r="B36" s="100"/>
      <c r="C36" s="100"/>
      <c r="D36" s="100"/>
      <c r="E36" s="100"/>
      <c r="F36" s="100"/>
      <c r="G36" s="100"/>
      <c r="H36" s="100"/>
      <c r="I36" s="100"/>
    </row>
    <row r="37" spans="2:9">
      <c r="B37" s="100"/>
      <c r="C37" s="100"/>
      <c r="D37" s="100"/>
      <c r="E37" s="100"/>
      <c r="F37" s="100"/>
      <c r="G37" s="100"/>
      <c r="H37" s="100"/>
      <c r="I37" s="100"/>
    </row>
    <row r="38" spans="2:9">
      <c r="B38" s="100"/>
      <c r="C38" s="100"/>
      <c r="D38" s="100"/>
      <c r="E38" s="100"/>
      <c r="F38" s="100"/>
      <c r="G38" s="100"/>
      <c r="H38" s="100"/>
      <c r="I38" s="100"/>
    </row>
    <row r="39" spans="2:9">
      <c r="B39" s="100"/>
      <c r="C39" s="100"/>
      <c r="D39" s="100"/>
      <c r="E39" s="100"/>
      <c r="F39" s="100"/>
      <c r="G39" s="100"/>
      <c r="H39" s="100"/>
      <c r="I39" s="100"/>
    </row>
    <row r="40" spans="2:9">
      <c r="B40" s="100"/>
      <c r="C40" s="100"/>
      <c r="D40" s="100"/>
      <c r="E40" s="100"/>
      <c r="F40" s="100"/>
      <c r="G40" s="100"/>
      <c r="H40" s="100"/>
      <c r="I40" s="100"/>
    </row>
    <row r="41" spans="2:9">
      <c r="B41" s="100"/>
      <c r="C41" s="100"/>
      <c r="D41" s="100"/>
      <c r="E41" s="100"/>
      <c r="F41" s="100"/>
      <c r="G41" s="100"/>
      <c r="H41" s="100"/>
      <c r="I41" s="100"/>
    </row>
    <row r="42" spans="2:9">
      <c r="B42" s="100"/>
      <c r="C42" s="100"/>
      <c r="D42" s="100"/>
      <c r="E42" s="100"/>
      <c r="F42" s="100"/>
      <c r="G42" s="100"/>
      <c r="H42" s="100"/>
      <c r="I42" s="100"/>
    </row>
    <row r="43" spans="2:9">
      <c r="B43" s="100"/>
      <c r="C43" s="100"/>
      <c r="D43" s="100"/>
      <c r="E43" s="100"/>
      <c r="F43" s="100"/>
      <c r="G43" s="100"/>
      <c r="H43" s="100"/>
      <c r="I43" s="100"/>
    </row>
    <row r="44" spans="2:9">
      <c r="B44" s="100"/>
      <c r="C44" s="100"/>
      <c r="D44" s="100"/>
      <c r="E44" s="100"/>
      <c r="F44" s="100"/>
      <c r="G44" s="100"/>
      <c r="H44" s="100"/>
      <c r="I44" s="100"/>
    </row>
    <row r="45" spans="2:9">
      <c r="B45" s="100"/>
      <c r="C45" s="100"/>
      <c r="D45" s="100"/>
      <c r="E45" s="100"/>
      <c r="F45" s="100"/>
      <c r="G45" s="100"/>
      <c r="H45" s="100"/>
      <c r="I45" s="100"/>
    </row>
    <row r="46" spans="2:9">
      <c r="B46" s="100"/>
      <c r="C46" s="100"/>
      <c r="D46" s="100"/>
      <c r="E46" s="100"/>
      <c r="F46" s="100"/>
      <c r="G46" s="100"/>
      <c r="H46" s="100"/>
      <c r="I46" s="100"/>
    </row>
    <row r="47" spans="2:9">
      <c r="B47" s="100"/>
      <c r="C47" s="100"/>
      <c r="D47" s="100"/>
      <c r="E47" s="100"/>
      <c r="F47" s="100"/>
      <c r="G47" s="100"/>
      <c r="H47" s="100"/>
      <c r="I47" s="100"/>
    </row>
    <row r="48" spans="2:9">
      <c r="B48" s="100"/>
      <c r="C48" s="100"/>
      <c r="D48" s="100"/>
      <c r="E48" s="100"/>
      <c r="F48" s="100"/>
      <c r="G48" s="100"/>
      <c r="H48" s="100"/>
      <c r="I48" s="100"/>
    </row>
    <row r="49" spans="2:9">
      <c r="B49" s="100"/>
      <c r="C49" s="100"/>
      <c r="D49" s="100"/>
      <c r="E49" s="100"/>
      <c r="F49" s="100"/>
      <c r="G49" s="100"/>
      <c r="H49" s="100"/>
      <c r="I49" s="100"/>
    </row>
    <row r="50" spans="2:9">
      <c r="B50" s="100"/>
      <c r="C50" s="100"/>
      <c r="D50" s="100"/>
      <c r="E50" s="100"/>
      <c r="F50" s="100"/>
      <c r="G50" s="100"/>
      <c r="H50" s="100"/>
      <c r="I50" s="100"/>
    </row>
    <row r="51" spans="2:9">
      <c r="B51" s="100"/>
      <c r="C51" s="100"/>
      <c r="D51" s="100"/>
      <c r="E51" s="100"/>
      <c r="F51" s="100"/>
      <c r="G51" s="100"/>
      <c r="H51" s="100"/>
      <c r="I51" s="100"/>
    </row>
    <row r="52" spans="2:9">
      <c r="B52" s="100"/>
      <c r="C52" s="100"/>
      <c r="D52" s="100"/>
      <c r="E52" s="100"/>
      <c r="F52" s="100"/>
      <c r="G52" s="100"/>
      <c r="H52" s="100"/>
      <c r="I52" s="100"/>
    </row>
    <row r="53" spans="2:9">
      <c r="B53" s="100"/>
      <c r="C53" s="100"/>
      <c r="D53" s="100"/>
      <c r="E53" s="100"/>
      <c r="F53" s="100"/>
      <c r="G53" s="100"/>
      <c r="H53" s="100"/>
      <c r="I53" s="100"/>
    </row>
    <row r="54" spans="2:9">
      <c r="B54" s="100"/>
      <c r="C54" s="100"/>
      <c r="D54" s="100"/>
      <c r="E54" s="100"/>
      <c r="F54" s="100"/>
      <c r="G54" s="100"/>
      <c r="H54" s="100"/>
      <c r="I54" s="100"/>
    </row>
    <row r="55" spans="2:9">
      <c r="B55" s="100"/>
      <c r="C55" s="100"/>
      <c r="D55" s="100"/>
      <c r="E55" s="100"/>
      <c r="F55" s="100"/>
      <c r="G55" s="100"/>
      <c r="H55" s="100"/>
      <c r="I55" s="100"/>
    </row>
    <row r="56" spans="2:9">
      <c r="B56" s="100"/>
      <c r="C56" s="100"/>
      <c r="D56" s="100"/>
      <c r="E56" s="100"/>
      <c r="F56" s="100"/>
      <c r="G56" s="100"/>
      <c r="H56" s="100"/>
      <c r="I56" s="100"/>
    </row>
    <row r="57" spans="2:9">
      <c r="B57" s="100"/>
      <c r="C57" s="100"/>
      <c r="D57" s="100"/>
      <c r="E57" s="100"/>
      <c r="F57" s="100"/>
      <c r="G57" s="100"/>
      <c r="H57" s="100"/>
      <c r="I57" s="100"/>
    </row>
    <row r="58" spans="2:9">
      <c r="B58" s="100"/>
      <c r="C58" s="100"/>
      <c r="D58" s="100"/>
      <c r="E58" s="100"/>
      <c r="F58" s="100"/>
      <c r="G58" s="100"/>
      <c r="H58" s="100"/>
      <c r="I58" s="100"/>
    </row>
    <row r="59" spans="2:9">
      <c r="B59" s="100"/>
      <c r="C59" s="100"/>
      <c r="D59" s="100"/>
      <c r="E59" s="100"/>
      <c r="F59" s="100"/>
      <c r="G59" s="100"/>
      <c r="H59" s="100"/>
      <c r="I59" s="100"/>
    </row>
    <row r="60" spans="2:9">
      <c r="B60" s="100"/>
      <c r="C60" s="100"/>
      <c r="D60" s="100"/>
      <c r="E60" s="100"/>
      <c r="F60" s="100"/>
      <c r="G60" s="100"/>
      <c r="H60" s="100"/>
      <c r="I60" s="100"/>
    </row>
    <row r="61" spans="2:9">
      <c r="B61" s="100"/>
      <c r="C61" s="100"/>
      <c r="D61" s="100"/>
      <c r="E61" s="100"/>
      <c r="F61" s="100"/>
      <c r="G61" s="100"/>
      <c r="H61" s="100"/>
      <c r="I61" s="100"/>
    </row>
    <row r="62" spans="2:9">
      <c r="B62" s="100"/>
      <c r="C62" s="100"/>
      <c r="D62" s="100"/>
      <c r="E62" s="100"/>
      <c r="F62" s="100"/>
      <c r="G62" s="100"/>
      <c r="H62" s="100"/>
      <c r="I62" s="100"/>
    </row>
    <row r="63" spans="2:9">
      <c r="B63" s="100"/>
      <c r="C63" s="100"/>
      <c r="D63" s="100"/>
      <c r="E63" s="100"/>
      <c r="F63" s="100"/>
      <c r="G63" s="100"/>
      <c r="H63" s="100"/>
      <c r="I63" s="100"/>
    </row>
    <row r="64" spans="2:9">
      <c r="B64" s="100"/>
      <c r="C64" s="100"/>
      <c r="D64" s="100"/>
      <c r="E64" s="100"/>
      <c r="F64" s="100"/>
      <c r="G64" s="100"/>
      <c r="H64" s="100"/>
      <c r="I64" s="100"/>
    </row>
    <row r="65" spans="2:9">
      <c r="B65" s="100"/>
      <c r="C65" s="100"/>
      <c r="D65" s="100"/>
      <c r="E65" s="100"/>
      <c r="F65" s="100"/>
      <c r="G65" s="100"/>
      <c r="H65" s="100"/>
      <c r="I65" s="100"/>
    </row>
    <row r="66" spans="2:9">
      <c r="B66" s="100"/>
      <c r="C66" s="100"/>
      <c r="D66" s="100"/>
      <c r="E66" s="100"/>
      <c r="F66" s="100"/>
      <c r="G66" s="100"/>
      <c r="H66" s="100"/>
      <c r="I66" s="100"/>
    </row>
    <row r="67" spans="2:9">
      <c r="B67" s="100"/>
      <c r="C67" s="100"/>
      <c r="D67" s="100"/>
      <c r="E67" s="100"/>
      <c r="F67" s="100"/>
      <c r="G67" s="100"/>
      <c r="H67" s="100"/>
      <c r="I67" s="100"/>
    </row>
    <row r="68" spans="2:9">
      <c r="B68" s="100"/>
      <c r="C68" s="100"/>
      <c r="D68" s="100"/>
      <c r="E68" s="100"/>
      <c r="F68" s="100"/>
      <c r="G68" s="100"/>
      <c r="H68" s="100"/>
      <c r="I68" s="100"/>
    </row>
    <row r="69" spans="2:9">
      <c r="B69" s="100"/>
      <c r="C69" s="100"/>
      <c r="D69" s="100"/>
      <c r="E69" s="100"/>
      <c r="F69" s="100"/>
      <c r="G69" s="100"/>
      <c r="H69" s="100"/>
      <c r="I69" s="100"/>
    </row>
    <row r="70" spans="2:9">
      <c r="B70" s="100"/>
      <c r="C70" s="100"/>
      <c r="D70" s="100"/>
      <c r="E70" s="100"/>
      <c r="F70" s="100"/>
      <c r="G70" s="100"/>
      <c r="H70" s="100"/>
      <c r="I70" s="100"/>
    </row>
    <row r="71" spans="2:9">
      <c r="B71" s="100"/>
      <c r="C71" s="100"/>
      <c r="D71" s="100"/>
      <c r="E71" s="100"/>
      <c r="F71" s="100"/>
      <c r="G71" s="100"/>
      <c r="H71" s="100"/>
      <c r="I71" s="100"/>
    </row>
    <row r="72" spans="2:9">
      <c r="B72" s="100"/>
      <c r="C72" s="100"/>
      <c r="D72" s="100"/>
      <c r="E72" s="100"/>
      <c r="F72" s="100"/>
      <c r="G72" s="100"/>
      <c r="H72" s="100"/>
      <c r="I72" s="100"/>
    </row>
    <row r="73" spans="2:9">
      <c r="B73" s="100"/>
      <c r="C73" s="100"/>
      <c r="D73" s="100"/>
      <c r="E73" s="100"/>
      <c r="F73" s="100"/>
      <c r="G73" s="100"/>
      <c r="H73" s="100"/>
      <c r="I73" s="100"/>
    </row>
    <row r="74" spans="2:9">
      <c r="B74" s="100"/>
      <c r="C74" s="100"/>
      <c r="D74" s="100"/>
      <c r="E74" s="100"/>
      <c r="F74" s="100"/>
      <c r="G74" s="100"/>
      <c r="H74" s="100"/>
      <c r="I74" s="100"/>
    </row>
    <row r="75" spans="2:9">
      <c r="B75" s="100"/>
      <c r="C75" s="100"/>
      <c r="D75" s="100"/>
      <c r="E75" s="100"/>
      <c r="F75" s="100"/>
      <c r="G75" s="100"/>
      <c r="H75" s="100"/>
      <c r="I75" s="100"/>
    </row>
    <row r="76" spans="2:9">
      <c r="B76" s="100"/>
      <c r="C76" s="100"/>
      <c r="D76" s="100"/>
      <c r="E76" s="100"/>
      <c r="F76" s="100"/>
      <c r="G76" s="100"/>
      <c r="H76" s="100"/>
      <c r="I76" s="100"/>
    </row>
    <row r="77" spans="2:9">
      <c r="B77" s="100"/>
      <c r="C77" s="100"/>
      <c r="D77" s="100"/>
      <c r="E77" s="100"/>
      <c r="F77" s="100"/>
      <c r="G77" s="100"/>
      <c r="H77" s="100"/>
      <c r="I77" s="100"/>
    </row>
    <row r="78" spans="2:9">
      <c r="B78" s="100"/>
      <c r="C78" s="100"/>
      <c r="D78" s="100"/>
      <c r="E78" s="100"/>
      <c r="F78" s="100"/>
      <c r="G78" s="100"/>
      <c r="H78" s="100"/>
      <c r="I78" s="100"/>
    </row>
    <row r="79" spans="2:9">
      <c r="B79" s="100"/>
      <c r="C79" s="100"/>
      <c r="D79" s="100"/>
      <c r="E79" s="100"/>
      <c r="F79" s="100"/>
      <c r="G79" s="100"/>
      <c r="H79" s="100"/>
      <c r="I79" s="100"/>
    </row>
    <row r="80" spans="2:9">
      <c r="B80" s="100"/>
      <c r="C80" s="100"/>
      <c r="D80" s="100"/>
      <c r="E80" s="100"/>
      <c r="F80" s="100"/>
      <c r="G80" s="100"/>
      <c r="H80" s="100"/>
      <c r="I80" s="100"/>
    </row>
    <row r="81" spans="2:9">
      <c r="B81" s="100"/>
      <c r="C81" s="100"/>
      <c r="D81" s="100"/>
      <c r="E81" s="100"/>
      <c r="F81" s="100"/>
      <c r="G81" s="100"/>
      <c r="H81" s="100"/>
      <c r="I81" s="100"/>
    </row>
    <row r="82" spans="2:9">
      <c r="B82" s="100"/>
      <c r="C82" s="100"/>
      <c r="D82" s="100"/>
      <c r="E82" s="100"/>
      <c r="F82" s="100"/>
      <c r="G82" s="100"/>
      <c r="H82" s="100"/>
      <c r="I82" s="100"/>
    </row>
    <row r="83" spans="2:9">
      <c r="B83" s="100"/>
      <c r="C83" s="100"/>
      <c r="D83" s="100"/>
      <c r="E83" s="100"/>
      <c r="F83" s="100"/>
      <c r="G83" s="100"/>
      <c r="H83" s="100"/>
      <c r="I83" s="100"/>
    </row>
    <row r="84" spans="2:9">
      <c r="B84" s="100"/>
      <c r="C84" s="100"/>
      <c r="D84" s="100"/>
      <c r="E84" s="100"/>
      <c r="F84" s="100"/>
      <c r="G84" s="100"/>
      <c r="H84" s="100"/>
      <c r="I84" s="100"/>
    </row>
    <row r="85" spans="2:9">
      <c r="B85" s="100"/>
      <c r="C85" s="100"/>
      <c r="D85" s="100"/>
      <c r="E85" s="100"/>
      <c r="F85" s="100"/>
      <c r="G85" s="100"/>
      <c r="H85" s="100"/>
      <c r="I85" s="100"/>
    </row>
    <row r="86" spans="2:9">
      <c r="B86" s="100"/>
      <c r="C86" s="100"/>
      <c r="D86" s="100"/>
      <c r="E86" s="100"/>
      <c r="F86" s="100"/>
      <c r="G86" s="100"/>
      <c r="H86" s="100"/>
      <c r="I86" s="100"/>
    </row>
    <row r="87" spans="2:9">
      <c r="B87" s="100"/>
      <c r="C87" s="100"/>
      <c r="D87" s="100"/>
      <c r="E87" s="100"/>
      <c r="F87" s="100"/>
      <c r="G87" s="100"/>
      <c r="H87" s="100"/>
      <c r="I87" s="100"/>
    </row>
    <row r="88" spans="2:9">
      <c r="B88" s="100"/>
      <c r="C88" s="100"/>
      <c r="D88" s="100"/>
      <c r="E88" s="100"/>
      <c r="F88" s="100"/>
      <c r="G88" s="100"/>
      <c r="H88" s="100"/>
      <c r="I88" s="100"/>
    </row>
    <row r="89" spans="2:9">
      <c r="B89" s="100"/>
      <c r="C89" s="100"/>
      <c r="D89" s="100"/>
      <c r="E89" s="100"/>
      <c r="F89" s="100"/>
      <c r="G89" s="100"/>
      <c r="H89" s="100"/>
      <c r="I89" s="100"/>
    </row>
    <row r="90" spans="2:9">
      <c r="B90" s="100"/>
      <c r="C90" s="100"/>
      <c r="D90" s="100"/>
      <c r="E90" s="100"/>
      <c r="F90" s="100"/>
      <c r="G90" s="100"/>
      <c r="H90" s="100"/>
      <c r="I90" s="100"/>
    </row>
    <row r="91" spans="2:9">
      <c r="B91" s="100"/>
      <c r="C91" s="100"/>
      <c r="D91" s="100"/>
      <c r="E91" s="100"/>
      <c r="F91" s="100"/>
      <c r="G91" s="100"/>
      <c r="H91" s="100"/>
      <c r="I91" s="100"/>
    </row>
    <row r="92" spans="2:9">
      <c r="B92" s="100"/>
      <c r="C92" s="100"/>
      <c r="D92" s="100"/>
      <c r="E92" s="100"/>
      <c r="F92" s="100"/>
      <c r="G92" s="100"/>
      <c r="H92" s="100"/>
      <c r="I92" s="100"/>
    </row>
    <row r="93" spans="2:9">
      <c r="B93" s="100"/>
      <c r="C93" s="100"/>
      <c r="D93" s="100"/>
      <c r="E93" s="100"/>
      <c r="F93" s="100"/>
      <c r="G93" s="100"/>
      <c r="H93" s="100"/>
      <c r="I93" s="100"/>
    </row>
    <row r="94" spans="2:9">
      <c r="B94" s="100"/>
      <c r="C94" s="100"/>
      <c r="D94" s="100"/>
      <c r="E94" s="100"/>
      <c r="F94" s="100"/>
      <c r="G94" s="100"/>
      <c r="H94" s="100"/>
      <c r="I94" s="100"/>
    </row>
    <row r="95" spans="2:9">
      <c r="B95" s="100"/>
      <c r="C95" s="100"/>
      <c r="D95" s="100"/>
      <c r="E95" s="100"/>
      <c r="F95" s="100"/>
      <c r="G95" s="100"/>
      <c r="H95" s="100"/>
      <c r="I95" s="100"/>
    </row>
    <row r="96" spans="2:9">
      <c r="B96" s="100"/>
      <c r="C96" s="100"/>
      <c r="D96" s="100"/>
      <c r="E96" s="100"/>
      <c r="F96" s="100"/>
      <c r="G96" s="100"/>
      <c r="H96" s="100"/>
      <c r="I96" s="100"/>
    </row>
    <row r="97" spans="2:9">
      <c r="B97" s="100"/>
      <c r="C97" s="100"/>
      <c r="D97" s="100"/>
      <c r="E97" s="100"/>
      <c r="F97" s="100"/>
      <c r="G97" s="100"/>
      <c r="H97" s="100"/>
      <c r="I97" s="100"/>
    </row>
    <row r="98" spans="2:9">
      <c r="B98" s="100"/>
      <c r="C98" s="100"/>
      <c r="D98" s="100"/>
      <c r="E98" s="100"/>
      <c r="F98" s="100"/>
      <c r="G98" s="100"/>
      <c r="H98" s="100"/>
      <c r="I98" s="100"/>
    </row>
    <row r="99" spans="2:9">
      <c r="B99" s="100"/>
      <c r="C99" s="100"/>
      <c r="D99" s="100"/>
      <c r="E99" s="100"/>
      <c r="F99" s="100"/>
      <c r="G99" s="100"/>
      <c r="H99" s="100"/>
      <c r="I99" s="100"/>
    </row>
    <row r="100" spans="2:9">
      <c r="B100" s="100"/>
      <c r="C100" s="100"/>
      <c r="D100" s="100"/>
      <c r="E100" s="100"/>
      <c r="F100" s="100"/>
      <c r="G100" s="100"/>
      <c r="H100" s="100"/>
      <c r="I100" s="100"/>
    </row>
    <row r="101" spans="2:9">
      <c r="B101" s="100"/>
      <c r="C101" s="100"/>
      <c r="D101" s="100"/>
      <c r="E101" s="100"/>
      <c r="F101" s="100"/>
      <c r="G101" s="100"/>
      <c r="H101" s="100"/>
      <c r="I101" s="100"/>
    </row>
    <row r="102" spans="2:9">
      <c r="B102" s="100"/>
      <c r="C102" s="100"/>
      <c r="D102" s="100"/>
      <c r="E102" s="100"/>
      <c r="F102" s="100"/>
      <c r="G102" s="100"/>
      <c r="H102" s="100"/>
      <c r="I102" s="100"/>
    </row>
    <row r="103" spans="2:9">
      <c r="B103" s="100"/>
      <c r="C103" s="100"/>
      <c r="D103" s="100"/>
      <c r="E103" s="100"/>
      <c r="F103" s="100"/>
      <c r="G103" s="100"/>
      <c r="H103" s="100"/>
      <c r="I103" s="100"/>
    </row>
    <row r="104" spans="2:9">
      <c r="B104" s="100"/>
      <c r="C104" s="100"/>
      <c r="D104" s="100"/>
      <c r="E104" s="100"/>
      <c r="F104" s="100"/>
      <c r="G104" s="100"/>
      <c r="H104" s="100"/>
      <c r="I104" s="100"/>
    </row>
    <row r="105" spans="2:9">
      <c r="B105" s="100"/>
      <c r="C105" s="100"/>
      <c r="D105" s="100"/>
      <c r="E105" s="100"/>
      <c r="F105" s="100"/>
      <c r="G105" s="100"/>
      <c r="H105" s="100"/>
      <c r="I105" s="100"/>
    </row>
    <row r="106" spans="2:9">
      <c r="B106" s="100"/>
      <c r="C106" s="100"/>
      <c r="D106" s="100"/>
      <c r="E106" s="100"/>
      <c r="F106" s="100"/>
      <c r="G106" s="100"/>
      <c r="H106" s="100"/>
      <c r="I106" s="100"/>
    </row>
    <row r="107" spans="2:9">
      <c r="B107" s="100"/>
      <c r="C107" s="100"/>
      <c r="D107" s="100"/>
      <c r="E107" s="100"/>
      <c r="F107" s="100"/>
      <c r="G107" s="100"/>
      <c r="H107" s="100"/>
      <c r="I107" s="100"/>
    </row>
    <row r="108" spans="2:9">
      <c r="B108" s="100"/>
      <c r="C108" s="100"/>
      <c r="D108" s="100"/>
      <c r="E108" s="100"/>
      <c r="F108" s="100"/>
      <c r="G108" s="100"/>
      <c r="H108" s="100"/>
      <c r="I108" s="100"/>
    </row>
    <row r="109" spans="2:9">
      <c r="B109" s="100"/>
      <c r="C109" s="100"/>
      <c r="D109" s="100"/>
      <c r="E109" s="100"/>
      <c r="F109" s="100"/>
      <c r="G109" s="100"/>
      <c r="H109" s="100"/>
      <c r="I109" s="100"/>
    </row>
    <row r="110" spans="2:9">
      <c r="F110" s="3"/>
      <c r="G110" s="3"/>
      <c r="H110" s="3"/>
    </row>
    <row r="111" spans="2:9">
      <c r="F111" s="3"/>
      <c r="G111" s="3"/>
      <c r="H111" s="3"/>
    </row>
    <row r="112" spans="2:9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6.85546875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246</v>
      </c>
    </row>
    <row r="2" spans="2:60">
      <c r="B2" s="57" t="s">
        <v>189</v>
      </c>
      <c r="C2" s="78" t="s">
        <v>247</v>
      </c>
    </row>
    <row r="3" spans="2:60">
      <c r="B3" s="57" t="s">
        <v>191</v>
      </c>
      <c r="C3" s="78" t="s">
        <v>248</v>
      </c>
    </row>
    <row r="4" spans="2:60">
      <c r="B4" s="57" t="s">
        <v>192</v>
      </c>
      <c r="C4" s="78">
        <v>75</v>
      </c>
    </row>
    <row r="6" spans="2:60" ht="26.25" customHeight="1">
      <c r="B6" s="154" t="s">
        <v>226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66">
      <c r="B7" s="60" t="s">
        <v>127</v>
      </c>
      <c r="C7" s="60" t="s">
        <v>128</v>
      </c>
      <c r="D7" s="60" t="s">
        <v>15</v>
      </c>
      <c r="E7" s="60" t="s">
        <v>16</v>
      </c>
      <c r="F7" s="60" t="s">
        <v>64</v>
      </c>
      <c r="G7" s="60" t="s">
        <v>112</v>
      </c>
      <c r="H7" s="60" t="s">
        <v>61</v>
      </c>
      <c r="I7" s="60" t="s">
        <v>121</v>
      </c>
      <c r="J7" s="77" t="s">
        <v>193</v>
      </c>
      <c r="K7" s="60" t="s">
        <v>194</v>
      </c>
    </row>
    <row r="8" spans="2:60" s="3" customFormat="1" ht="21.75" customHeight="1">
      <c r="B8" s="16"/>
      <c r="C8" s="69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 enableFormatConditionsCalculation="0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6.85546875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246</v>
      </c>
    </row>
    <row r="2" spans="2:60">
      <c r="B2" s="57" t="s">
        <v>189</v>
      </c>
      <c r="C2" s="78" t="s">
        <v>247</v>
      </c>
    </row>
    <row r="3" spans="2:60">
      <c r="B3" s="57" t="s">
        <v>191</v>
      </c>
      <c r="C3" s="78" t="s">
        <v>248</v>
      </c>
    </row>
    <row r="4" spans="2:60">
      <c r="B4" s="57" t="s">
        <v>192</v>
      </c>
      <c r="C4" s="78">
        <v>75</v>
      </c>
    </row>
    <row r="6" spans="2:60" ht="26.25" customHeight="1">
      <c r="B6" s="154" t="s">
        <v>227</v>
      </c>
      <c r="C6" s="155"/>
      <c r="D6" s="155"/>
      <c r="E6" s="155"/>
      <c r="F6" s="155"/>
      <c r="G6" s="155"/>
      <c r="H6" s="155"/>
      <c r="I6" s="155"/>
      <c r="J6" s="155"/>
      <c r="K6" s="156"/>
    </row>
    <row r="7" spans="2:60" s="3" customFormat="1" ht="78.75">
      <c r="B7" s="60" t="s">
        <v>127</v>
      </c>
      <c r="C7" s="76" t="s">
        <v>245</v>
      </c>
      <c r="D7" s="62" t="s">
        <v>15</v>
      </c>
      <c r="E7" s="62" t="s">
        <v>16</v>
      </c>
      <c r="F7" s="62" t="s">
        <v>64</v>
      </c>
      <c r="G7" s="62" t="s">
        <v>112</v>
      </c>
      <c r="H7" s="62" t="s">
        <v>61</v>
      </c>
      <c r="I7" s="62" t="s">
        <v>121</v>
      </c>
      <c r="J7" s="76" t="s">
        <v>193</v>
      </c>
      <c r="K7" s="64" t="s">
        <v>194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2:60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0"/>
      <c r="C14" s="100"/>
      <c r="D14" s="100"/>
      <c r="E14" s="100"/>
      <c r="F14" s="100"/>
      <c r="G14" s="100"/>
      <c r="H14" s="100"/>
      <c r="I14" s="100"/>
      <c r="J14" s="100"/>
      <c r="K14" s="100"/>
    </row>
    <row r="15" spans="2:60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0"/>
      <c r="C17" s="100"/>
      <c r="D17" s="100"/>
      <c r="E17" s="100"/>
      <c r="F17" s="100"/>
      <c r="G17" s="100"/>
      <c r="H17" s="100"/>
      <c r="I17" s="100"/>
      <c r="J17" s="100"/>
      <c r="K17" s="100"/>
    </row>
    <row r="18" spans="2:11">
      <c r="B18" s="100"/>
      <c r="C18" s="100"/>
      <c r="D18" s="100"/>
      <c r="E18" s="100"/>
      <c r="F18" s="100"/>
      <c r="G18" s="100"/>
      <c r="H18" s="100"/>
      <c r="I18" s="100"/>
      <c r="J18" s="100"/>
      <c r="K18" s="100"/>
    </row>
    <row r="19" spans="2:11">
      <c r="B19" s="100"/>
      <c r="C19" s="100"/>
      <c r="D19" s="100"/>
      <c r="E19" s="100"/>
      <c r="F19" s="100"/>
      <c r="G19" s="100"/>
      <c r="H19" s="100"/>
      <c r="I19" s="100"/>
      <c r="J19" s="100"/>
      <c r="K19" s="100"/>
    </row>
    <row r="20" spans="2:11">
      <c r="B20" s="100"/>
      <c r="C20" s="100"/>
      <c r="D20" s="100"/>
      <c r="E20" s="100"/>
      <c r="F20" s="100"/>
      <c r="G20" s="100"/>
      <c r="H20" s="100"/>
      <c r="I20" s="100"/>
      <c r="J20" s="100"/>
      <c r="K20" s="100"/>
    </row>
    <row r="21" spans="2:11"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2:11">
      <c r="B22" s="100"/>
      <c r="C22" s="100"/>
      <c r="D22" s="100"/>
      <c r="E22" s="100"/>
      <c r="F22" s="100"/>
      <c r="G22" s="100"/>
      <c r="H22" s="100"/>
      <c r="I22" s="100"/>
      <c r="J22" s="100"/>
      <c r="K22" s="100"/>
    </row>
    <row r="23" spans="2:11">
      <c r="B23" s="100"/>
      <c r="C23" s="100"/>
      <c r="D23" s="100"/>
      <c r="E23" s="100"/>
      <c r="F23" s="100"/>
      <c r="G23" s="100"/>
      <c r="H23" s="100"/>
      <c r="I23" s="100"/>
      <c r="J23" s="100"/>
      <c r="K23" s="100"/>
    </row>
    <row r="24" spans="2:11">
      <c r="B24" s="100"/>
      <c r="C24" s="100"/>
      <c r="D24" s="100"/>
      <c r="E24" s="100"/>
      <c r="F24" s="100"/>
      <c r="G24" s="100"/>
      <c r="H24" s="100"/>
      <c r="I24" s="100"/>
      <c r="J24" s="100"/>
      <c r="K24" s="100"/>
    </row>
    <row r="25" spans="2:11">
      <c r="B25" s="100"/>
      <c r="C25" s="100"/>
      <c r="D25" s="100"/>
      <c r="E25" s="100"/>
      <c r="F25" s="100"/>
      <c r="G25" s="100"/>
      <c r="H25" s="100"/>
      <c r="I25" s="100"/>
      <c r="J25" s="100"/>
      <c r="K25" s="100"/>
    </row>
    <row r="26" spans="2:11"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  <row r="27" spans="2:11">
      <c r="B27" s="100"/>
      <c r="C27" s="100"/>
      <c r="D27" s="100"/>
      <c r="E27" s="100"/>
      <c r="F27" s="100"/>
      <c r="G27" s="100"/>
      <c r="H27" s="100"/>
      <c r="I27" s="100"/>
      <c r="J27" s="100"/>
      <c r="K27" s="100"/>
    </row>
    <row r="28" spans="2:11">
      <c r="B28" s="100"/>
      <c r="C28" s="100"/>
      <c r="D28" s="100"/>
      <c r="E28" s="100"/>
      <c r="F28" s="100"/>
      <c r="G28" s="100"/>
      <c r="H28" s="100"/>
      <c r="I28" s="100"/>
      <c r="J28" s="100"/>
      <c r="K28" s="100"/>
    </row>
    <row r="29" spans="2:11">
      <c r="B29" s="100"/>
      <c r="C29" s="100"/>
      <c r="D29" s="100"/>
      <c r="E29" s="100"/>
      <c r="F29" s="100"/>
      <c r="G29" s="100"/>
      <c r="H29" s="100"/>
      <c r="I29" s="100"/>
      <c r="J29" s="100"/>
      <c r="K29" s="100"/>
    </row>
    <row r="30" spans="2:11">
      <c r="B30" s="100"/>
      <c r="C30" s="100"/>
      <c r="D30" s="100"/>
      <c r="E30" s="100"/>
      <c r="F30" s="100"/>
      <c r="G30" s="100"/>
      <c r="H30" s="100"/>
      <c r="I30" s="100"/>
      <c r="J30" s="100"/>
      <c r="K30" s="100"/>
    </row>
    <row r="31" spans="2:11">
      <c r="B31" s="100"/>
      <c r="C31" s="100"/>
      <c r="D31" s="100"/>
      <c r="E31" s="100"/>
      <c r="F31" s="100"/>
      <c r="G31" s="100"/>
      <c r="H31" s="100"/>
      <c r="I31" s="100"/>
      <c r="J31" s="100"/>
      <c r="K31" s="100"/>
    </row>
    <row r="32" spans="2:11">
      <c r="B32" s="100"/>
      <c r="C32" s="100"/>
      <c r="D32" s="100"/>
      <c r="E32" s="100"/>
      <c r="F32" s="100"/>
      <c r="G32" s="100"/>
      <c r="H32" s="100"/>
      <c r="I32" s="100"/>
      <c r="J32" s="100"/>
      <c r="K32" s="100"/>
    </row>
    <row r="33" spans="2:11">
      <c r="B33" s="100"/>
      <c r="C33" s="100"/>
      <c r="D33" s="100"/>
      <c r="E33" s="100"/>
      <c r="F33" s="100"/>
      <c r="G33" s="100"/>
      <c r="H33" s="100"/>
      <c r="I33" s="100"/>
      <c r="J33" s="100"/>
      <c r="K33" s="100"/>
    </row>
    <row r="34" spans="2:11">
      <c r="B34" s="100"/>
      <c r="C34" s="100"/>
      <c r="D34" s="100"/>
      <c r="E34" s="100"/>
      <c r="F34" s="100"/>
      <c r="G34" s="100"/>
      <c r="H34" s="100"/>
      <c r="I34" s="100"/>
      <c r="J34" s="100"/>
      <c r="K34" s="100"/>
    </row>
    <row r="35" spans="2:11">
      <c r="B35" s="100"/>
      <c r="C35" s="100"/>
      <c r="D35" s="100"/>
      <c r="E35" s="100"/>
      <c r="F35" s="100"/>
      <c r="G35" s="100"/>
      <c r="H35" s="100"/>
      <c r="I35" s="100"/>
      <c r="J35" s="100"/>
      <c r="K35" s="100"/>
    </row>
    <row r="36" spans="2:11">
      <c r="B36" s="100"/>
      <c r="C36" s="100"/>
      <c r="D36" s="100"/>
      <c r="E36" s="100"/>
      <c r="F36" s="100"/>
      <c r="G36" s="100"/>
      <c r="H36" s="100"/>
      <c r="I36" s="100"/>
      <c r="J36" s="100"/>
      <c r="K36" s="100"/>
    </row>
    <row r="37" spans="2:11">
      <c r="B37" s="100"/>
      <c r="C37" s="100"/>
      <c r="D37" s="100"/>
      <c r="E37" s="100"/>
      <c r="F37" s="100"/>
      <c r="G37" s="100"/>
      <c r="H37" s="100"/>
      <c r="I37" s="100"/>
      <c r="J37" s="100"/>
      <c r="K37" s="100"/>
    </row>
    <row r="38" spans="2:11">
      <c r="B38" s="100"/>
      <c r="C38" s="100"/>
      <c r="D38" s="100"/>
      <c r="E38" s="100"/>
      <c r="F38" s="100"/>
      <c r="G38" s="100"/>
      <c r="H38" s="100"/>
      <c r="I38" s="100"/>
      <c r="J38" s="100"/>
      <c r="K38" s="100"/>
    </row>
    <row r="39" spans="2:11">
      <c r="B39" s="100"/>
      <c r="C39" s="100"/>
      <c r="D39" s="100"/>
      <c r="E39" s="100"/>
      <c r="F39" s="100"/>
      <c r="G39" s="100"/>
      <c r="H39" s="100"/>
      <c r="I39" s="100"/>
      <c r="J39" s="100"/>
      <c r="K39" s="100"/>
    </row>
    <row r="40" spans="2:11">
      <c r="B40" s="100"/>
      <c r="C40" s="100"/>
      <c r="D40" s="100"/>
      <c r="E40" s="100"/>
      <c r="F40" s="100"/>
      <c r="G40" s="100"/>
      <c r="H40" s="100"/>
      <c r="I40" s="100"/>
      <c r="J40" s="100"/>
      <c r="K40" s="100"/>
    </row>
    <row r="41" spans="2:11">
      <c r="B41" s="100"/>
      <c r="C41" s="100"/>
      <c r="D41" s="100"/>
      <c r="E41" s="100"/>
      <c r="F41" s="100"/>
      <c r="G41" s="100"/>
      <c r="H41" s="100"/>
      <c r="I41" s="100"/>
      <c r="J41" s="100"/>
      <c r="K41" s="100"/>
    </row>
    <row r="42" spans="2:11">
      <c r="B42" s="100"/>
      <c r="C42" s="100"/>
      <c r="D42" s="100"/>
      <c r="E42" s="100"/>
      <c r="F42" s="100"/>
      <c r="G42" s="100"/>
      <c r="H42" s="100"/>
      <c r="I42" s="100"/>
      <c r="J42" s="100"/>
      <c r="K42" s="100"/>
    </row>
    <row r="43" spans="2:11">
      <c r="B43" s="100"/>
      <c r="C43" s="100"/>
      <c r="D43" s="100"/>
      <c r="E43" s="100"/>
      <c r="F43" s="100"/>
      <c r="G43" s="100"/>
      <c r="H43" s="100"/>
      <c r="I43" s="100"/>
      <c r="J43" s="100"/>
      <c r="K43" s="100"/>
    </row>
    <row r="44" spans="2:11">
      <c r="B44" s="100"/>
      <c r="C44" s="100"/>
      <c r="D44" s="100"/>
      <c r="E44" s="100"/>
      <c r="F44" s="100"/>
      <c r="G44" s="100"/>
      <c r="H44" s="100"/>
      <c r="I44" s="100"/>
      <c r="J44" s="100"/>
      <c r="K44" s="100"/>
    </row>
    <row r="45" spans="2:11">
      <c r="B45" s="100"/>
      <c r="C45" s="100"/>
      <c r="D45" s="100"/>
      <c r="E45" s="100"/>
      <c r="F45" s="100"/>
      <c r="G45" s="100"/>
      <c r="H45" s="100"/>
      <c r="I45" s="100"/>
      <c r="J45" s="100"/>
      <c r="K45" s="100"/>
    </row>
    <row r="46" spans="2:11">
      <c r="B46" s="100"/>
      <c r="C46" s="100"/>
      <c r="D46" s="100"/>
      <c r="E46" s="100"/>
      <c r="F46" s="100"/>
      <c r="G46" s="100"/>
      <c r="H46" s="100"/>
      <c r="I46" s="100"/>
      <c r="J46" s="100"/>
      <c r="K46" s="100"/>
    </row>
    <row r="47" spans="2:11">
      <c r="B47" s="100"/>
      <c r="C47" s="100"/>
      <c r="D47" s="100"/>
      <c r="E47" s="100"/>
      <c r="F47" s="100"/>
      <c r="G47" s="100"/>
      <c r="H47" s="100"/>
      <c r="I47" s="100"/>
      <c r="J47" s="100"/>
      <c r="K47" s="100"/>
    </row>
    <row r="48" spans="2:11">
      <c r="B48" s="100"/>
      <c r="C48" s="100"/>
      <c r="D48" s="100"/>
      <c r="E48" s="100"/>
      <c r="F48" s="100"/>
      <c r="G48" s="100"/>
      <c r="H48" s="100"/>
      <c r="I48" s="100"/>
      <c r="J48" s="100"/>
      <c r="K48" s="100"/>
    </row>
    <row r="49" spans="2:11">
      <c r="B49" s="100"/>
      <c r="C49" s="100"/>
      <c r="D49" s="100"/>
      <c r="E49" s="100"/>
      <c r="F49" s="100"/>
      <c r="G49" s="100"/>
      <c r="H49" s="100"/>
      <c r="I49" s="100"/>
      <c r="J49" s="100"/>
      <c r="K49" s="100"/>
    </row>
    <row r="50" spans="2:11">
      <c r="B50" s="100"/>
      <c r="C50" s="100"/>
      <c r="D50" s="100"/>
      <c r="E50" s="100"/>
      <c r="F50" s="100"/>
      <c r="G50" s="100"/>
      <c r="H50" s="100"/>
      <c r="I50" s="100"/>
      <c r="J50" s="100"/>
      <c r="K50" s="100"/>
    </row>
    <row r="51" spans="2:11">
      <c r="B51" s="100"/>
      <c r="C51" s="100"/>
      <c r="D51" s="100"/>
      <c r="E51" s="100"/>
      <c r="F51" s="100"/>
      <c r="G51" s="100"/>
      <c r="H51" s="100"/>
      <c r="I51" s="100"/>
      <c r="J51" s="100"/>
      <c r="K51" s="100"/>
    </row>
    <row r="52" spans="2:11">
      <c r="B52" s="100"/>
      <c r="C52" s="100"/>
      <c r="D52" s="100"/>
      <c r="E52" s="100"/>
      <c r="F52" s="100"/>
      <c r="G52" s="100"/>
      <c r="H52" s="100"/>
      <c r="I52" s="100"/>
      <c r="J52" s="100"/>
      <c r="K52" s="100"/>
    </row>
    <row r="53" spans="2:11">
      <c r="B53" s="100"/>
      <c r="C53" s="100"/>
      <c r="D53" s="100"/>
      <c r="E53" s="100"/>
      <c r="F53" s="100"/>
      <c r="G53" s="100"/>
      <c r="H53" s="100"/>
      <c r="I53" s="100"/>
      <c r="J53" s="100"/>
      <c r="K53" s="100"/>
    </row>
    <row r="54" spans="2:11">
      <c r="B54" s="100"/>
      <c r="C54" s="100"/>
      <c r="D54" s="100"/>
      <c r="E54" s="100"/>
      <c r="F54" s="100"/>
      <c r="G54" s="100"/>
      <c r="H54" s="100"/>
      <c r="I54" s="100"/>
      <c r="J54" s="100"/>
      <c r="K54" s="100"/>
    </row>
    <row r="55" spans="2:11">
      <c r="B55" s="100"/>
      <c r="C55" s="100"/>
      <c r="D55" s="100"/>
      <c r="E55" s="100"/>
      <c r="F55" s="100"/>
      <c r="G55" s="100"/>
      <c r="H55" s="100"/>
      <c r="I55" s="100"/>
      <c r="J55" s="100"/>
      <c r="K55" s="100"/>
    </row>
    <row r="56" spans="2:11">
      <c r="B56" s="100"/>
      <c r="C56" s="100"/>
      <c r="D56" s="100"/>
      <c r="E56" s="100"/>
      <c r="F56" s="100"/>
      <c r="G56" s="100"/>
      <c r="H56" s="100"/>
      <c r="I56" s="100"/>
      <c r="J56" s="100"/>
      <c r="K56" s="100"/>
    </row>
    <row r="57" spans="2:11">
      <c r="B57" s="100"/>
      <c r="C57" s="100"/>
      <c r="D57" s="100"/>
      <c r="E57" s="100"/>
      <c r="F57" s="100"/>
      <c r="G57" s="100"/>
      <c r="H57" s="100"/>
      <c r="I57" s="100"/>
      <c r="J57" s="100"/>
      <c r="K57" s="100"/>
    </row>
    <row r="58" spans="2:11">
      <c r="B58" s="100"/>
      <c r="C58" s="100"/>
      <c r="D58" s="100"/>
      <c r="E58" s="100"/>
      <c r="F58" s="100"/>
      <c r="G58" s="100"/>
      <c r="H58" s="100"/>
      <c r="I58" s="100"/>
      <c r="J58" s="100"/>
      <c r="K58" s="100"/>
    </row>
    <row r="59" spans="2:11">
      <c r="B59" s="100"/>
      <c r="C59" s="100"/>
      <c r="D59" s="100"/>
      <c r="E59" s="100"/>
      <c r="F59" s="100"/>
      <c r="G59" s="100"/>
      <c r="H59" s="100"/>
      <c r="I59" s="100"/>
      <c r="J59" s="100"/>
      <c r="K59" s="100"/>
    </row>
    <row r="60" spans="2:11">
      <c r="B60" s="100"/>
      <c r="C60" s="100"/>
      <c r="D60" s="100"/>
      <c r="E60" s="100"/>
      <c r="F60" s="100"/>
      <c r="G60" s="100"/>
      <c r="H60" s="100"/>
      <c r="I60" s="100"/>
      <c r="J60" s="100"/>
      <c r="K60" s="100"/>
    </row>
    <row r="61" spans="2:11">
      <c r="B61" s="100"/>
      <c r="C61" s="100"/>
      <c r="D61" s="100"/>
      <c r="E61" s="100"/>
      <c r="F61" s="100"/>
      <c r="G61" s="100"/>
      <c r="H61" s="100"/>
      <c r="I61" s="100"/>
      <c r="J61" s="100"/>
      <c r="K61" s="100"/>
    </row>
    <row r="62" spans="2:11">
      <c r="B62" s="100"/>
      <c r="C62" s="100"/>
      <c r="D62" s="100"/>
      <c r="E62" s="100"/>
      <c r="F62" s="100"/>
      <c r="G62" s="100"/>
      <c r="H62" s="100"/>
      <c r="I62" s="100"/>
      <c r="J62" s="100"/>
      <c r="K62" s="100"/>
    </row>
    <row r="63" spans="2:11">
      <c r="B63" s="100"/>
      <c r="C63" s="100"/>
      <c r="D63" s="100"/>
      <c r="E63" s="100"/>
      <c r="F63" s="100"/>
      <c r="G63" s="100"/>
      <c r="H63" s="100"/>
      <c r="I63" s="100"/>
      <c r="J63" s="100"/>
      <c r="K63" s="100"/>
    </row>
    <row r="64" spans="2:11">
      <c r="B64" s="100"/>
      <c r="C64" s="100"/>
      <c r="D64" s="100"/>
      <c r="E64" s="100"/>
      <c r="F64" s="100"/>
      <c r="G64" s="100"/>
      <c r="H64" s="100"/>
      <c r="I64" s="100"/>
      <c r="J64" s="100"/>
      <c r="K64" s="100"/>
    </row>
    <row r="65" spans="2:11">
      <c r="B65" s="100"/>
      <c r="C65" s="100"/>
      <c r="D65" s="100"/>
      <c r="E65" s="100"/>
      <c r="F65" s="100"/>
      <c r="G65" s="100"/>
      <c r="H65" s="100"/>
      <c r="I65" s="100"/>
      <c r="J65" s="100"/>
      <c r="K65" s="100"/>
    </row>
    <row r="66" spans="2:11">
      <c r="B66" s="100"/>
      <c r="C66" s="100"/>
      <c r="D66" s="100"/>
      <c r="E66" s="100"/>
      <c r="F66" s="100"/>
      <c r="G66" s="100"/>
      <c r="H66" s="100"/>
      <c r="I66" s="100"/>
      <c r="J66" s="100"/>
      <c r="K66" s="100"/>
    </row>
    <row r="67" spans="2:11">
      <c r="B67" s="100"/>
      <c r="C67" s="100"/>
      <c r="D67" s="100"/>
      <c r="E67" s="100"/>
      <c r="F67" s="100"/>
      <c r="G67" s="100"/>
      <c r="H67" s="100"/>
      <c r="I67" s="100"/>
      <c r="J67" s="100"/>
      <c r="K67" s="100"/>
    </row>
    <row r="68" spans="2:11">
      <c r="B68" s="100"/>
      <c r="C68" s="100"/>
      <c r="D68" s="100"/>
      <c r="E68" s="100"/>
      <c r="F68" s="100"/>
      <c r="G68" s="100"/>
      <c r="H68" s="100"/>
      <c r="I68" s="100"/>
      <c r="J68" s="100"/>
      <c r="K68" s="100"/>
    </row>
    <row r="69" spans="2:11">
      <c r="B69" s="100"/>
      <c r="C69" s="100"/>
      <c r="D69" s="100"/>
      <c r="E69" s="100"/>
      <c r="F69" s="100"/>
      <c r="G69" s="100"/>
      <c r="H69" s="100"/>
      <c r="I69" s="100"/>
      <c r="J69" s="100"/>
      <c r="K69" s="100"/>
    </row>
    <row r="70" spans="2:11">
      <c r="B70" s="100"/>
      <c r="C70" s="100"/>
      <c r="D70" s="100"/>
      <c r="E70" s="100"/>
      <c r="F70" s="100"/>
      <c r="G70" s="100"/>
      <c r="H70" s="100"/>
      <c r="I70" s="100"/>
      <c r="J70" s="100"/>
      <c r="K70" s="100"/>
    </row>
    <row r="71" spans="2:11">
      <c r="B71" s="100"/>
      <c r="C71" s="100"/>
      <c r="D71" s="100"/>
      <c r="E71" s="100"/>
      <c r="F71" s="100"/>
      <c r="G71" s="100"/>
      <c r="H71" s="100"/>
      <c r="I71" s="100"/>
      <c r="J71" s="100"/>
      <c r="K71" s="100"/>
    </row>
    <row r="72" spans="2:11">
      <c r="B72" s="100"/>
      <c r="C72" s="100"/>
      <c r="D72" s="100"/>
      <c r="E72" s="100"/>
      <c r="F72" s="100"/>
      <c r="G72" s="100"/>
      <c r="H72" s="100"/>
      <c r="I72" s="100"/>
      <c r="J72" s="100"/>
      <c r="K72" s="100"/>
    </row>
    <row r="73" spans="2:11">
      <c r="B73" s="100"/>
      <c r="C73" s="100"/>
      <c r="D73" s="100"/>
      <c r="E73" s="100"/>
      <c r="F73" s="100"/>
      <c r="G73" s="100"/>
      <c r="H73" s="100"/>
      <c r="I73" s="100"/>
      <c r="J73" s="100"/>
      <c r="K73" s="100"/>
    </row>
    <row r="74" spans="2:11">
      <c r="B74" s="100"/>
      <c r="C74" s="100"/>
      <c r="D74" s="100"/>
      <c r="E74" s="100"/>
      <c r="F74" s="100"/>
      <c r="G74" s="100"/>
      <c r="H74" s="100"/>
      <c r="I74" s="100"/>
      <c r="J74" s="100"/>
      <c r="K74" s="100"/>
    </row>
    <row r="75" spans="2:11">
      <c r="B75" s="100"/>
      <c r="C75" s="100"/>
      <c r="D75" s="100"/>
      <c r="E75" s="100"/>
      <c r="F75" s="100"/>
      <c r="G75" s="100"/>
      <c r="H75" s="100"/>
      <c r="I75" s="100"/>
      <c r="J75" s="100"/>
      <c r="K75" s="100"/>
    </row>
    <row r="76" spans="2:11">
      <c r="B76" s="100"/>
      <c r="C76" s="100"/>
      <c r="D76" s="100"/>
      <c r="E76" s="100"/>
      <c r="F76" s="100"/>
      <c r="G76" s="100"/>
      <c r="H76" s="100"/>
      <c r="I76" s="100"/>
      <c r="J76" s="100"/>
      <c r="K76" s="100"/>
    </row>
    <row r="77" spans="2:11">
      <c r="B77" s="100"/>
      <c r="C77" s="100"/>
      <c r="D77" s="100"/>
      <c r="E77" s="100"/>
      <c r="F77" s="100"/>
      <c r="G77" s="100"/>
      <c r="H77" s="100"/>
      <c r="I77" s="100"/>
      <c r="J77" s="100"/>
      <c r="K77" s="100"/>
    </row>
    <row r="78" spans="2:11">
      <c r="B78" s="100"/>
      <c r="C78" s="100"/>
      <c r="D78" s="100"/>
      <c r="E78" s="100"/>
      <c r="F78" s="100"/>
      <c r="G78" s="100"/>
      <c r="H78" s="100"/>
      <c r="I78" s="100"/>
      <c r="J78" s="100"/>
      <c r="K78" s="100"/>
    </row>
    <row r="79" spans="2:11">
      <c r="B79" s="100"/>
      <c r="C79" s="100"/>
      <c r="D79" s="100"/>
      <c r="E79" s="100"/>
      <c r="F79" s="100"/>
      <c r="G79" s="100"/>
      <c r="H79" s="100"/>
      <c r="I79" s="100"/>
      <c r="J79" s="100"/>
      <c r="K79" s="100"/>
    </row>
    <row r="80" spans="2:11">
      <c r="B80" s="100"/>
      <c r="C80" s="100"/>
      <c r="D80" s="100"/>
      <c r="E80" s="100"/>
      <c r="F80" s="100"/>
      <c r="G80" s="100"/>
      <c r="H80" s="100"/>
      <c r="I80" s="100"/>
      <c r="J80" s="100"/>
      <c r="K80" s="100"/>
    </row>
    <row r="81" spans="2:11">
      <c r="B81" s="100"/>
      <c r="C81" s="100"/>
      <c r="D81" s="100"/>
      <c r="E81" s="100"/>
      <c r="F81" s="100"/>
      <c r="G81" s="100"/>
      <c r="H81" s="100"/>
      <c r="I81" s="100"/>
      <c r="J81" s="100"/>
      <c r="K81" s="100"/>
    </row>
    <row r="82" spans="2:11">
      <c r="B82" s="100"/>
      <c r="C82" s="100"/>
      <c r="D82" s="100"/>
      <c r="E82" s="100"/>
      <c r="F82" s="100"/>
      <c r="G82" s="100"/>
      <c r="H82" s="100"/>
      <c r="I82" s="100"/>
      <c r="J82" s="100"/>
      <c r="K82" s="100"/>
    </row>
    <row r="83" spans="2:11">
      <c r="B83" s="100"/>
      <c r="C83" s="100"/>
      <c r="D83" s="100"/>
      <c r="E83" s="100"/>
      <c r="F83" s="100"/>
      <c r="G83" s="100"/>
      <c r="H83" s="100"/>
      <c r="I83" s="100"/>
      <c r="J83" s="100"/>
      <c r="K83" s="100"/>
    </row>
    <row r="84" spans="2:11">
      <c r="B84" s="100"/>
      <c r="C84" s="100"/>
      <c r="D84" s="100"/>
      <c r="E84" s="100"/>
      <c r="F84" s="100"/>
      <c r="G84" s="100"/>
      <c r="H84" s="100"/>
      <c r="I84" s="100"/>
      <c r="J84" s="100"/>
      <c r="K84" s="100"/>
    </row>
    <row r="85" spans="2:11">
      <c r="B85" s="100"/>
      <c r="C85" s="100"/>
      <c r="D85" s="100"/>
      <c r="E85" s="100"/>
      <c r="F85" s="100"/>
      <c r="G85" s="100"/>
      <c r="H85" s="100"/>
      <c r="I85" s="100"/>
      <c r="J85" s="100"/>
      <c r="K85" s="100"/>
    </row>
    <row r="86" spans="2:11">
      <c r="B86" s="100"/>
      <c r="C86" s="100"/>
      <c r="D86" s="100"/>
      <c r="E86" s="100"/>
      <c r="F86" s="100"/>
      <c r="G86" s="100"/>
      <c r="H86" s="100"/>
      <c r="I86" s="100"/>
      <c r="J86" s="100"/>
      <c r="K86" s="100"/>
    </row>
    <row r="87" spans="2:11">
      <c r="B87" s="100"/>
      <c r="C87" s="100"/>
      <c r="D87" s="100"/>
      <c r="E87" s="100"/>
      <c r="F87" s="100"/>
      <c r="G87" s="100"/>
      <c r="H87" s="100"/>
      <c r="I87" s="100"/>
      <c r="J87" s="100"/>
      <c r="K87" s="100"/>
    </row>
    <row r="88" spans="2:11">
      <c r="B88" s="100"/>
      <c r="C88" s="100"/>
      <c r="D88" s="100"/>
      <c r="E88" s="100"/>
      <c r="F88" s="100"/>
      <c r="G88" s="100"/>
      <c r="H88" s="100"/>
      <c r="I88" s="100"/>
      <c r="J88" s="100"/>
      <c r="K88" s="100"/>
    </row>
    <row r="89" spans="2:11">
      <c r="B89" s="100"/>
      <c r="C89" s="100"/>
      <c r="D89" s="100"/>
      <c r="E89" s="100"/>
      <c r="F89" s="100"/>
      <c r="G89" s="100"/>
      <c r="H89" s="100"/>
      <c r="I89" s="100"/>
      <c r="J89" s="100"/>
      <c r="K89" s="100"/>
    </row>
    <row r="90" spans="2:11">
      <c r="B90" s="100"/>
      <c r="C90" s="100"/>
      <c r="D90" s="100"/>
      <c r="E90" s="100"/>
      <c r="F90" s="100"/>
      <c r="G90" s="100"/>
      <c r="H90" s="100"/>
      <c r="I90" s="100"/>
      <c r="J90" s="100"/>
      <c r="K90" s="100"/>
    </row>
    <row r="91" spans="2:11">
      <c r="B91" s="100"/>
      <c r="C91" s="100"/>
      <c r="D91" s="100"/>
      <c r="E91" s="100"/>
      <c r="F91" s="100"/>
      <c r="G91" s="100"/>
      <c r="H91" s="100"/>
      <c r="I91" s="100"/>
      <c r="J91" s="100"/>
      <c r="K91" s="100"/>
    </row>
    <row r="92" spans="2:11">
      <c r="B92" s="100"/>
      <c r="C92" s="100"/>
      <c r="D92" s="100"/>
      <c r="E92" s="100"/>
      <c r="F92" s="100"/>
      <c r="G92" s="100"/>
      <c r="H92" s="100"/>
      <c r="I92" s="100"/>
      <c r="J92" s="100"/>
      <c r="K92" s="100"/>
    </row>
    <row r="93" spans="2:11">
      <c r="B93" s="100"/>
      <c r="C93" s="100"/>
      <c r="D93" s="100"/>
      <c r="E93" s="100"/>
      <c r="F93" s="100"/>
      <c r="G93" s="100"/>
      <c r="H93" s="100"/>
      <c r="I93" s="100"/>
      <c r="J93" s="100"/>
      <c r="K93" s="100"/>
    </row>
    <row r="94" spans="2:11">
      <c r="B94" s="100"/>
      <c r="C94" s="100"/>
      <c r="D94" s="100"/>
      <c r="E94" s="100"/>
      <c r="F94" s="100"/>
      <c r="G94" s="100"/>
      <c r="H94" s="100"/>
      <c r="I94" s="100"/>
      <c r="J94" s="100"/>
      <c r="K94" s="100"/>
    </row>
    <row r="95" spans="2:11">
      <c r="B95" s="100"/>
      <c r="C95" s="100"/>
      <c r="D95" s="100"/>
      <c r="E95" s="100"/>
      <c r="F95" s="100"/>
      <c r="G95" s="100"/>
      <c r="H95" s="100"/>
      <c r="I95" s="100"/>
      <c r="J95" s="100"/>
      <c r="K95" s="100"/>
    </row>
    <row r="96" spans="2:11">
      <c r="B96" s="100"/>
      <c r="C96" s="100"/>
      <c r="D96" s="100"/>
      <c r="E96" s="100"/>
      <c r="F96" s="100"/>
      <c r="G96" s="100"/>
      <c r="H96" s="100"/>
      <c r="I96" s="100"/>
      <c r="J96" s="100"/>
      <c r="K96" s="100"/>
    </row>
    <row r="97" spans="2:11">
      <c r="B97" s="100"/>
      <c r="C97" s="100"/>
      <c r="D97" s="100"/>
      <c r="E97" s="100"/>
      <c r="F97" s="100"/>
      <c r="G97" s="100"/>
      <c r="H97" s="100"/>
      <c r="I97" s="100"/>
      <c r="J97" s="100"/>
      <c r="K97" s="100"/>
    </row>
    <row r="98" spans="2:11">
      <c r="B98" s="100"/>
      <c r="C98" s="100"/>
      <c r="D98" s="100"/>
      <c r="E98" s="100"/>
      <c r="F98" s="100"/>
      <c r="G98" s="100"/>
      <c r="H98" s="100"/>
      <c r="I98" s="100"/>
      <c r="J98" s="100"/>
      <c r="K98" s="100"/>
    </row>
    <row r="99" spans="2:11">
      <c r="B99" s="100"/>
      <c r="C99" s="100"/>
      <c r="D99" s="100"/>
      <c r="E99" s="100"/>
      <c r="F99" s="100"/>
      <c r="G99" s="100"/>
      <c r="H99" s="100"/>
      <c r="I99" s="100"/>
      <c r="J99" s="100"/>
      <c r="K99" s="100"/>
    </row>
    <row r="100" spans="2:11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</row>
    <row r="101" spans="2:11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</row>
    <row r="102" spans="2:11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</row>
    <row r="103" spans="2:11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</row>
    <row r="104" spans="2:11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</row>
    <row r="105" spans="2:11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</row>
    <row r="106" spans="2:11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</row>
    <row r="107" spans="2:11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</row>
    <row r="108" spans="2:11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</row>
    <row r="109" spans="2:11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3:XFD1048576 D1:AF2 AH1:XFD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 enableFormatConditionsCalculation="0">
    <tabColor indexed="52"/>
    <pageSetUpPr fitToPage="1"/>
  </sheetPr>
  <dimension ref="B1:AU109"/>
  <sheetViews>
    <sheetView rightToLeft="1" zoomScaleNormal="100" workbookViewId="0"/>
  </sheetViews>
  <sheetFormatPr defaultColWidth="9.140625" defaultRowHeight="18"/>
  <cols>
    <col min="1" max="1" width="6.28515625" style="1" customWidth="1"/>
    <col min="2" max="2" width="32.5703125" style="2" bestFit="1" customWidth="1"/>
    <col min="3" max="3" width="11.42578125" style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190</v>
      </c>
      <c r="C1" s="78" t="s" vm="1">
        <v>246</v>
      </c>
    </row>
    <row r="2" spans="2:47">
      <c r="B2" s="57" t="s">
        <v>189</v>
      </c>
      <c r="C2" s="78" t="s">
        <v>247</v>
      </c>
    </row>
    <row r="3" spans="2:47">
      <c r="B3" s="57" t="s">
        <v>191</v>
      </c>
      <c r="C3" s="78" t="s">
        <v>248</v>
      </c>
    </row>
    <row r="4" spans="2:47">
      <c r="B4" s="57" t="s">
        <v>192</v>
      </c>
      <c r="C4" s="78">
        <v>75</v>
      </c>
    </row>
    <row r="6" spans="2:47" ht="26.25" customHeight="1">
      <c r="B6" s="157" t="s">
        <v>228</v>
      </c>
      <c r="C6" s="158"/>
      <c r="D6" s="159"/>
    </row>
    <row r="7" spans="2:47" s="3" customFormat="1" ht="31.5">
      <c r="B7" s="126" t="s">
        <v>127</v>
      </c>
      <c r="C7" s="127" t="s">
        <v>118</v>
      </c>
      <c r="D7" s="128" t="s">
        <v>117</v>
      </c>
    </row>
    <row r="8" spans="2:47" s="3" customFormat="1">
      <c r="B8" s="129"/>
      <c r="C8" s="130" t="s">
        <v>23</v>
      </c>
      <c r="D8" s="131" t="s">
        <v>24</v>
      </c>
    </row>
    <row r="9" spans="2:47" s="4" customFormat="1" ht="18" customHeight="1">
      <c r="B9" s="132"/>
      <c r="C9" s="133" t="s">
        <v>1</v>
      </c>
      <c r="D9" s="13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35" t="s">
        <v>1522</v>
      </c>
      <c r="C10" s="136">
        <v>4623.8745012561285</v>
      </c>
      <c r="D10" s="13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35" t="s">
        <v>30</v>
      </c>
      <c r="C11" s="136">
        <v>1365.4545012561289</v>
      </c>
      <c r="D11" s="137"/>
    </row>
    <row r="12" spans="2:47">
      <c r="B12" s="138" t="s">
        <v>1523</v>
      </c>
      <c r="C12" s="139">
        <v>350.71</v>
      </c>
      <c r="D12" s="140">
        <v>46113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38" t="s">
        <v>1528</v>
      </c>
      <c r="C13" s="139">
        <v>243.10544719503551</v>
      </c>
      <c r="D13" s="140">
        <v>43830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38" t="s">
        <v>1532</v>
      </c>
      <c r="C14" s="139">
        <v>86.606474087591252</v>
      </c>
      <c r="D14" s="140">
        <v>42732</v>
      </c>
    </row>
    <row r="15" spans="2:47">
      <c r="B15" s="138" t="s">
        <v>1533</v>
      </c>
      <c r="C15" s="139">
        <v>685.03257997350227</v>
      </c>
      <c r="D15" s="140">
        <v>42973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38"/>
      <c r="C16" s="139"/>
      <c r="D16" s="14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35" t="s">
        <v>1524</v>
      </c>
      <c r="C17" s="136">
        <v>3258.42</v>
      </c>
      <c r="D17" s="137"/>
    </row>
    <row r="18" spans="2:4">
      <c r="B18" s="138" t="s">
        <v>1525</v>
      </c>
      <c r="C18" s="139">
        <v>674.45</v>
      </c>
      <c r="D18" s="140">
        <v>44409</v>
      </c>
    </row>
    <row r="19" spans="2:4">
      <c r="B19" s="138" t="s">
        <v>1526</v>
      </c>
      <c r="C19" s="139">
        <v>762.87</v>
      </c>
      <c r="D19" s="140">
        <v>44348</v>
      </c>
    </row>
    <row r="20" spans="2:4">
      <c r="B20" s="138" t="s">
        <v>1527</v>
      </c>
      <c r="C20" s="139">
        <v>1289.44</v>
      </c>
      <c r="D20" s="140">
        <v>48213</v>
      </c>
    </row>
    <row r="21" spans="2:4">
      <c r="B21" s="138" t="s">
        <v>1457</v>
      </c>
      <c r="C21" s="139">
        <v>531.66</v>
      </c>
      <c r="D21" s="140">
        <v>46054</v>
      </c>
    </row>
    <row r="22" spans="2:4">
      <c r="B22" s="100"/>
      <c r="C22" s="100"/>
      <c r="D22" s="100"/>
    </row>
    <row r="23" spans="2:4">
      <c r="B23" s="100"/>
      <c r="C23" s="100"/>
      <c r="D23" s="100"/>
    </row>
    <row r="24" spans="2:4">
      <c r="B24" s="100"/>
      <c r="C24" s="100"/>
      <c r="D24" s="100"/>
    </row>
    <row r="25" spans="2:4">
      <c r="B25" s="100"/>
      <c r="C25" s="100"/>
      <c r="D25" s="100"/>
    </row>
    <row r="26" spans="2:4">
      <c r="B26" s="100"/>
      <c r="C26" s="100"/>
      <c r="D26" s="100"/>
    </row>
    <row r="27" spans="2:4">
      <c r="B27" s="100"/>
      <c r="C27" s="100"/>
      <c r="D27" s="100"/>
    </row>
    <row r="28" spans="2:4">
      <c r="B28" s="100"/>
      <c r="C28" s="100"/>
      <c r="D28" s="100"/>
    </row>
    <row r="29" spans="2:4">
      <c r="B29" s="100"/>
      <c r="C29" s="100"/>
      <c r="D29" s="100"/>
    </row>
    <row r="30" spans="2:4">
      <c r="B30" s="100"/>
      <c r="C30" s="100"/>
      <c r="D30" s="100"/>
    </row>
    <row r="31" spans="2:4">
      <c r="B31" s="100"/>
      <c r="C31" s="100"/>
      <c r="D31" s="100"/>
    </row>
    <row r="32" spans="2:4">
      <c r="B32" s="100"/>
      <c r="C32" s="100"/>
      <c r="D32" s="100"/>
    </row>
    <row r="33" spans="2:4">
      <c r="B33" s="100"/>
      <c r="C33" s="100"/>
      <c r="D33" s="100"/>
    </row>
    <row r="34" spans="2:4">
      <c r="B34" s="100"/>
      <c r="C34" s="100"/>
      <c r="D34" s="100"/>
    </row>
    <row r="35" spans="2:4">
      <c r="B35" s="100"/>
      <c r="C35" s="100"/>
      <c r="D35" s="100"/>
    </row>
    <row r="36" spans="2:4">
      <c r="B36" s="100"/>
      <c r="C36" s="100"/>
      <c r="D36" s="100"/>
    </row>
    <row r="37" spans="2:4">
      <c r="B37" s="100"/>
      <c r="C37" s="100"/>
      <c r="D37" s="100"/>
    </row>
    <row r="38" spans="2:4">
      <c r="B38" s="100"/>
      <c r="C38" s="100"/>
      <c r="D38" s="100"/>
    </row>
    <row r="39" spans="2:4">
      <c r="B39" s="100"/>
      <c r="C39" s="100"/>
      <c r="D39" s="100"/>
    </row>
    <row r="40" spans="2:4">
      <c r="B40" s="100"/>
      <c r="C40" s="100"/>
      <c r="D40" s="100"/>
    </row>
    <row r="41" spans="2:4">
      <c r="B41" s="100"/>
      <c r="C41" s="100"/>
      <c r="D41" s="100"/>
    </row>
    <row r="42" spans="2:4">
      <c r="B42" s="100"/>
      <c r="C42" s="100"/>
      <c r="D42" s="100"/>
    </row>
    <row r="43" spans="2:4">
      <c r="B43" s="100"/>
      <c r="C43" s="100"/>
      <c r="D43" s="100"/>
    </row>
    <row r="44" spans="2:4">
      <c r="B44" s="100"/>
      <c r="C44" s="100"/>
      <c r="D44" s="100"/>
    </row>
    <row r="45" spans="2:4">
      <c r="B45" s="100"/>
      <c r="C45" s="100"/>
      <c r="D45" s="100"/>
    </row>
    <row r="46" spans="2:4">
      <c r="B46" s="100"/>
      <c r="C46" s="100"/>
      <c r="D46" s="100"/>
    </row>
    <row r="47" spans="2:4">
      <c r="B47" s="100"/>
      <c r="C47" s="100"/>
      <c r="D47" s="100"/>
    </row>
    <row r="48" spans="2:4">
      <c r="B48" s="100"/>
      <c r="C48" s="100"/>
      <c r="D48" s="100"/>
    </row>
    <row r="49" spans="2:4">
      <c r="B49" s="100"/>
      <c r="C49" s="100"/>
      <c r="D49" s="100"/>
    </row>
    <row r="50" spans="2:4">
      <c r="B50" s="100"/>
      <c r="C50" s="100"/>
      <c r="D50" s="100"/>
    </row>
    <row r="51" spans="2:4">
      <c r="B51" s="100"/>
      <c r="C51" s="100"/>
      <c r="D51" s="100"/>
    </row>
    <row r="52" spans="2:4">
      <c r="B52" s="100"/>
      <c r="C52" s="100"/>
      <c r="D52" s="100"/>
    </row>
    <row r="53" spans="2:4">
      <c r="B53" s="100"/>
      <c r="C53" s="100"/>
      <c r="D53" s="100"/>
    </row>
    <row r="54" spans="2:4">
      <c r="B54" s="100"/>
      <c r="C54" s="100"/>
      <c r="D54" s="100"/>
    </row>
    <row r="55" spans="2:4">
      <c r="B55" s="100"/>
      <c r="C55" s="100"/>
      <c r="D55" s="100"/>
    </row>
    <row r="56" spans="2:4">
      <c r="B56" s="100"/>
      <c r="C56" s="100"/>
      <c r="D56" s="100"/>
    </row>
    <row r="57" spans="2:4">
      <c r="B57" s="100"/>
      <c r="C57" s="100"/>
      <c r="D57" s="100"/>
    </row>
    <row r="58" spans="2:4">
      <c r="B58" s="100"/>
      <c r="C58" s="100"/>
      <c r="D58" s="100"/>
    </row>
    <row r="59" spans="2:4">
      <c r="B59" s="100"/>
      <c r="C59" s="100"/>
      <c r="D59" s="100"/>
    </row>
    <row r="60" spans="2:4">
      <c r="B60" s="100"/>
      <c r="C60" s="100"/>
      <c r="D60" s="100"/>
    </row>
    <row r="61" spans="2:4">
      <c r="B61" s="100"/>
      <c r="C61" s="100"/>
      <c r="D61" s="100"/>
    </row>
    <row r="62" spans="2:4">
      <c r="B62" s="100"/>
      <c r="C62" s="100"/>
      <c r="D62" s="100"/>
    </row>
    <row r="63" spans="2:4">
      <c r="B63" s="100"/>
      <c r="C63" s="100"/>
      <c r="D63" s="100"/>
    </row>
    <row r="64" spans="2:4">
      <c r="B64" s="100"/>
      <c r="C64" s="100"/>
      <c r="D64" s="100"/>
    </row>
    <row r="65" spans="2:4">
      <c r="B65" s="100"/>
      <c r="C65" s="100"/>
      <c r="D65" s="100"/>
    </row>
    <row r="66" spans="2:4">
      <c r="B66" s="100"/>
      <c r="C66" s="100"/>
      <c r="D66" s="100"/>
    </row>
    <row r="67" spans="2:4">
      <c r="B67" s="100"/>
      <c r="C67" s="100"/>
      <c r="D67" s="100"/>
    </row>
    <row r="68" spans="2:4">
      <c r="B68" s="100"/>
      <c r="C68" s="100"/>
      <c r="D68" s="100"/>
    </row>
    <row r="69" spans="2:4">
      <c r="B69" s="100"/>
      <c r="C69" s="100"/>
      <c r="D69" s="100"/>
    </row>
    <row r="70" spans="2:4">
      <c r="B70" s="100"/>
      <c r="C70" s="100"/>
      <c r="D70" s="100"/>
    </row>
    <row r="71" spans="2:4">
      <c r="B71" s="100"/>
      <c r="C71" s="100"/>
      <c r="D71" s="100"/>
    </row>
    <row r="72" spans="2:4">
      <c r="B72" s="100"/>
      <c r="C72" s="100"/>
      <c r="D72" s="100"/>
    </row>
    <row r="73" spans="2:4">
      <c r="B73" s="100"/>
      <c r="C73" s="100"/>
      <c r="D73" s="100"/>
    </row>
    <row r="74" spans="2:4">
      <c r="B74" s="100"/>
      <c r="C74" s="100"/>
      <c r="D74" s="100"/>
    </row>
    <row r="75" spans="2:4">
      <c r="B75" s="100"/>
      <c r="C75" s="100"/>
      <c r="D75" s="100"/>
    </row>
    <row r="76" spans="2:4">
      <c r="B76" s="100"/>
      <c r="C76" s="100"/>
      <c r="D76" s="100"/>
    </row>
    <row r="77" spans="2:4">
      <c r="B77" s="100"/>
      <c r="C77" s="100"/>
      <c r="D77" s="100"/>
    </row>
    <row r="78" spans="2:4">
      <c r="B78" s="100"/>
      <c r="C78" s="100"/>
      <c r="D78" s="100"/>
    </row>
    <row r="79" spans="2:4">
      <c r="B79" s="100"/>
      <c r="C79" s="100"/>
      <c r="D79" s="100"/>
    </row>
    <row r="80" spans="2:4">
      <c r="B80" s="100"/>
      <c r="C80" s="100"/>
      <c r="D80" s="100"/>
    </row>
    <row r="81" spans="2:4">
      <c r="B81" s="100"/>
      <c r="C81" s="100"/>
      <c r="D81" s="100"/>
    </row>
    <row r="82" spans="2:4">
      <c r="B82" s="100"/>
      <c r="C82" s="100"/>
      <c r="D82" s="100"/>
    </row>
    <row r="83" spans="2:4">
      <c r="B83" s="100"/>
      <c r="C83" s="100"/>
      <c r="D83" s="100"/>
    </row>
    <row r="84" spans="2:4">
      <c r="B84" s="100"/>
      <c r="C84" s="100"/>
      <c r="D84" s="100"/>
    </row>
    <row r="85" spans="2:4">
      <c r="B85" s="100"/>
      <c r="C85" s="100"/>
      <c r="D85" s="100"/>
    </row>
    <row r="86" spans="2:4">
      <c r="B86" s="100"/>
      <c r="C86" s="100"/>
      <c r="D86" s="100"/>
    </row>
    <row r="87" spans="2:4">
      <c r="B87" s="100"/>
      <c r="C87" s="100"/>
      <c r="D87" s="100"/>
    </row>
    <row r="88" spans="2:4">
      <c r="B88" s="100"/>
      <c r="C88" s="100"/>
      <c r="D88" s="100"/>
    </row>
    <row r="89" spans="2:4">
      <c r="B89" s="100"/>
      <c r="C89" s="100"/>
      <c r="D89" s="100"/>
    </row>
    <row r="90" spans="2:4">
      <c r="B90" s="100"/>
      <c r="C90" s="100"/>
      <c r="D90" s="100"/>
    </row>
    <row r="91" spans="2:4">
      <c r="B91" s="100"/>
      <c r="C91" s="100"/>
      <c r="D91" s="100"/>
    </row>
    <row r="92" spans="2:4">
      <c r="B92" s="100"/>
      <c r="C92" s="100"/>
      <c r="D92" s="100"/>
    </row>
    <row r="93" spans="2:4">
      <c r="B93" s="100"/>
      <c r="C93" s="100"/>
      <c r="D93" s="100"/>
    </row>
    <row r="94" spans="2:4">
      <c r="B94" s="100"/>
      <c r="C94" s="100"/>
      <c r="D94" s="100"/>
    </row>
    <row r="95" spans="2:4">
      <c r="B95" s="100"/>
      <c r="C95" s="100"/>
      <c r="D95" s="100"/>
    </row>
    <row r="96" spans="2:4">
      <c r="B96" s="100"/>
      <c r="C96" s="100"/>
      <c r="D96" s="100"/>
    </row>
    <row r="97" spans="2:4">
      <c r="B97" s="100"/>
      <c r="C97" s="100"/>
      <c r="D97" s="100"/>
    </row>
    <row r="98" spans="2:4">
      <c r="B98" s="100"/>
      <c r="C98" s="100"/>
      <c r="D98" s="100"/>
    </row>
    <row r="99" spans="2:4">
      <c r="B99" s="100"/>
      <c r="C99" s="100"/>
      <c r="D99" s="100"/>
    </row>
    <row r="100" spans="2:4">
      <c r="B100" s="100"/>
      <c r="C100" s="100"/>
      <c r="D100" s="100"/>
    </row>
    <row r="101" spans="2:4">
      <c r="B101" s="100"/>
      <c r="C101" s="100"/>
      <c r="D101" s="100"/>
    </row>
    <row r="102" spans="2:4">
      <c r="B102" s="100"/>
      <c r="C102" s="100"/>
      <c r="D102" s="100"/>
    </row>
    <row r="103" spans="2:4">
      <c r="B103" s="100"/>
      <c r="C103" s="100"/>
      <c r="D103" s="100"/>
    </row>
    <row r="104" spans="2:4">
      <c r="B104" s="100"/>
      <c r="C104" s="100"/>
      <c r="D104" s="100"/>
    </row>
    <row r="105" spans="2:4">
      <c r="B105" s="100"/>
      <c r="C105" s="100"/>
      <c r="D105" s="100"/>
    </row>
    <row r="106" spans="2:4">
      <c r="B106" s="100"/>
      <c r="C106" s="100"/>
      <c r="D106" s="100"/>
    </row>
    <row r="107" spans="2:4">
      <c r="B107" s="100"/>
      <c r="C107" s="100"/>
      <c r="D107" s="100"/>
    </row>
    <row r="108" spans="2:4">
      <c r="B108" s="100"/>
      <c r="C108" s="100"/>
      <c r="D108" s="100"/>
    </row>
    <row r="109" spans="2:4">
      <c r="B109" s="100"/>
      <c r="C109" s="100"/>
      <c r="D109" s="100"/>
    </row>
  </sheetData>
  <mergeCells count="1">
    <mergeCell ref="B6:D6"/>
  </mergeCells>
  <phoneticPr fontId="3" type="noConversion"/>
  <dataValidations count="1">
    <dataValidation allowBlank="1" showInputMessage="1" showErrorMessage="1" sqref="C5:C1048576 AH1:XFD2 D3:XFD1048576 D1:AF2 A1:B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246</v>
      </c>
    </row>
    <row r="2" spans="2:18">
      <c r="B2" s="57" t="s">
        <v>189</v>
      </c>
      <c r="C2" s="78" t="s">
        <v>247</v>
      </c>
    </row>
    <row r="3" spans="2:18">
      <c r="B3" s="57" t="s">
        <v>191</v>
      </c>
      <c r="C3" s="78" t="s">
        <v>248</v>
      </c>
    </row>
    <row r="4" spans="2:18">
      <c r="B4" s="57" t="s">
        <v>192</v>
      </c>
      <c r="C4" s="78">
        <v>75</v>
      </c>
    </row>
    <row r="6" spans="2:18" ht="26.25" customHeight="1">
      <c r="B6" s="154" t="s">
        <v>231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127</v>
      </c>
      <c r="C7" s="31" t="s">
        <v>53</v>
      </c>
      <c r="D7" s="70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0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 enableFormatConditionsCalculation="0">
    <tabColor rgb="FFFF0000"/>
    <pageSetUpPr fitToPage="1"/>
  </sheetPr>
  <dimension ref="B1:AM51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29.28515625" style="2" customWidth="1"/>
    <col min="4" max="4" width="6.5703125" style="2" bestFit="1" customWidth="1"/>
    <col min="5" max="5" width="6.7109375" style="1" customWidth="1"/>
    <col min="6" max="6" width="9.5703125" style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36" width="5.7109375" style="1" customWidth="1"/>
    <col min="37" max="37" width="3.42578125" style="1" customWidth="1"/>
    <col min="38" max="38" width="5.7109375" style="1" hidden="1" customWidth="1"/>
    <col min="39" max="39" width="10.140625" style="1" customWidth="1"/>
    <col min="40" max="40" width="13.85546875" style="1" customWidth="1"/>
    <col min="41" max="41" width="5.7109375" style="1" customWidth="1"/>
    <col min="42" max="16384" width="9.140625" style="1"/>
  </cols>
  <sheetData>
    <row r="1" spans="2:13">
      <c r="B1" s="57" t="s">
        <v>190</v>
      </c>
      <c r="C1" s="78" t="s" vm="1">
        <v>246</v>
      </c>
    </row>
    <row r="2" spans="2:13">
      <c r="B2" s="57" t="s">
        <v>189</v>
      </c>
      <c r="C2" s="78" t="s">
        <v>247</v>
      </c>
    </row>
    <row r="3" spans="2:13">
      <c r="B3" s="57" t="s">
        <v>191</v>
      </c>
      <c r="C3" s="78" t="s">
        <v>248</v>
      </c>
    </row>
    <row r="4" spans="2:13">
      <c r="B4" s="57" t="s">
        <v>192</v>
      </c>
      <c r="C4" s="78">
        <v>75</v>
      </c>
    </row>
    <row r="6" spans="2:13" ht="26.25" customHeight="1">
      <c r="B6" s="144" t="s">
        <v>220</v>
      </c>
      <c r="C6" s="145"/>
      <c r="D6" s="145"/>
      <c r="E6" s="145"/>
      <c r="F6" s="145"/>
      <c r="G6" s="145"/>
      <c r="H6" s="145"/>
      <c r="I6" s="145"/>
      <c r="J6" s="145"/>
      <c r="K6" s="145"/>
      <c r="L6" s="145"/>
    </row>
    <row r="7" spans="2:13" s="3" customFormat="1" ht="63">
      <c r="B7" s="13" t="s">
        <v>126</v>
      </c>
      <c r="C7" s="14" t="s">
        <v>53</v>
      </c>
      <c r="D7" s="14" t="s">
        <v>128</v>
      </c>
      <c r="E7" s="14" t="s">
        <v>15</v>
      </c>
      <c r="F7" s="14" t="s">
        <v>74</v>
      </c>
      <c r="G7" s="14" t="s">
        <v>112</v>
      </c>
      <c r="H7" s="14" t="s">
        <v>17</v>
      </c>
      <c r="I7" s="14" t="s">
        <v>19</v>
      </c>
      <c r="J7" s="14" t="s">
        <v>69</v>
      </c>
      <c r="K7" s="14" t="s">
        <v>193</v>
      </c>
      <c r="L7" s="14" t="s">
        <v>194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52</v>
      </c>
      <c r="C10" s="118"/>
      <c r="D10" s="118"/>
      <c r="E10" s="118"/>
      <c r="F10" s="118"/>
      <c r="G10" s="118"/>
      <c r="H10" s="118"/>
      <c r="I10" s="118"/>
      <c r="J10" s="119">
        <v>14301.55248</v>
      </c>
      <c r="K10" s="120">
        <v>1</v>
      </c>
      <c r="L10" s="120">
        <v>3.4142158136122119E-2</v>
      </c>
    </row>
    <row r="11" spans="2:13">
      <c r="B11" s="121" t="s">
        <v>244</v>
      </c>
      <c r="C11" s="118"/>
      <c r="D11" s="118"/>
      <c r="E11" s="118"/>
      <c r="F11" s="118"/>
      <c r="G11" s="118"/>
      <c r="H11" s="118"/>
      <c r="I11" s="118"/>
      <c r="J11" s="119">
        <v>14301.55248</v>
      </c>
      <c r="K11" s="120">
        <v>1</v>
      </c>
      <c r="L11" s="120">
        <v>3.4142158136122119E-2</v>
      </c>
    </row>
    <row r="12" spans="2:13">
      <c r="B12" s="101" t="s">
        <v>50</v>
      </c>
      <c r="C12" s="82"/>
      <c r="D12" s="82"/>
      <c r="E12" s="82"/>
      <c r="F12" s="82"/>
      <c r="G12" s="82"/>
      <c r="H12" s="82"/>
      <c r="I12" s="82"/>
      <c r="J12" s="91">
        <v>8767.7060600000004</v>
      </c>
      <c r="K12" s="92">
        <v>0.61305974104987515</v>
      </c>
      <c r="L12" s="92">
        <v>2.0931182625814917E-2</v>
      </c>
    </row>
    <row r="13" spans="2:13">
      <c r="B13" s="87" t="s">
        <v>1499</v>
      </c>
      <c r="C13" s="84" t="s">
        <v>1500</v>
      </c>
      <c r="D13" s="84">
        <v>10</v>
      </c>
      <c r="E13" s="84" t="s">
        <v>313</v>
      </c>
      <c r="F13" s="84" t="s">
        <v>173</v>
      </c>
      <c r="G13" s="97" t="s">
        <v>175</v>
      </c>
      <c r="H13" s="98">
        <v>0</v>
      </c>
      <c r="I13" s="98">
        <v>0</v>
      </c>
      <c r="J13" s="94">
        <v>137.49773999999999</v>
      </c>
      <c r="K13" s="95">
        <v>9.614182809333717E-3</v>
      </c>
      <c r="L13" s="95">
        <v>3.282489498258586E-4</v>
      </c>
    </row>
    <row r="14" spans="2:13">
      <c r="B14" s="87" t="s">
        <v>1501</v>
      </c>
      <c r="C14" s="84" t="s">
        <v>1502</v>
      </c>
      <c r="D14" s="84">
        <v>20</v>
      </c>
      <c r="E14" s="84" t="s">
        <v>313</v>
      </c>
      <c r="F14" s="84" t="s">
        <v>173</v>
      </c>
      <c r="G14" s="97" t="s">
        <v>175</v>
      </c>
      <c r="H14" s="98">
        <v>0</v>
      </c>
      <c r="I14" s="98">
        <v>0</v>
      </c>
      <c r="J14" s="94">
        <v>8630.2083199999997</v>
      </c>
      <c r="K14" s="95">
        <v>0.60344555824054147</v>
      </c>
      <c r="L14" s="95">
        <v>2.0602933675989057E-2</v>
      </c>
    </row>
    <row r="15" spans="2:13">
      <c r="B15" s="83"/>
      <c r="C15" s="84"/>
      <c r="D15" s="84"/>
      <c r="E15" s="84"/>
      <c r="F15" s="84"/>
      <c r="G15" s="84"/>
      <c r="H15" s="84"/>
      <c r="I15" s="84"/>
      <c r="J15" s="84"/>
      <c r="K15" s="95"/>
      <c r="L15" s="84"/>
    </row>
    <row r="16" spans="2:13">
      <c r="B16" s="101" t="s">
        <v>51</v>
      </c>
      <c r="C16" s="82"/>
      <c r="D16" s="82"/>
      <c r="E16" s="82"/>
      <c r="F16" s="82"/>
      <c r="G16" s="82"/>
      <c r="H16" s="82"/>
      <c r="I16" s="82"/>
      <c r="J16" s="91">
        <v>5533.8464199999999</v>
      </c>
      <c r="K16" s="92">
        <v>0.38694025895012479</v>
      </c>
      <c r="L16" s="92">
        <v>1.3210975510307204E-2</v>
      </c>
    </row>
    <row r="17" spans="2:15">
      <c r="B17" s="87" t="s">
        <v>1499</v>
      </c>
      <c r="C17" s="84" t="s">
        <v>1503</v>
      </c>
      <c r="D17" s="84">
        <v>10</v>
      </c>
      <c r="E17" s="84" t="s">
        <v>313</v>
      </c>
      <c r="F17" s="84" t="s">
        <v>173</v>
      </c>
      <c r="G17" s="97" t="s">
        <v>176</v>
      </c>
      <c r="H17" s="98">
        <v>0</v>
      </c>
      <c r="I17" s="98">
        <v>0</v>
      </c>
      <c r="J17" s="94">
        <v>0.22275999999999999</v>
      </c>
      <c r="K17" s="95">
        <v>1.557593137608792E-5</v>
      </c>
      <c r="L17" s="95">
        <v>5.3179591215977988E-7</v>
      </c>
    </row>
    <row r="18" spans="2:15">
      <c r="B18" s="87" t="s">
        <v>1501</v>
      </c>
      <c r="C18" s="84" t="s">
        <v>1504</v>
      </c>
      <c r="D18" s="84">
        <v>20</v>
      </c>
      <c r="E18" s="84" t="s">
        <v>313</v>
      </c>
      <c r="F18" s="84" t="s">
        <v>173</v>
      </c>
      <c r="G18" s="97" t="s">
        <v>177</v>
      </c>
      <c r="H18" s="98">
        <v>0</v>
      </c>
      <c r="I18" s="98">
        <v>0</v>
      </c>
      <c r="J18" s="94">
        <v>114.59291</v>
      </c>
      <c r="K18" s="95">
        <v>8.0126203193850738E-3</v>
      </c>
      <c r="L18" s="95">
        <v>2.7356815002915053E-4</v>
      </c>
    </row>
    <row r="19" spans="2:15">
      <c r="B19" s="87" t="s">
        <v>1501</v>
      </c>
      <c r="C19" s="84" t="s">
        <v>1505</v>
      </c>
      <c r="D19" s="84">
        <v>20</v>
      </c>
      <c r="E19" s="84" t="s">
        <v>313</v>
      </c>
      <c r="F19" s="84" t="s">
        <v>173</v>
      </c>
      <c r="G19" s="97" t="s">
        <v>176</v>
      </c>
      <c r="H19" s="98">
        <v>0</v>
      </c>
      <c r="I19" s="98">
        <v>0</v>
      </c>
      <c r="J19" s="94">
        <v>494.00540999999998</v>
      </c>
      <c r="K19" s="95">
        <v>3.4542082804705408E-2</v>
      </c>
      <c r="L19" s="95">
        <v>1.1793412534692768E-3</v>
      </c>
    </row>
    <row r="20" spans="2:15">
      <c r="B20" s="87" t="s">
        <v>1501</v>
      </c>
      <c r="C20" s="84" t="s">
        <v>1506</v>
      </c>
      <c r="D20" s="84">
        <v>20</v>
      </c>
      <c r="E20" s="84" t="s">
        <v>313</v>
      </c>
      <c r="F20" s="84" t="s">
        <v>173</v>
      </c>
      <c r="G20" s="97" t="s">
        <v>183</v>
      </c>
      <c r="H20" s="98">
        <v>0</v>
      </c>
      <c r="I20" s="98">
        <v>0</v>
      </c>
      <c r="J20" s="94">
        <v>5.391E-2</v>
      </c>
      <c r="K20" s="95">
        <v>3.7695208317691673E-6</v>
      </c>
      <c r="L20" s="95">
        <v>1.286995763356695E-7</v>
      </c>
    </row>
    <row r="21" spans="2:15">
      <c r="B21" s="87" t="s">
        <v>1501</v>
      </c>
      <c r="C21" s="84" t="s">
        <v>1507</v>
      </c>
      <c r="D21" s="84">
        <v>20</v>
      </c>
      <c r="E21" s="84" t="s">
        <v>313</v>
      </c>
      <c r="F21" s="84" t="s">
        <v>173</v>
      </c>
      <c r="G21" s="97" t="s">
        <v>184</v>
      </c>
      <c r="H21" s="98">
        <v>0</v>
      </c>
      <c r="I21" s="98">
        <v>0</v>
      </c>
      <c r="J21" s="94">
        <v>37.465129999999995</v>
      </c>
      <c r="K21" s="95">
        <v>2.6196547579287696E-3</v>
      </c>
      <c r="L21" s="95">
        <v>8.9440667007248761E-5</v>
      </c>
    </row>
    <row r="22" spans="2:15">
      <c r="B22" s="87" t="s">
        <v>1501</v>
      </c>
      <c r="C22" s="84" t="s">
        <v>1508</v>
      </c>
      <c r="D22" s="84">
        <v>20</v>
      </c>
      <c r="E22" s="84" t="s">
        <v>313</v>
      </c>
      <c r="F22" s="84" t="s">
        <v>173</v>
      </c>
      <c r="G22" s="97" t="s">
        <v>1271</v>
      </c>
      <c r="H22" s="98">
        <v>0</v>
      </c>
      <c r="I22" s="98">
        <v>0</v>
      </c>
      <c r="J22" s="94">
        <v>0.97803999999999991</v>
      </c>
      <c r="K22" s="95">
        <v>6.8386981159404867E-5</v>
      </c>
      <c r="L22" s="95">
        <v>2.3348791251964048E-6</v>
      </c>
    </row>
    <row r="23" spans="2:15">
      <c r="B23" s="87" t="s">
        <v>1501</v>
      </c>
      <c r="C23" s="84" t="s">
        <v>1509</v>
      </c>
      <c r="D23" s="84">
        <v>20</v>
      </c>
      <c r="E23" s="84" t="s">
        <v>313</v>
      </c>
      <c r="F23" s="84" t="s">
        <v>173</v>
      </c>
      <c r="G23" s="97" t="s">
        <v>181</v>
      </c>
      <c r="H23" s="98">
        <v>0</v>
      </c>
      <c r="I23" s="98">
        <v>0</v>
      </c>
      <c r="J23" s="94">
        <v>1.99274</v>
      </c>
      <c r="K23" s="95">
        <v>1.3933732039138731E-4</v>
      </c>
      <c r="L23" s="95">
        <v>4.7572768270662592E-6</v>
      </c>
    </row>
    <row r="24" spans="2:15">
      <c r="B24" s="87" t="s">
        <v>1501</v>
      </c>
      <c r="C24" s="84" t="s">
        <v>1510</v>
      </c>
      <c r="D24" s="84">
        <v>20</v>
      </c>
      <c r="E24" s="84" t="s">
        <v>313</v>
      </c>
      <c r="F24" s="84" t="s">
        <v>173</v>
      </c>
      <c r="G24" s="97" t="s">
        <v>182</v>
      </c>
      <c r="H24" s="98">
        <v>0</v>
      </c>
      <c r="I24" s="98">
        <v>0</v>
      </c>
      <c r="J24" s="94">
        <v>6.4800000000000005E-3</v>
      </c>
      <c r="K24" s="95">
        <v>4.5309766258327222E-7</v>
      </c>
      <c r="L24" s="95">
        <v>1.5469732047025383E-8</v>
      </c>
    </row>
    <row r="25" spans="2:15">
      <c r="B25" s="87" t="s">
        <v>1501</v>
      </c>
      <c r="C25" s="84" t="s">
        <v>1511</v>
      </c>
      <c r="D25" s="84">
        <v>20</v>
      </c>
      <c r="E25" s="84" t="s">
        <v>313</v>
      </c>
      <c r="F25" s="84" t="s">
        <v>173</v>
      </c>
      <c r="G25" s="97" t="s">
        <v>179</v>
      </c>
      <c r="H25" s="98">
        <v>0</v>
      </c>
      <c r="I25" s="98">
        <v>0</v>
      </c>
      <c r="J25" s="94">
        <v>9.8603500000000004</v>
      </c>
      <c r="K25" s="95">
        <v>6.8946011377360623E-4</v>
      </c>
      <c r="L25" s="95">
        <v>2.3539656233007211E-5</v>
      </c>
    </row>
    <row r="26" spans="2:15">
      <c r="B26" s="87" t="s">
        <v>1499</v>
      </c>
      <c r="C26" s="84" t="s">
        <v>1512</v>
      </c>
      <c r="D26" s="84">
        <v>10</v>
      </c>
      <c r="E26" s="84" t="s">
        <v>313</v>
      </c>
      <c r="F26" s="84" t="s">
        <v>173</v>
      </c>
      <c r="G26" s="97" t="s">
        <v>174</v>
      </c>
      <c r="H26" s="98">
        <v>0</v>
      </c>
      <c r="I26" s="98">
        <v>0</v>
      </c>
      <c r="J26" s="94">
        <v>12.651759999999999</v>
      </c>
      <c r="K26" s="95">
        <v>8.846424203031697E-4</v>
      </c>
      <c r="L26" s="95">
        <v>3.0203601407912629E-5</v>
      </c>
    </row>
    <row r="27" spans="2:15">
      <c r="B27" s="87" t="s">
        <v>1501</v>
      </c>
      <c r="C27" s="84" t="s">
        <v>1513</v>
      </c>
      <c r="D27" s="84">
        <v>20</v>
      </c>
      <c r="E27" s="84" t="s">
        <v>313</v>
      </c>
      <c r="F27" s="84" t="s">
        <v>173</v>
      </c>
      <c r="G27" s="97" t="s">
        <v>174</v>
      </c>
      <c r="H27" s="98">
        <v>0</v>
      </c>
      <c r="I27" s="98">
        <v>0</v>
      </c>
      <c r="J27" s="94">
        <v>4862.0169299999998</v>
      </c>
      <c r="K27" s="95">
        <v>0.33996427568260756</v>
      </c>
      <c r="L27" s="95">
        <v>1.1607114060987803E-2</v>
      </c>
      <c r="N27" s="122"/>
      <c r="O27" s="122"/>
    </row>
    <row r="28" spans="2:15">
      <c r="B28" s="83"/>
      <c r="C28" s="84"/>
      <c r="D28" s="84"/>
      <c r="E28" s="84"/>
      <c r="F28" s="84"/>
      <c r="G28" s="84"/>
      <c r="H28" s="84"/>
      <c r="I28" s="84"/>
      <c r="J28" s="84"/>
      <c r="K28" s="95"/>
      <c r="L28" s="84"/>
    </row>
    <row r="29" spans="2:15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</row>
    <row r="30" spans="2:15">
      <c r="B30" s="164" t="s">
        <v>1521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5">
      <c r="B31" s="164" t="s">
        <v>123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</row>
    <row r="32" spans="2:15">
      <c r="B32" s="99"/>
      <c r="C32" s="100"/>
      <c r="D32" s="100"/>
      <c r="E32" s="100"/>
      <c r="F32" s="100"/>
      <c r="G32" s="100"/>
      <c r="H32" s="100"/>
      <c r="I32" s="100"/>
      <c r="J32" s="100"/>
      <c r="K32" s="100"/>
      <c r="L32" s="100"/>
    </row>
    <row r="33" spans="2:12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</row>
    <row r="34" spans="2:12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</row>
    <row r="35" spans="2:12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</row>
    <row r="36" spans="2:12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</row>
    <row r="37" spans="2:12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</row>
    <row r="38" spans="2:12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</row>
    <row r="39" spans="2:12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</row>
    <row r="40" spans="2:12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</row>
    <row r="41" spans="2:12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</row>
    <row r="42" spans="2:12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</row>
    <row r="43" spans="2:12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</row>
    <row r="44" spans="2:12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</row>
    <row r="45" spans="2:12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</row>
    <row r="46" spans="2:12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2:12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2:12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2:12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</row>
    <row r="50" spans="2:12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</row>
    <row r="52" spans="2:12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</row>
    <row r="53" spans="2:12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</row>
    <row r="54" spans="2:12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</row>
    <row r="55" spans="2:12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</row>
    <row r="56" spans="2:12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</row>
    <row r="58" spans="2:12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</row>
    <row r="59" spans="2:12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2:12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2:12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</row>
    <row r="64" spans="2:12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</row>
    <row r="65" spans="2:12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</row>
    <row r="66" spans="2:12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</row>
    <row r="67" spans="2:12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</row>
    <row r="68" spans="2:12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</row>
    <row r="70" spans="2:12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2:12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2:12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2:12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2:12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</row>
    <row r="75" spans="2:12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</row>
    <row r="77" spans="2:12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</row>
    <row r="78" spans="2:12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</row>
    <row r="79" spans="2:12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2:12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</row>
    <row r="81" spans="2:12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</row>
    <row r="82" spans="2:12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</row>
    <row r="84" spans="2:12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</row>
    <row r="85" spans="2:12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2:12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2:12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2:12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2:12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2:12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2:12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2:12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2:12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2:12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2:12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2:12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2:12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2:12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2:12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2:12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2:12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2:12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2:12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2:12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2:12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2:12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2:12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2:12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2:12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2:12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2:12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2:12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2:12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2:12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2:12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2:12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2:12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2:12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2:12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2:12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2:12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2:12"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2:12"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E515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246</v>
      </c>
    </row>
    <row r="2" spans="2:18">
      <c r="B2" s="57" t="s">
        <v>189</v>
      </c>
      <c r="C2" s="78" t="s">
        <v>247</v>
      </c>
    </row>
    <row r="3" spans="2:18">
      <c r="B3" s="57" t="s">
        <v>191</v>
      </c>
      <c r="C3" s="78" t="s">
        <v>248</v>
      </c>
    </row>
    <row r="4" spans="2:18">
      <c r="B4" s="57" t="s">
        <v>192</v>
      </c>
      <c r="C4" s="78">
        <v>75</v>
      </c>
    </row>
    <row r="6" spans="2:18" ht="26.25" customHeight="1">
      <c r="B6" s="154" t="s">
        <v>232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127</v>
      </c>
      <c r="C7" s="31" t="s">
        <v>53</v>
      </c>
      <c r="D7" s="70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0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16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16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16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16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16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16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16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16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</row>
    <row r="25" spans="2:16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</row>
    <row r="26" spans="2:16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</row>
    <row r="27" spans="2:16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</row>
    <row r="28" spans="2:16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</row>
    <row r="29" spans="2:16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</row>
    <row r="30" spans="2:16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</row>
    <row r="31" spans="2:16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</row>
    <row r="32" spans="2:16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</row>
    <row r="33" spans="2:16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</row>
    <row r="34" spans="2:16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</row>
    <row r="35" spans="2:16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</row>
    <row r="36" spans="2:16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16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16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16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16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16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16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16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16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16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16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16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16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2"/>
  <sheetViews>
    <sheetView rightToLeft="1" workbookViewId="0">
      <selection activeCell="Q27" sqref="Q27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" style="1" bestFit="1" customWidth="1"/>
    <col min="13" max="13" width="7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246</v>
      </c>
    </row>
    <row r="2" spans="2:18">
      <c r="B2" s="57" t="s">
        <v>189</v>
      </c>
      <c r="C2" s="78" t="s">
        <v>247</v>
      </c>
    </row>
    <row r="3" spans="2:18">
      <c r="B3" s="57" t="s">
        <v>191</v>
      </c>
      <c r="C3" s="78" t="s">
        <v>248</v>
      </c>
    </row>
    <row r="4" spans="2:18">
      <c r="B4" s="57" t="s">
        <v>192</v>
      </c>
      <c r="C4" s="78">
        <v>75</v>
      </c>
    </row>
    <row r="6" spans="2:18" ht="26.25" customHeight="1">
      <c r="B6" s="154" t="s">
        <v>235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</row>
    <row r="7" spans="2:18" s="3" customFormat="1" ht="78.75">
      <c r="B7" s="23" t="s">
        <v>127</v>
      </c>
      <c r="C7" s="31" t="s">
        <v>53</v>
      </c>
      <c r="D7" s="70" t="s">
        <v>73</v>
      </c>
      <c r="E7" s="31" t="s">
        <v>15</v>
      </c>
      <c r="F7" s="31" t="s">
        <v>74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229</v>
      </c>
      <c r="L7" s="31" t="s">
        <v>0</v>
      </c>
      <c r="M7" s="31" t="s">
        <v>230</v>
      </c>
      <c r="N7" s="31" t="s">
        <v>66</v>
      </c>
      <c r="O7" s="70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24</v>
      </c>
      <c r="H8" s="33" t="s">
        <v>21</v>
      </c>
      <c r="I8" s="33"/>
      <c r="J8" s="33" t="s">
        <v>20</v>
      </c>
      <c r="K8" s="33" t="s">
        <v>20</v>
      </c>
      <c r="L8" s="33" t="s">
        <v>22</v>
      </c>
      <c r="M8" s="33" t="s">
        <v>23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5"/>
    </row>
    <row r="11" spans="2:18" ht="20.25" customHeight="1">
      <c r="B11" s="99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</row>
    <row r="12" spans="2:18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</row>
    <row r="13" spans="2:18"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</row>
    <row r="14" spans="2:18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</row>
    <row r="15" spans="2:18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</row>
    <row r="16" spans="2:18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</row>
    <row r="17" spans="2:23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</row>
    <row r="18" spans="2:23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</row>
    <row r="19" spans="2:23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</row>
    <row r="20" spans="2:23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</row>
    <row r="21" spans="2:23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</row>
    <row r="22" spans="2:23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</row>
    <row r="23" spans="2:23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</row>
    <row r="24" spans="2:23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2"/>
      <c r="R24" s="2"/>
      <c r="S24" s="2"/>
      <c r="T24" s="2"/>
      <c r="U24" s="2"/>
      <c r="V24" s="2"/>
      <c r="W24" s="2"/>
    </row>
    <row r="25" spans="2:23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2"/>
      <c r="R25" s="2"/>
      <c r="S25" s="2"/>
      <c r="T25" s="2"/>
      <c r="U25" s="2"/>
      <c r="V25" s="2"/>
      <c r="W25" s="2"/>
    </row>
    <row r="26" spans="2:23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2"/>
      <c r="R26" s="2"/>
      <c r="S26" s="2"/>
      <c r="T26" s="2"/>
      <c r="U26" s="2"/>
      <c r="V26" s="2"/>
      <c r="W26" s="2"/>
    </row>
    <row r="27" spans="2:23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2"/>
      <c r="R27" s="2"/>
      <c r="S27" s="2"/>
      <c r="T27" s="2"/>
      <c r="U27" s="2"/>
      <c r="V27" s="2"/>
      <c r="W27" s="2"/>
    </row>
    <row r="28" spans="2:2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2"/>
      <c r="R28" s="2"/>
      <c r="S28" s="2"/>
      <c r="T28" s="2"/>
      <c r="U28" s="2"/>
      <c r="V28" s="2"/>
      <c r="W28" s="2"/>
    </row>
    <row r="29" spans="2:23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2"/>
      <c r="R29" s="2"/>
      <c r="S29" s="2"/>
      <c r="T29" s="2"/>
      <c r="U29" s="2"/>
      <c r="V29" s="2"/>
      <c r="W29" s="2"/>
    </row>
    <row r="30" spans="2:23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2"/>
      <c r="R30" s="2"/>
      <c r="S30" s="2"/>
      <c r="T30" s="2"/>
      <c r="U30" s="2"/>
      <c r="V30" s="2"/>
      <c r="W30" s="2"/>
    </row>
    <row r="31" spans="2:2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2"/>
      <c r="R31" s="2"/>
      <c r="S31" s="2"/>
      <c r="T31" s="2"/>
      <c r="U31" s="2"/>
      <c r="V31" s="2"/>
      <c r="W31" s="2"/>
    </row>
    <row r="32" spans="2:2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2"/>
      <c r="R32" s="2"/>
      <c r="S32" s="2"/>
      <c r="T32" s="2"/>
      <c r="U32" s="2"/>
      <c r="V32" s="2"/>
      <c r="W32" s="2"/>
    </row>
    <row r="33" spans="2:23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2"/>
      <c r="R33" s="2"/>
      <c r="S33" s="2"/>
      <c r="T33" s="2"/>
      <c r="U33" s="2"/>
      <c r="V33" s="2"/>
      <c r="W33" s="2"/>
    </row>
    <row r="34" spans="2:23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2"/>
      <c r="R34" s="2"/>
      <c r="S34" s="2"/>
      <c r="T34" s="2"/>
      <c r="U34" s="2"/>
      <c r="V34" s="2"/>
      <c r="W34" s="2"/>
    </row>
    <row r="35" spans="2:23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2"/>
      <c r="R35" s="2"/>
      <c r="S35" s="2"/>
      <c r="T35" s="2"/>
      <c r="U35" s="2"/>
      <c r="V35" s="2"/>
      <c r="W35" s="2"/>
    </row>
    <row r="36" spans="2:23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</row>
    <row r="37" spans="2:23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</row>
    <row r="38" spans="2:23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</row>
    <row r="39" spans="2:23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</row>
    <row r="40" spans="2:23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</row>
    <row r="41" spans="2:23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</row>
    <row r="42" spans="2:23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</row>
    <row r="43" spans="2:23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</row>
    <row r="44" spans="2:23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</row>
    <row r="45" spans="2:23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</row>
    <row r="46" spans="2:23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</row>
    <row r="47" spans="2:23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</row>
    <row r="48" spans="2:23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</row>
    <row r="49" spans="2:16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2:16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2:16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2:16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2:16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2:16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2:16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2:16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2:16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2:16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2:16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2:16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2:16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2:16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  <row r="63" spans="2:16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</row>
    <row r="64" spans="2:16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</row>
    <row r="65" spans="2:16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</row>
    <row r="66" spans="2:16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</row>
    <row r="67" spans="2:16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</row>
    <row r="68" spans="2:16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</row>
    <row r="69" spans="2:16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</row>
    <row r="70" spans="2:16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</row>
    <row r="71" spans="2:16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</row>
    <row r="72" spans="2:16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</row>
    <row r="73" spans="2:16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</row>
    <row r="74" spans="2:16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</row>
    <row r="75" spans="2:16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</row>
    <row r="76" spans="2:16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</row>
    <row r="77" spans="2:16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</row>
    <row r="78" spans="2:16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</row>
    <row r="79" spans="2:16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</row>
    <row r="80" spans="2:16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</row>
    <row r="81" spans="2:16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</row>
    <row r="82" spans="2:16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</row>
    <row r="83" spans="2:16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</row>
    <row r="84" spans="2:16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</row>
    <row r="85" spans="2:16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</row>
    <row r="86" spans="2:16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</row>
    <row r="87" spans="2:16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</row>
    <row r="88" spans="2:16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</row>
    <row r="89" spans="2:16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</row>
    <row r="90" spans="2:16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</row>
    <row r="91" spans="2:16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</row>
    <row r="92" spans="2:16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</row>
    <row r="93" spans="2:16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</row>
    <row r="94" spans="2:16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</row>
    <row r="95" spans="2:16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</row>
    <row r="96" spans="2:16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</row>
    <row r="97" spans="2:16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</row>
    <row r="98" spans="2:16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</row>
    <row r="99" spans="2:16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</row>
    <row r="100" spans="2:16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</row>
    <row r="101" spans="2:16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</row>
    <row r="102" spans="2:16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</row>
    <row r="103" spans="2:16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</row>
    <row r="104" spans="2:16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</row>
    <row r="105" spans="2:16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</row>
    <row r="106" spans="2:16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</row>
    <row r="107" spans="2:16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</row>
    <row r="108" spans="2:16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</row>
    <row r="109" spans="2:16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44"/>
      <c r="D390" s="1"/>
    </row>
    <row r="391" spans="2:4">
      <c r="B391" s="44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C5:C1048576 A1:B1048576 D3:XFD1048576 D1:AF2 AH1:XFD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 enableFormatConditionsCalculation="0">
    <tabColor theme="4" tint="0.59999389629810485"/>
    <pageSetUpPr fitToPage="1"/>
  </sheetPr>
  <dimension ref="B1:AZ878"/>
  <sheetViews>
    <sheetView rightToLeft="1" zoomScale="85" zoomScaleNormal="85" workbookViewId="0">
      <selection activeCell="A4" sqref="A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38" style="2" bestFit="1" customWidth="1"/>
    <col min="4" max="4" width="6.42578125" style="2" bestFit="1" customWidth="1"/>
    <col min="5" max="5" width="7.28515625" style="1" customWidth="1"/>
    <col min="6" max="6" width="7.85546875" style="1" bestFit="1" customWidth="1"/>
    <col min="7" max="7" width="7.140625" style="1" bestFit="1" customWidth="1"/>
    <col min="8" max="8" width="6.28515625" style="1" bestFit="1" customWidth="1"/>
    <col min="9" max="9" width="9.140625" style="1" bestFit="1" customWidth="1"/>
    <col min="10" max="10" width="7" style="1" bestFit="1" customWidth="1"/>
    <col min="11" max="11" width="7.7109375" style="1" bestFit="1" customWidth="1"/>
    <col min="12" max="12" width="13.140625" style="1" bestFit="1" customWidth="1"/>
    <col min="13" max="13" width="7.28515625" style="1" bestFit="1" customWidth="1"/>
    <col min="14" max="14" width="10.140625" style="1" bestFit="1" customWidth="1"/>
    <col min="15" max="15" width="11.28515625" style="1" bestFit="1" customWidth="1"/>
    <col min="16" max="16" width="11.85546875" style="1" bestFit="1" customWidth="1"/>
    <col min="17" max="17" width="10.28515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57" t="s">
        <v>190</v>
      </c>
      <c r="C1" s="78" t="s" vm="1">
        <v>246</v>
      </c>
    </row>
    <row r="2" spans="2:52">
      <c r="B2" s="57" t="s">
        <v>189</v>
      </c>
      <c r="C2" s="78" t="s">
        <v>247</v>
      </c>
    </row>
    <row r="3" spans="2:52">
      <c r="B3" s="57" t="s">
        <v>191</v>
      </c>
      <c r="C3" s="78" t="s">
        <v>248</v>
      </c>
    </row>
    <row r="4" spans="2:52">
      <c r="B4" s="57" t="s">
        <v>192</v>
      </c>
      <c r="C4" s="78">
        <v>75</v>
      </c>
    </row>
    <row r="6" spans="2:52" ht="21.75" customHeight="1">
      <c r="B6" s="146" t="s">
        <v>221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8"/>
    </row>
    <row r="7" spans="2:52" ht="27.75" customHeight="1">
      <c r="B7" s="149" t="s">
        <v>97</v>
      </c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1"/>
      <c r="AT7" s="3"/>
      <c r="AU7" s="3"/>
    </row>
    <row r="8" spans="2:52" s="3" customFormat="1" ht="62.25" customHeight="1">
      <c r="B8" s="23" t="s">
        <v>126</v>
      </c>
      <c r="C8" s="31" t="s">
        <v>53</v>
      </c>
      <c r="D8" s="70" t="s">
        <v>130</v>
      </c>
      <c r="E8" s="31" t="s">
        <v>15</v>
      </c>
      <c r="F8" s="31" t="s">
        <v>74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0</v>
      </c>
      <c r="M8" s="31" t="s">
        <v>116</v>
      </c>
      <c r="N8" s="31" t="s">
        <v>69</v>
      </c>
      <c r="O8" s="31" t="s">
        <v>66</v>
      </c>
      <c r="P8" s="70" t="s">
        <v>193</v>
      </c>
      <c r="Q8" s="71" t="s">
        <v>195</v>
      </c>
      <c r="AL8" s="1"/>
      <c r="AT8" s="1"/>
      <c r="AU8" s="1"/>
      <c r="AV8" s="1"/>
    </row>
    <row r="9" spans="2:52" s="3" customFormat="1" ht="21.75" customHeight="1">
      <c r="B9" s="16"/>
      <c r="C9" s="33"/>
      <c r="D9" s="33"/>
      <c r="E9" s="33"/>
      <c r="F9" s="33"/>
      <c r="G9" s="33" t="s">
        <v>24</v>
      </c>
      <c r="H9" s="33" t="s">
        <v>21</v>
      </c>
      <c r="I9" s="33"/>
      <c r="J9" s="33" t="s">
        <v>20</v>
      </c>
      <c r="K9" s="33" t="s">
        <v>20</v>
      </c>
      <c r="L9" s="33" t="s">
        <v>22</v>
      </c>
      <c r="M9" s="33" t="s">
        <v>70</v>
      </c>
      <c r="N9" s="33" t="s">
        <v>23</v>
      </c>
      <c r="O9" s="33" t="s">
        <v>20</v>
      </c>
      <c r="P9" s="33" t="s">
        <v>20</v>
      </c>
      <c r="Q9" s="34" t="s">
        <v>20</v>
      </c>
      <c r="AT9" s="1"/>
      <c r="AU9" s="1"/>
    </row>
    <row r="10" spans="2:52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79" t="s">
        <v>31</v>
      </c>
      <c r="C11" s="80"/>
      <c r="D11" s="80"/>
      <c r="E11" s="80"/>
      <c r="F11" s="80"/>
      <c r="G11" s="80"/>
      <c r="H11" s="88">
        <v>6.1107578695493574</v>
      </c>
      <c r="I11" s="80"/>
      <c r="J11" s="80"/>
      <c r="K11" s="89">
        <v>7.0024444208840698E-3</v>
      </c>
      <c r="L11" s="88"/>
      <c r="M11" s="90"/>
      <c r="N11" s="88">
        <v>58192.811200000004</v>
      </c>
      <c r="O11" s="80"/>
      <c r="P11" s="89">
        <v>1</v>
      </c>
      <c r="Q11" s="89">
        <v>0.13892395005048422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ht="19.5" customHeight="1">
      <c r="B12" s="81" t="s">
        <v>244</v>
      </c>
      <c r="C12" s="82"/>
      <c r="D12" s="82"/>
      <c r="E12" s="82"/>
      <c r="F12" s="82"/>
      <c r="G12" s="82"/>
      <c r="H12" s="91">
        <v>6.1107578695493565</v>
      </c>
      <c r="I12" s="82"/>
      <c r="J12" s="82"/>
      <c r="K12" s="92">
        <v>7.0024444208840672E-3</v>
      </c>
      <c r="L12" s="91"/>
      <c r="M12" s="93"/>
      <c r="N12" s="91">
        <v>58192.811200000011</v>
      </c>
      <c r="O12" s="82"/>
      <c r="P12" s="92">
        <v>1.0000000000000002</v>
      </c>
      <c r="Q12" s="92">
        <v>0.13892395005048425</v>
      </c>
      <c r="AV12" s="4"/>
    </row>
    <row r="13" spans="2:52">
      <c r="B13" s="83" t="s">
        <v>29</v>
      </c>
      <c r="C13" s="84"/>
      <c r="D13" s="84"/>
      <c r="E13" s="84"/>
      <c r="F13" s="84"/>
      <c r="G13" s="84"/>
      <c r="H13" s="94">
        <v>6.149218085164887</v>
      </c>
      <c r="I13" s="84"/>
      <c r="J13" s="84"/>
      <c r="K13" s="95">
        <v>3.0424233355874921E-3</v>
      </c>
      <c r="L13" s="94"/>
      <c r="M13" s="96"/>
      <c r="N13" s="94">
        <v>33148.193430000014</v>
      </c>
      <c r="O13" s="84"/>
      <c r="P13" s="95">
        <v>0.56962694783853318</v>
      </c>
      <c r="Q13" s="95">
        <v>7.9134825648930165E-2</v>
      </c>
    </row>
    <row r="14" spans="2:52">
      <c r="B14" s="85" t="s">
        <v>28</v>
      </c>
      <c r="C14" s="82"/>
      <c r="D14" s="82"/>
      <c r="E14" s="82"/>
      <c r="F14" s="82"/>
      <c r="G14" s="82"/>
      <c r="H14" s="91">
        <v>6.149218085164887</v>
      </c>
      <c r="I14" s="82"/>
      <c r="J14" s="82"/>
      <c r="K14" s="92">
        <v>3.0424233355874921E-3</v>
      </c>
      <c r="L14" s="91"/>
      <c r="M14" s="93"/>
      <c r="N14" s="91">
        <v>33148.193430000014</v>
      </c>
      <c r="O14" s="82"/>
      <c r="P14" s="92">
        <v>0.56962694783853318</v>
      </c>
      <c r="Q14" s="92">
        <v>7.9134825648930165E-2</v>
      </c>
    </row>
    <row r="15" spans="2:52">
      <c r="B15" s="86" t="s">
        <v>249</v>
      </c>
      <c r="C15" s="84" t="s">
        <v>250</v>
      </c>
      <c r="D15" s="97" t="s">
        <v>131</v>
      </c>
      <c r="E15" s="84" t="s">
        <v>251</v>
      </c>
      <c r="F15" s="84"/>
      <c r="G15" s="84"/>
      <c r="H15" s="94">
        <v>4.5</v>
      </c>
      <c r="I15" s="97" t="s">
        <v>175</v>
      </c>
      <c r="J15" s="98">
        <v>0.04</v>
      </c>
      <c r="K15" s="95">
        <v>3.0000000000000003E-4</v>
      </c>
      <c r="L15" s="94">
        <v>3034870.1</v>
      </c>
      <c r="M15" s="96">
        <v>155.04</v>
      </c>
      <c r="N15" s="94">
        <v>4705.2625699999999</v>
      </c>
      <c r="O15" s="95">
        <v>1.9519602346491696E-4</v>
      </c>
      <c r="P15" s="95">
        <v>8.0856423207133182E-2</v>
      </c>
      <c r="Q15" s="95">
        <v>1.1232893698888583E-2</v>
      </c>
    </row>
    <row r="16" spans="2:52" ht="20.25">
      <c r="B16" s="86" t="s">
        <v>252</v>
      </c>
      <c r="C16" s="84" t="s">
        <v>253</v>
      </c>
      <c r="D16" s="97" t="s">
        <v>131</v>
      </c>
      <c r="E16" s="84" t="s">
        <v>251</v>
      </c>
      <c r="F16" s="84"/>
      <c r="G16" s="84"/>
      <c r="H16" s="94">
        <v>6.98</v>
      </c>
      <c r="I16" s="97" t="s">
        <v>175</v>
      </c>
      <c r="J16" s="98">
        <v>0.04</v>
      </c>
      <c r="K16" s="95">
        <v>3.1000000000000003E-3</v>
      </c>
      <c r="L16" s="94">
        <v>1754449.93</v>
      </c>
      <c r="M16" s="96">
        <v>158.28</v>
      </c>
      <c r="N16" s="94">
        <v>2776.94328</v>
      </c>
      <c r="O16" s="95">
        <v>1.6594789456290186E-4</v>
      </c>
      <c r="P16" s="95">
        <v>4.7719696346273092E-2</v>
      </c>
      <c r="Q16" s="95">
        <v>6.6294087116339166E-3</v>
      </c>
      <c r="AT16" s="4"/>
    </row>
    <row r="17" spans="2:47" ht="20.25">
      <c r="B17" s="86" t="s">
        <v>254</v>
      </c>
      <c r="C17" s="84" t="s">
        <v>255</v>
      </c>
      <c r="D17" s="97" t="s">
        <v>131</v>
      </c>
      <c r="E17" s="84" t="s">
        <v>251</v>
      </c>
      <c r="F17" s="84"/>
      <c r="G17" s="84"/>
      <c r="H17" s="94">
        <v>1.55</v>
      </c>
      <c r="I17" s="97" t="s">
        <v>175</v>
      </c>
      <c r="J17" s="98">
        <v>3.5000000000000003E-2</v>
      </c>
      <c r="K17" s="95">
        <v>3.7000000000000002E-3</v>
      </c>
      <c r="L17" s="94">
        <v>4313540.26</v>
      </c>
      <c r="M17" s="96">
        <v>123.96</v>
      </c>
      <c r="N17" s="94">
        <v>5347.0646799999995</v>
      </c>
      <c r="O17" s="95">
        <v>2.1923886627905941E-4</v>
      </c>
      <c r="P17" s="95">
        <v>9.1885313146720757E-2</v>
      </c>
      <c r="Q17" s="95">
        <v>1.2765070653968136E-2</v>
      </c>
      <c r="AU17" s="4"/>
    </row>
    <row r="18" spans="2:47">
      <c r="B18" s="86" t="s">
        <v>256</v>
      </c>
      <c r="C18" s="84" t="s">
        <v>257</v>
      </c>
      <c r="D18" s="97" t="s">
        <v>131</v>
      </c>
      <c r="E18" s="84" t="s">
        <v>251</v>
      </c>
      <c r="F18" s="84"/>
      <c r="G18" s="84"/>
      <c r="H18" s="94">
        <v>15.1</v>
      </c>
      <c r="I18" s="97" t="s">
        <v>175</v>
      </c>
      <c r="J18" s="98">
        <v>0.04</v>
      </c>
      <c r="K18" s="95">
        <v>9.0999999999999987E-3</v>
      </c>
      <c r="L18" s="94">
        <v>3431997.83</v>
      </c>
      <c r="M18" s="96">
        <v>184.79</v>
      </c>
      <c r="N18" s="94">
        <v>6341.9885400000003</v>
      </c>
      <c r="O18" s="95">
        <v>2.1193671498995616E-4</v>
      </c>
      <c r="P18" s="95">
        <v>0.10898233663611014</v>
      </c>
      <c r="Q18" s="95">
        <v>1.514025669122002E-2</v>
      </c>
      <c r="AT18" s="3"/>
    </row>
    <row r="19" spans="2:47">
      <c r="B19" s="86" t="s">
        <v>258</v>
      </c>
      <c r="C19" s="84" t="s">
        <v>259</v>
      </c>
      <c r="D19" s="97" t="s">
        <v>131</v>
      </c>
      <c r="E19" s="84" t="s">
        <v>251</v>
      </c>
      <c r="F19" s="84"/>
      <c r="G19" s="84"/>
      <c r="H19" s="94">
        <v>19.400000000000002</v>
      </c>
      <c r="I19" s="97" t="s">
        <v>175</v>
      </c>
      <c r="J19" s="98">
        <v>2.75E-2</v>
      </c>
      <c r="K19" s="95">
        <v>1.0899999999999998E-2</v>
      </c>
      <c r="L19" s="94">
        <v>324160.34000000003</v>
      </c>
      <c r="M19" s="96">
        <v>144.6</v>
      </c>
      <c r="N19" s="94">
        <v>468.73586999999998</v>
      </c>
      <c r="O19" s="95">
        <v>1.8339978004043776E-5</v>
      </c>
      <c r="P19" s="95">
        <v>8.0548758572433418E-3</v>
      </c>
      <c r="Q19" s="95">
        <v>1.1190151712545252E-3</v>
      </c>
      <c r="AU19" s="3"/>
    </row>
    <row r="20" spans="2:47">
      <c r="B20" s="86" t="s">
        <v>260</v>
      </c>
      <c r="C20" s="84" t="s">
        <v>261</v>
      </c>
      <c r="D20" s="97" t="s">
        <v>131</v>
      </c>
      <c r="E20" s="84" t="s">
        <v>251</v>
      </c>
      <c r="F20" s="84"/>
      <c r="G20" s="84"/>
      <c r="H20" s="94">
        <v>6.67</v>
      </c>
      <c r="I20" s="97" t="s">
        <v>175</v>
      </c>
      <c r="J20" s="98">
        <v>1.7500000000000002E-2</v>
      </c>
      <c r="K20" s="95">
        <v>2.2000000000000001E-3</v>
      </c>
      <c r="L20" s="94">
        <v>657.8</v>
      </c>
      <c r="M20" s="96">
        <v>111.6</v>
      </c>
      <c r="N20" s="94">
        <v>0.73409999999999997</v>
      </c>
      <c r="O20" s="95">
        <v>4.7449773066302723E-8</v>
      </c>
      <c r="P20" s="95">
        <v>1.2614960247873364E-5</v>
      </c>
      <c r="Q20" s="95">
        <v>1.7525201073644035E-6</v>
      </c>
    </row>
    <row r="21" spans="2:47">
      <c r="B21" s="86" t="s">
        <v>262</v>
      </c>
      <c r="C21" s="84" t="s">
        <v>263</v>
      </c>
      <c r="D21" s="97" t="s">
        <v>131</v>
      </c>
      <c r="E21" s="84" t="s">
        <v>251</v>
      </c>
      <c r="F21" s="84"/>
      <c r="G21" s="84"/>
      <c r="H21" s="94">
        <v>2.9199999999999995</v>
      </c>
      <c r="I21" s="97" t="s">
        <v>175</v>
      </c>
      <c r="J21" s="98">
        <v>0.03</v>
      </c>
      <c r="K21" s="95">
        <v>-1E-3</v>
      </c>
      <c r="L21" s="94">
        <v>5563820.8499999996</v>
      </c>
      <c r="M21" s="96">
        <v>122.71</v>
      </c>
      <c r="N21" s="94">
        <v>6827.36499</v>
      </c>
      <c r="O21" s="95">
        <v>3.6293064911688706E-4</v>
      </c>
      <c r="P21" s="95">
        <v>0.11732316843287337</v>
      </c>
      <c r="Q21" s="95">
        <v>1.6298997991133046E-2</v>
      </c>
    </row>
    <row r="22" spans="2:47">
      <c r="B22" s="86" t="s">
        <v>264</v>
      </c>
      <c r="C22" s="84" t="s">
        <v>265</v>
      </c>
      <c r="D22" s="97" t="s">
        <v>131</v>
      </c>
      <c r="E22" s="84" t="s">
        <v>251</v>
      </c>
      <c r="F22" s="84"/>
      <c r="G22" s="84"/>
      <c r="H22" s="94">
        <v>8.7700000000000014</v>
      </c>
      <c r="I22" s="97" t="s">
        <v>175</v>
      </c>
      <c r="J22" s="98">
        <v>7.4999999999999997E-3</v>
      </c>
      <c r="K22" s="95">
        <v>3.7000000000000006E-3</v>
      </c>
      <c r="L22" s="94">
        <v>2325</v>
      </c>
      <c r="M22" s="96">
        <v>103.65</v>
      </c>
      <c r="N22" s="94">
        <v>2.4098699999999997</v>
      </c>
      <c r="O22" s="95">
        <v>2.6181438835035201E-7</v>
      </c>
      <c r="P22" s="95">
        <v>4.1411816172922738E-5</v>
      </c>
      <c r="Q22" s="95">
        <v>5.7530930815069533E-6</v>
      </c>
    </row>
    <row r="23" spans="2:47">
      <c r="B23" s="86" t="s">
        <v>266</v>
      </c>
      <c r="C23" s="84" t="s">
        <v>267</v>
      </c>
      <c r="D23" s="97" t="s">
        <v>131</v>
      </c>
      <c r="E23" s="84" t="s">
        <v>251</v>
      </c>
      <c r="F23" s="84"/>
      <c r="G23" s="84"/>
      <c r="H23" s="94">
        <v>5.65</v>
      </c>
      <c r="I23" s="97" t="s">
        <v>175</v>
      </c>
      <c r="J23" s="98">
        <v>2.75E-2</v>
      </c>
      <c r="K23" s="95">
        <v>1.3000000000000004E-3</v>
      </c>
      <c r="L23" s="94">
        <v>4343882.1100000003</v>
      </c>
      <c r="M23" s="96">
        <v>118.86</v>
      </c>
      <c r="N23" s="94">
        <v>5163.1382599999997</v>
      </c>
      <c r="O23" s="95">
        <v>2.6786070852806795E-4</v>
      </c>
      <c r="P23" s="95">
        <v>8.8724674981847232E-2</v>
      </c>
      <c r="Q23" s="95">
        <v>1.2325982315423591E-2</v>
      </c>
    </row>
    <row r="24" spans="2:47">
      <c r="B24" s="86" t="s">
        <v>268</v>
      </c>
      <c r="C24" s="84" t="s">
        <v>269</v>
      </c>
      <c r="D24" s="97" t="s">
        <v>131</v>
      </c>
      <c r="E24" s="84" t="s">
        <v>251</v>
      </c>
      <c r="F24" s="84"/>
      <c r="G24" s="84"/>
      <c r="H24" s="94">
        <v>0.65999999999999992</v>
      </c>
      <c r="I24" s="97" t="s">
        <v>175</v>
      </c>
      <c r="J24" s="98">
        <v>0.01</v>
      </c>
      <c r="K24" s="95">
        <v>5.5000000000000005E-3</v>
      </c>
      <c r="L24" s="94">
        <v>1470438.13</v>
      </c>
      <c r="M24" s="96">
        <v>103</v>
      </c>
      <c r="N24" s="94">
        <v>1514.5512699999999</v>
      </c>
      <c r="O24" s="95">
        <v>9.0717426431117582E-5</v>
      </c>
      <c r="P24" s="95">
        <v>2.6026432453911074E-2</v>
      </c>
      <c r="Q24" s="95">
        <v>3.6156948022194437E-3</v>
      </c>
    </row>
    <row r="25" spans="2:47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95"/>
      <c r="Q25" s="84"/>
    </row>
    <row r="26" spans="2:47">
      <c r="B26" s="83" t="s">
        <v>54</v>
      </c>
      <c r="C26" s="84"/>
      <c r="D26" s="84"/>
      <c r="E26" s="84"/>
      <c r="F26" s="84"/>
      <c r="G26" s="84"/>
      <c r="H26" s="94">
        <v>6.0598532529051266</v>
      </c>
      <c r="I26" s="84"/>
      <c r="J26" s="84"/>
      <c r="K26" s="95">
        <v>1.2243791928272662E-2</v>
      </c>
      <c r="L26" s="94"/>
      <c r="M26" s="96"/>
      <c r="N26" s="94">
        <v>25044.617769999997</v>
      </c>
      <c r="O26" s="84"/>
      <c r="P26" s="95">
        <v>0.43037305216146693</v>
      </c>
      <c r="Q26" s="95">
        <v>5.9789124401554067E-2</v>
      </c>
    </row>
    <row r="27" spans="2:47">
      <c r="B27" s="85" t="s">
        <v>25</v>
      </c>
      <c r="C27" s="82"/>
      <c r="D27" s="82"/>
      <c r="E27" s="82"/>
      <c r="F27" s="82"/>
      <c r="G27" s="82"/>
      <c r="H27" s="91">
        <v>7.5406141707875546E-2</v>
      </c>
      <c r="I27" s="82"/>
      <c r="J27" s="82"/>
      <c r="K27" s="92">
        <v>4.1588517854584048E-3</v>
      </c>
      <c r="L27" s="91"/>
      <c r="M27" s="93"/>
      <c r="N27" s="91">
        <v>3419.57</v>
      </c>
      <c r="O27" s="82"/>
      <c r="P27" s="92">
        <v>5.8762756592862453E-2</v>
      </c>
      <c r="Q27" s="92">
        <v>8.1635542617355845E-3</v>
      </c>
    </row>
    <row r="28" spans="2:47">
      <c r="B28" s="86" t="s">
        <v>270</v>
      </c>
      <c r="C28" s="84" t="s">
        <v>271</v>
      </c>
      <c r="D28" s="97" t="s">
        <v>131</v>
      </c>
      <c r="E28" s="84" t="s">
        <v>251</v>
      </c>
      <c r="F28" s="84"/>
      <c r="G28" s="84"/>
      <c r="H28" s="94">
        <v>0.02</v>
      </c>
      <c r="I28" s="97" t="s">
        <v>175</v>
      </c>
      <c r="J28" s="98">
        <v>0</v>
      </c>
      <c r="K28" s="95">
        <v>6.0999999999999995E-3</v>
      </c>
      <c r="L28" s="94">
        <v>2100000</v>
      </c>
      <c r="M28" s="96">
        <v>99.99</v>
      </c>
      <c r="N28" s="94">
        <v>2099.79</v>
      </c>
      <c r="O28" s="95">
        <v>1.9090909090909092E-4</v>
      </c>
      <c r="P28" s="95">
        <v>3.6083322951753184E-2</v>
      </c>
      <c r="Q28" s="95">
        <v>5.0128377554048507E-3</v>
      </c>
    </row>
    <row r="29" spans="2:47">
      <c r="B29" s="86" t="s">
        <v>272</v>
      </c>
      <c r="C29" s="84" t="s">
        <v>273</v>
      </c>
      <c r="D29" s="97" t="s">
        <v>131</v>
      </c>
      <c r="E29" s="84" t="s">
        <v>251</v>
      </c>
      <c r="F29" s="84"/>
      <c r="G29" s="84"/>
      <c r="H29" s="94">
        <v>0.09</v>
      </c>
      <c r="I29" s="97" t="s">
        <v>175</v>
      </c>
      <c r="J29" s="98">
        <v>0</v>
      </c>
      <c r="K29" s="95">
        <v>1.1000000000000001E-3</v>
      </c>
      <c r="L29" s="94">
        <v>440000</v>
      </c>
      <c r="M29" s="96">
        <v>99.99</v>
      </c>
      <c r="N29" s="94">
        <v>439.95600000000002</v>
      </c>
      <c r="O29" s="95">
        <v>4.0000000000000003E-5</v>
      </c>
      <c r="P29" s="95">
        <v>7.5603152851292394E-3</v>
      </c>
      <c r="Q29" s="95">
        <v>1.0503088630372068E-3</v>
      </c>
    </row>
    <row r="30" spans="2:47">
      <c r="B30" s="86" t="s">
        <v>274</v>
      </c>
      <c r="C30" s="84" t="s">
        <v>275</v>
      </c>
      <c r="D30" s="97" t="s">
        <v>131</v>
      </c>
      <c r="E30" s="84" t="s">
        <v>251</v>
      </c>
      <c r="F30" s="84"/>
      <c r="G30" s="84"/>
      <c r="H30" s="94">
        <v>0.26</v>
      </c>
      <c r="I30" s="97" t="s">
        <v>175</v>
      </c>
      <c r="J30" s="98">
        <v>0</v>
      </c>
      <c r="K30" s="95">
        <v>8.0000000000000004E-4</v>
      </c>
      <c r="L30" s="94">
        <v>130000</v>
      </c>
      <c r="M30" s="96">
        <v>99.98</v>
      </c>
      <c r="N30" s="94">
        <v>129.97399999999999</v>
      </c>
      <c r="O30" s="95">
        <v>1.6249999999999999E-5</v>
      </c>
      <c r="P30" s="95">
        <v>2.2335061207697762E-3</v>
      </c>
      <c r="Q30" s="95">
        <v>3.1028749275927118E-4</v>
      </c>
    </row>
    <row r="31" spans="2:47">
      <c r="B31" s="86" t="s">
        <v>276</v>
      </c>
      <c r="C31" s="84" t="s">
        <v>277</v>
      </c>
      <c r="D31" s="97" t="s">
        <v>131</v>
      </c>
      <c r="E31" s="84" t="s">
        <v>251</v>
      </c>
      <c r="F31" s="84"/>
      <c r="G31" s="84"/>
      <c r="H31" s="94">
        <v>0.19</v>
      </c>
      <c r="I31" s="97" t="s">
        <v>175</v>
      </c>
      <c r="J31" s="98">
        <v>0</v>
      </c>
      <c r="K31" s="95">
        <v>1.1000000000000001E-3</v>
      </c>
      <c r="L31" s="94">
        <v>750000</v>
      </c>
      <c r="M31" s="96">
        <v>99.98</v>
      </c>
      <c r="N31" s="94">
        <v>749.85</v>
      </c>
      <c r="O31" s="95">
        <v>6.8181818181818184E-5</v>
      </c>
      <c r="P31" s="95">
        <v>1.2885612235210248E-2</v>
      </c>
      <c r="Q31" s="95">
        <v>1.7901201505342568E-3</v>
      </c>
    </row>
    <row r="32" spans="2:47">
      <c r="B32" s="87"/>
      <c r="C32" s="84"/>
      <c r="D32" s="84"/>
      <c r="E32" s="84"/>
      <c r="F32" s="84"/>
      <c r="G32" s="84"/>
      <c r="H32" s="84"/>
      <c r="I32" s="84"/>
      <c r="J32" s="84"/>
      <c r="K32" s="95"/>
      <c r="L32" s="94"/>
      <c r="M32" s="96"/>
      <c r="N32" s="84"/>
      <c r="O32" s="84"/>
      <c r="P32" s="95"/>
      <c r="Q32" s="84"/>
    </row>
    <row r="33" spans="2:17">
      <c r="B33" s="85" t="s">
        <v>26</v>
      </c>
      <c r="C33" s="82"/>
      <c r="D33" s="82"/>
      <c r="E33" s="82"/>
      <c r="F33" s="82"/>
      <c r="G33" s="82"/>
      <c r="H33" s="91">
        <v>3.5878538203409027</v>
      </c>
      <c r="I33" s="82"/>
      <c r="J33" s="82"/>
      <c r="K33" s="92">
        <v>2.4710362052463479E-3</v>
      </c>
      <c r="L33" s="91"/>
      <c r="M33" s="93"/>
      <c r="N33" s="91">
        <v>676.07107999999994</v>
      </c>
      <c r="O33" s="82"/>
      <c r="P33" s="92">
        <v>1.1617776595745557E-2</v>
      </c>
      <c r="Q33" s="92">
        <v>1.6139874154850404E-3</v>
      </c>
    </row>
    <row r="34" spans="2:17">
      <c r="B34" s="86" t="s">
        <v>278</v>
      </c>
      <c r="C34" s="84" t="s">
        <v>279</v>
      </c>
      <c r="D34" s="97" t="s">
        <v>131</v>
      </c>
      <c r="E34" s="84" t="s">
        <v>251</v>
      </c>
      <c r="F34" s="84"/>
      <c r="G34" s="84"/>
      <c r="H34" s="94">
        <v>0.92</v>
      </c>
      <c r="I34" s="97" t="s">
        <v>175</v>
      </c>
      <c r="J34" s="98">
        <v>1.1999999999999999E-3</v>
      </c>
      <c r="K34" s="95">
        <v>1.4000000000000002E-3</v>
      </c>
      <c r="L34" s="94">
        <v>17805</v>
      </c>
      <c r="M34" s="96">
        <v>99.98</v>
      </c>
      <c r="N34" s="94">
        <v>17.801439999999999</v>
      </c>
      <c r="O34" s="95">
        <v>1.1582035842839482E-6</v>
      </c>
      <c r="P34" s="95">
        <v>3.0590445164814447E-4</v>
      </c>
      <c r="Q34" s="95">
        <v>4.2497454760987578E-5</v>
      </c>
    </row>
    <row r="35" spans="2:17">
      <c r="B35" s="86" t="s">
        <v>280</v>
      </c>
      <c r="C35" s="84" t="s">
        <v>281</v>
      </c>
      <c r="D35" s="97" t="s">
        <v>131</v>
      </c>
      <c r="E35" s="84" t="s">
        <v>251</v>
      </c>
      <c r="F35" s="84"/>
      <c r="G35" s="84"/>
      <c r="H35" s="94">
        <v>3.66</v>
      </c>
      <c r="I35" s="97" t="s">
        <v>175</v>
      </c>
      <c r="J35" s="98">
        <v>1.1999999999999999E-3</v>
      </c>
      <c r="K35" s="95">
        <v>2.5000000000000001E-3</v>
      </c>
      <c r="L35" s="94">
        <v>661644</v>
      </c>
      <c r="M35" s="96">
        <v>99.49</v>
      </c>
      <c r="N35" s="94">
        <v>658.26963999999998</v>
      </c>
      <c r="O35" s="95">
        <v>3.5912509788895733E-5</v>
      </c>
      <c r="P35" s="95">
        <v>1.1311872144097413E-2</v>
      </c>
      <c r="Q35" s="95">
        <v>1.571489960724053E-3</v>
      </c>
    </row>
    <row r="36" spans="2:17">
      <c r="B36" s="87"/>
      <c r="C36" s="84"/>
      <c r="D36" s="84"/>
      <c r="E36" s="84"/>
      <c r="F36" s="84"/>
      <c r="G36" s="84"/>
      <c r="H36" s="84"/>
      <c r="I36" s="84"/>
      <c r="J36" s="84"/>
      <c r="K36" s="95"/>
      <c r="L36" s="94"/>
      <c r="M36" s="96"/>
      <c r="N36" s="84"/>
      <c r="O36" s="84"/>
      <c r="P36" s="95"/>
      <c r="Q36" s="84"/>
    </row>
    <row r="37" spans="2:17">
      <c r="B37" s="85" t="s">
        <v>27</v>
      </c>
      <c r="C37" s="82"/>
      <c r="D37" s="82"/>
      <c r="E37" s="82"/>
      <c r="F37" s="82"/>
      <c r="G37" s="82"/>
      <c r="H37" s="91">
        <v>7.1164911718702202</v>
      </c>
      <c r="I37" s="82"/>
      <c r="J37" s="82"/>
      <c r="K37" s="92">
        <v>1.3878912191533881E-2</v>
      </c>
      <c r="L37" s="91"/>
      <c r="M37" s="93"/>
      <c r="N37" s="91">
        <v>20948.976689999996</v>
      </c>
      <c r="O37" s="82"/>
      <c r="P37" s="92">
        <v>0.35999251897285889</v>
      </c>
      <c r="Q37" s="92">
        <v>5.0011582724333439E-2</v>
      </c>
    </row>
    <row r="38" spans="2:17">
      <c r="B38" s="86" t="s">
        <v>282</v>
      </c>
      <c r="C38" s="84" t="s">
        <v>283</v>
      </c>
      <c r="D38" s="97" t="s">
        <v>131</v>
      </c>
      <c r="E38" s="84" t="s">
        <v>251</v>
      </c>
      <c r="F38" s="84"/>
      <c r="G38" s="84"/>
      <c r="H38" s="94">
        <v>0.41000000000000003</v>
      </c>
      <c r="I38" s="97" t="s">
        <v>175</v>
      </c>
      <c r="J38" s="98">
        <v>5.5E-2</v>
      </c>
      <c r="K38" s="95">
        <v>1.1000000000000001E-3</v>
      </c>
      <c r="L38" s="94">
        <v>1866.65</v>
      </c>
      <c r="M38" s="96">
        <v>105.45</v>
      </c>
      <c r="N38" s="94">
        <v>1.9683900000000001</v>
      </c>
      <c r="O38" s="95">
        <v>1.1539953117508824E-7</v>
      </c>
      <c r="P38" s="95">
        <v>3.3825312085971197E-5</v>
      </c>
      <c r="Q38" s="95">
        <v>4.6991459666735027E-6</v>
      </c>
    </row>
    <row r="39" spans="2:17">
      <c r="B39" s="86" t="s">
        <v>284</v>
      </c>
      <c r="C39" s="84" t="s">
        <v>285</v>
      </c>
      <c r="D39" s="97" t="s">
        <v>131</v>
      </c>
      <c r="E39" s="84" t="s">
        <v>251</v>
      </c>
      <c r="F39" s="84"/>
      <c r="G39" s="84"/>
      <c r="H39" s="94">
        <v>2.2599999999999998</v>
      </c>
      <c r="I39" s="97" t="s">
        <v>175</v>
      </c>
      <c r="J39" s="98">
        <v>0.06</v>
      </c>
      <c r="K39" s="95">
        <v>3.0999999999999999E-3</v>
      </c>
      <c r="L39" s="94">
        <v>639.21</v>
      </c>
      <c r="M39" s="96">
        <v>117.17</v>
      </c>
      <c r="N39" s="94">
        <v>0.74896000000000007</v>
      </c>
      <c r="O39" s="95">
        <v>3.4875580640955111E-8</v>
      </c>
      <c r="P39" s="95">
        <v>1.2870318249894069E-5</v>
      </c>
      <c r="Q39" s="95">
        <v>1.7879954496821192E-6</v>
      </c>
    </row>
    <row r="40" spans="2:17">
      <c r="B40" s="86" t="s">
        <v>286</v>
      </c>
      <c r="C40" s="84" t="s">
        <v>287</v>
      </c>
      <c r="D40" s="97" t="s">
        <v>131</v>
      </c>
      <c r="E40" s="84" t="s">
        <v>251</v>
      </c>
      <c r="F40" s="84"/>
      <c r="G40" s="84"/>
      <c r="H40" s="94">
        <v>7.87</v>
      </c>
      <c r="I40" s="97" t="s">
        <v>175</v>
      </c>
      <c r="J40" s="98">
        <v>6.25E-2</v>
      </c>
      <c r="K40" s="95">
        <v>1.7399999999999999E-2</v>
      </c>
      <c r="L40" s="94">
        <v>443538.36</v>
      </c>
      <c r="M40" s="96">
        <v>147.12</v>
      </c>
      <c r="N40" s="94">
        <v>652.53363000000002</v>
      </c>
      <c r="O40" s="95">
        <v>2.6464647392801344E-5</v>
      </c>
      <c r="P40" s="95">
        <v>1.1213303096104764E-2</v>
      </c>
      <c r="Q40" s="95">
        <v>1.5577963592241981E-3</v>
      </c>
    </row>
    <row r="41" spans="2:17">
      <c r="B41" s="86" t="s">
        <v>288</v>
      </c>
      <c r="C41" s="84" t="s">
        <v>289</v>
      </c>
      <c r="D41" s="97" t="s">
        <v>131</v>
      </c>
      <c r="E41" s="84" t="s">
        <v>251</v>
      </c>
      <c r="F41" s="84"/>
      <c r="G41" s="84"/>
      <c r="H41" s="94">
        <v>6.6499999999999995</v>
      </c>
      <c r="I41" s="97" t="s">
        <v>175</v>
      </c>
      <c r="J41" s="98">
        <v>3.7499999999999999E-2</v>
      </c>
      <c r="K41" s="95">
        <v>1.44E-2</v>
      </c>
      <c r="L41" s="94">
        <v>6535826.6600000001</v>
      </c>
      <c r="M41" s="96">
        <v>118.2</v>
      </c>
      <c r="N41" s="94">
        <v>7725.3469100000002</v>
      </c>
      <c r="O41" s="95">
        <v>4.7714105644868567E-4</v>
      </c>
      <c r="P41" s="95">
        <v>0.13275431708306953</v>
      </c>
      <c r="Q41" s="95">
        <v>1.8442754115434494E-2</v>
      </c>
    </row>
    <row r="42" spans="2:17">
      <c r="B42" s="86" t="s">
        <v>290</v>
      </c>
      <c r="C42" s="84" t="s">
        <v>291</v>
      </c>
      <c r="D42" s="97" t="s">
        <v>131</v>
      </c>
      <c r="E42" s="84" t="s">
        <v>251</v>
      </c>
      <c r="F42" s="84"/>
      <c r="G42" s="84"/>
      <c r="H42" s="94">
        <v>2.6</v>
      </c>
      <c r="I42" s="97" t="s">
        <v>175</v>
      </c>
      <c r="J42" s="98">
        <v>2.2499999999999999E-2</v>
      </c>
      <c r="K42" s="95">
        <v>4.0000000000000001E-3</v>
      </c>
      <c r="L42" s="94">
        <v>131033.46</v>
      </c>
      <c r="M42" s="96">
        <v>105.64</v>
      </c>
      <c r="N42" s="94">
        <v>138.42375000000001</v>
      </c>
      <c r="O42" s="95">
        <v>8.5395867465307334E-6</v>
      </c>
      <c r="P42" s="95">
        <v>2.3787087639443685E-3</v>
      </c>
      <c r="Q42" s="95">
        <v>3.3045961750685648E-4</v>
      </c>
    </row>
    <row r="43" spans="2:17">
      <c r="B43" s="86" t="s">
        <v>292</v>
      </c>
      <c r="C43" s="84" t="s">
        <v>293</v>
      </c>
      <c r="D43" s="97" t="s">
        <v>131</v>
      </c>
      <c r="E43" s="84" t="s">
        <v>251</v>
      </c>
      <c r="F43" s="84"/>
      <c r="G43" s="84"/>
      <c r="H43" s="94">
        <v>1.07</v>
      </c>
      <c r="I43" s="97" t="s">
        <v>175</v>
      </c>
      <c r="J43" s="98">
        <v>1.2500000000000001E-2</v>
      </c>
      <c r="K43" s="95">
        <v>1.1999999999999999E-3</v>
      </c>
      <c r="L43" s="94">
        <v>3670956.58</v>
      </c>
      <c r="M43" s="96">
        <v>102.38</v>
      </c>
      <c r="N43" s="94">
        <v>3758.3253300000001</v>
      </c>
      <c r="O43" s="95">
        <v>3.6964041044164445E-4</v>
      </c>
      <c r="P43" s="95">
        <v>6.4584013944320326E-2</v>
      </c>
      <c r="Q43" s="95">
        <v>8.9722663272605325E-3</v>
      </c>
    </row>
    <row r="44" spans="2:17">
      <c r="B44" s="86" t="s">
        <v>294</v>
      </c>
      <c r="C44" s="84" t="s">
        <v>295</v>
      </c>
      <c r="D44" s="97" t="s">
        <v>131</v>
      </c>
      <c r="E44" s="84" t="s">
        <v>251</v>
      </c>
      <c r="F44" s="84"/>
      <c r="G44" s="84"/>
      <c r="H44" s="94">
        <v>2.0699999999999998</v>
      </c>
      <c r="I44" s="97" t="s">
        <v>175</v>
      </c>
      <c r="J44" s="98">
        <v>5.0000000000000001E-3</v>
      </c>
      <c r="K44" s="95">
        <v>2.9000000000000002E-3</v>
      </c>
      <c r="L44" s="94">
        <v>57914</v>
      </c>
      <c r="M44" s="96">
        <v>100.9</v>
      </c>
      <c r="N44" s="94">
        <v>58.43524</v>
      </c>
      <c r="O44" s="95">
        <v>5.1685674632636265E-6</v>
      </c>
      <c r="P44" s="95">
        <v>1.0041659578735045E-3</v>
      </c>
      <c r="Q44" s="95">
        <v>1.3950270137401535E-4</v>
      </c>
    </row>
    <row r="45" spans="2:17">
      <c r="B45" s="86" t="s">
        <v>296</v>
      </c>
      <c r="C45" s="84" t="s">
        <v>297</v>
      </c>
      <c r="D45" s="97" t="s">
        <v>131</v>
      </c>
      <c r="E45" s="84" t="s">
        <v>251</v>
      </c>
      <c r="F45" s="84"/>
      <c r="G45" s="84"/>
      <c r="H45" s="94">
        <v>1.3</v>
      </c>
      <c r="I45" s="97" t="s">
        <v>175</v>
      </c>
      <c r="J45" s="98">
        <v>0.04</v>
      </c>
      <c r="K45" s="95">
        <v>1.3999999999999998E-3</v>
      </c>
      <c r="L45" s="94">
        <v>1153494.75</v>
      </c>
      <c r="M45" s="96">
        <v>107.81</v>
      </c>
      <c r="N45" s="94">
        <v>1243.5827300000001</v>
      </c>
      <c r="O45" s="95">
        <v>6.8782597345259919E-5</v>
      </c>
      <c r="P45" s="95">
        <v>2.1370040463004818E-2</v>
      </c>
      <c r="Q45" s="95">
        <v>2.968810433859308E-3</v>
      </c>
    </row>
    <row r="46" spans="2:17">
      <c r="B46" s="86" t="s">
        <v>298</v>
      </c>
      <c r="C46" s="84" t="s">
        <v>299</v>
      </c>
      <c r="D46" s="97" t="s">
        <v>131</v>
      </c>
      <c r="E46" s="84" t="s">
        <v>251</v>
      </c>
      <c r="F46" s="84"/>
      <c r="G46" s="84"/>
      <c r="H46" s="94">
        <v>4.7</v>
      </c>
      <c r="I46" s="97" t="s">
        <v>175</v>
      </c>
      <c r="J46" s="98">
        <v>5.5E-2</v>
      </c>
      <c r="K46" s="95">
        <v>9.5000000000000015E-3</v>
      </c>
      <c r="L46" s="94">
        <v>183857.16</v>
      </c>
      <c r="M46" s="96">
        <v>127.22</v>
      </c>
      <c r="N46" s="94">
        <v>233.90308999999999</v>
      </c>
      <c r="O46" s="95">
        <v>1.0238572561351002E-5</v>
      </c>
      <c r="P46" s="95">
        <v>4.0194499144595372E-3</v>
      </c>
      <c r="Q46" s="95">
        <v>5.5839785914679979E-4</v>
      </c>
    </row>
    <row r="47" spans="2:17">
      <c r="B47" s="86" t="s">
        <v>300</v>
      </c>
      <c r="C47" s="84" t="s">
        <v>301</v>
      </c>
      <c r="D47" s="97" t="s">
        <v>131</v>
      </c>
      <c r="E47" s="84" t="s">
        <v>251</v>
      </c>
      <c r="F47" s="84"/>
      <c r="G47" s="84"/>
      <c r="H47" s="94">
        <v>5.78</v>
      </c>
      <c r="I47" s="97" t="s">
        <v>175</v>
      </c>
      <c r="J47" s="98">
        <v>4.2500000000000003E-2</v>
      </c>
      <c r="K47" s="95">
        <v>1.24E-2</v>
      </c>
      <c r="L47" s="94">
        <v>1854406.78</v>
      </c>
      <c r="M47" s="96">
        <v>120.83</v>
      </c>
      <c r="N47" s="94">
        <v>2240.6796300000001</v>
      </c>
      <c r="O47" s="95">
        <v>1.0504448344037578E-4</v>
      </c>
      <c r="P47" s="95">
        <v>3.850440602189021E-2</v>
      </c>
      <c r="Q47" s="95">
        <v>5.3491841789086387E-3</v>
      </c>
    </row>
    <row r="48" spans="2:17">
      <c r="B48" s="86" t="s">
        <v>302</v>
      </c>
      <c r="C48" s="84" t="s">
        <v>303</v>
      </c>
      <c r="D48" s="97" t="s">
        <v>131</v>
      </c>
      <c r="E48" s="84" t="s">
        <v>251</v>
      </c>
      <c r="F48" s="84"/>
      <c r="G48" s="84"/>
      <c r="H48" s="94">
        <v>8.33</v>
      </c>
      <c r="I48" s="97" t="s">
        <v>175</v>
      </c>
      <c r="J48" s="98">
        <v>1.7500000000000002E-2</v>
      </c>
      <c r="K48" s="95">
        <v>1.7100000000000001E-2</v>
      </c>
      <c r="L48" s="94">
        <v>691285.7</v>
      </c>
      <c r="M48" s="96">
        <v>100.45</v>
      </c>
      <c r="N48" s="94">
        <v>694.39648999999997</v>
      </c>
      <c r="O48" s="95">
        <v>4.9879512473779878E-5</v>
      </c>
      <c r="P48" s="95">
        <v>1.1932685080524173E-2</v>
      </c>
      <c r="Q48" s="95">
        <v>1.6577357460948983E-3</v>
      </c>
    </row>
    <row r="49" spans="2:17">
      <c r="B49" s="86" t="s">
        <v>304</v>
      </c>
      <c r="C49" s="84" t="s">
        <v>305</v>
      </c>
      <c r="D49" s="97" t="s">
        <v>131</v>
      </c>
      <c r="E49" s="84" t="s">
        <v>251</v>
      </c>
      <c r="F49" s="84"/>
      <c r="G49" s="84"/>
      <c r="H49" s="94">
        <v>3.0800000000000005</v>
      </c>
      <c r="I49" s="97" t="s">
        <v>175</v>
      </c>
      <c r="J49" s="98">
        <v>0.05</v>
      </c>
      <c r="K49" s="95">
        <v>5.0999999999999986E-3</v>
      </c>
      <c r="L49" s="94">
        <v>267.83999999999997</v>
      </c>
      <c r="M49" s="96">
        <v>118.16</v>
      </c>
      <c r="N49" s="94">
        <v>0.31648000000000004</v>
      </c>
      <c r="O49" s="95">
        <v>1.491250096738614E-8</v>
      </c>
      <c r="P49" s="95">
        <v>5.4384724414207373E-6</v>
      </c>
      <c r="Q49" s="95">
        <v>7.5553407380286944E-7</v>
      </c>
    </row>
    <row r="50" spans="2:17">
      <c r="B50" s="86" t="s">
        <v>306</v>
      </c>
      <c r="C50" s="84" t="s">
        <v>307</v>
      </c>
      <c r="D50" s="97" t="s">
        <v>131</v>
      </c>
      <c r="E50" s="84" t="s">
        <v>251</v>
      </c>
      <c r="F50" s="84"/>
      <c r="G50" s="84"/>
      <c r="H50" s="94">
        <v>15.860000000000001</v>
      </c>
      <c r="I50" s="97" t="s">
        <v>175</v>
      </c>
      <c r="J50" s="98">
        <v>5.5E-2</v>
      </c>
      <c r="K50" s="95">
        <v>2.8399999999999998E-2</v>
      </c>
      <c r="L50" s="94">
        <v>2776150.66</v>
      </c>
      <c r="M50" s="96">
        <v>151.30000000000001</v>
      </c>
      <c r="N50" s="94">
        <v>4200.3160599999992</v>
      </c>
      <c r="O50" s="95">
        <v>1.7761423667194575E-4</v>
      </c>
      <c r="P50" s="95">
        <v>7.2179294544890429E-2</v>
      </c>
      <c r="Q50" s="95">
        <v>1.0027432710033547E-2</v>
      </c>
    </row>
    <row r="51" spans="2:17">
      <c r="B51" s="168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</row>
    <row r="52" spans="2:17">
      <c r="B52" s="168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</row>
    <row r="53" spans="2:17">
      <c r="B53" s="164" t="s">
        <v>1521</v>
      </c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</row>
    <row r="54" spans="2:17">
      <c r="B54" s="164" t="s">
        <v>123</v>
      </c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</row>
    <row r="55" spans="2:17">
      <c r="B55" s="165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</row>
    <row r="56" spans="2:17">
      <c r="B56" s="168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</row>
    <row r="57" spans="2:17">
      <c r="B57" s="168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</row>
    <row r="58" spans="2:17">
      <c r="B58" s="168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</row>
    <row r="59" spans="2:17">
      <c r="B59" s="168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</row>
    <row r="60" spans="2:17">
      <c r="B60" s="168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</row>
    <row r="61" spans="2:17">
      <c r="B61" s="168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</row>
    <row r="62" spans="2:17">
      <c r="B62" s="168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</row>
    <row r="63" spans="2:17">
      <c r="B63" s="168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</row>
    <row r="64" spans="2:17">
      <c r="B64" s="168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</row>
    <row r="65" spans="2:17">
      <c r="B65" s="168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</row>
    <row r="66" spans="2:17">
      <c r="B66" s="168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</row>
    <row r="67" spans="2:17">
      <c r="B67" s="168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</row>
    <row r="68" spans="2:17">
      <c r="B68" s="168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</row>
    <row r="69" spans="2:17">
      <c r="B69" s="168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</row>
    <row r="70" spans="2:17">
      <c r="B70" s="168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</row>
    <row r="71" spans="2:17">
      <c r="B71" s="168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</row>
    <row r="72" spans="2:17">
      <c r="B72" s="168"/>
      <c r="C72" s="169"/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</row>
    <row r="73" spans="2:17">
      <c r="B73" s="168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69"/>
      <c r="N73" s="169"/>
      <c r="O73" s="169"/>
      <c r="P73" s="169"/>
      <c r="Q73" s="169"/>
    </row>
    <row r="74" spans="2:17">
      <c r="B74" s="168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69"/>
      <c r="N74" s="169"/>
      <c r="O74" s="169"/>
      <c r="P74" s="169"/>
      <c r="Q74" s="169"/>
    </row>
    <row r="75" spans="2:17">
      <c r="C75" s="1"/>
      <c r="D75" s="1"/>
    </row>
    <row r="76" spans="2:17">
      <c r="C76" s="1"/>
      <c r="D76" s="1"/>
    </row>
    <row r="77" spans="2:17">
      <c r="C77" s="1"/>
      <c r="D77" s="1"/>
    </row>
    <row r="78" spans="2:17">
      <c r="C78" s="1"/>
      <c r="D78" s="1"/>
    </row>
    <row r="79" spans="2:17">
      <c r="C79" s="1"/>
      <c r="D79" s="1"/>
    </row>
    <row r="80" spans="2:17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H1:XFD2 D3:XFD1048576 D1:AF2 A1:A1048576 B1:B52 B55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 enableFormatConditionsCalculation="0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38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5" style="1" bestFit="1" customWidth="1"/>
    <col min="16" max="16" width="5.7109375" style="1" bestFit="1" customWidth="1"/>
    <col min="17" max="17" width="6.85546875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190</v>
      </c>
      <c r="C1" s="78" t="s" vm="1">
        <v>246</v>
      </c>
    </row>
    <row r="2" spans="2:67">
      <c r="B2" s="57" t="s">
        <v>189</v>
      </c>
      <c r="C2" s="78" t="s">
        <v>247</v>
      </c>
    </row>
    <row r="3" spans="2:67">
      <c r="B3" s="57" t="s">
        <v>191</v>
      </c>
      <c r="C3" s="78" t="s">
        <v>248</v>
      </c>
    </row>
    <row r="4" spans="2:67">
      <c r="B4" s="57" t="s">
        <v>192</v>
      </c>
      <c r="C4" s="78">
        <v>75</v>
      </c>
    </row>
    <row r="6" spans="2:67" ht="26.25" customHeight="1">
      <c r="B6" s="149" t="s">
        <v>221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3"/>
      <c r="BO6" s="3"/>
    </row>
    <row r="7" spans="2:67" ht="26.25" customHeight="1">
      <c r="B7" s="149" t="s">
        <v>98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  <c r="AZ7" s="44"/>
      <c r="BJ7" s="3"/>
      <c r="BO7" s="3"/>
    </row>
    <row r="8" spans="2:67" s="3" customFormat="1" ht="78.75">
      <c r="B8" s="38" t="s">
        <v>126</v>
      </c>
      <c r="C8" s="14" t="s">
        <v>53</v>
      </c>
      <c r="D8" s="74" t="s">
        <v>130</v>
      </c>
      <c r="E8" s="74" t="s">
        <v>238</v>
      </c>
      <c r="F8" s="74" t="s">
        <v>128</v>
      </c>
      <c r="G8" s="14" t="s">
        <v>73</v>
      </c>
      <c r="H8" s="14" t="s">
        <v>15</v>
      </c>
      <c r="I8" s="14" t="s">
        <v>74</v>
      </c>
      <c r="J8" s="14" t="s">
        <v>113</v>
      </c>
      <c r="K8" s="14" t="s">
        <v>18</v>
      </c>
      <c r="L8" s="14" t="s">
        <v>112</v>
      </c>
      <c r="M8" s="14" t="s">
        <v>17</v>
      </c>
      <c r="N8" s="14" t="s">
        <v>19</v>
      </c>
      <c r="O8" s="14" t="s">
        <v>0</v>
      </c>
      <c r="P8" s="14" t="s">
        <v>116</v>
      </c>
      <c r="Q8" s="14" t="s">
        <v>69</v>
      </c>
      <c r="R8" s="14" t="s">
        <v>66</v>
      </c>
      <c r="S8" s="74" t="s">
        <v>193</v>
      </c>
      <c r="T8" s="39" t="s">
        <v>195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24</v>
      </c>
      <c r="K9" s="17" t="s">
        <v>21</v>
      </c>
      <c r="L9" s="17"/>
      <c r="M9" s="17" t="s">
        <v>20</v>
      </c>
      <c r="N9" s="17" t="s">
        <v>20</v>
      </c>
      <c r="O9" s="17" t="s">
        <v>22</v>
      </c>
      <c r="P9" s="17" t="s">
        <v>70</v>
      </c>
      <c r="Q9" s="17" t="s">
        <v>23</v>
      </c>
      <c r="R9" s="17" t="s">
        <v>20</v>
      </c>
      <c r="S9" s="17" t="s">
        <v>20</v>
      </c>
      <c r="T9" s="72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6" t="s">
        <v>196</v>
      </c>
      <c r="T10" s="73" t="s">
        <v>239</v>
      </c>
      <c r="U10" s="5"/>
      <c r="BJ10" s="1"/>
      <c r="BK10" s="3"/>
      <c r="BL10" s="1"/>
      <c r="BO10" s="1"/>
    </row>
    <row r="11" spans="2:67" s="4" customFormat="1" ht="18" customHeight="1"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5"/>
      <c r="BJ11" s="1"/>
      <c r="BK11" s="3"/>
      <c r="BL11" s="1"/>
      <c r="BO11" s="1"/>
    </row>
    <row r="12" spans="2:67" ht="20.25">
      <c r="B12" s="99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BK12" s="4"/>
    </row>
    <row r="13" spans="2:67"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</row>
    <row r="14" spans="2:67"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</row>
    <row r="15" spans="2:67"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</row>
    <row r="16" spans="2:67" ht="20.25"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BJ16" s="4"/>
    </row>
    <row r="17" spans="2:20"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</row>
    <row r="18" spans="2:20"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</row>
    <row r="19" spans="2:20"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</row>
    <row r="20" spans="2:20"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</row>
    <row r="21" spans="2:20"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</row>
    <row r="22" spans="2:20"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</row>
    <row r="23" spans="2:20"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</row>
    <row r="24" spans="2:20"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</row>
    <row r="25" spans="2:20"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</row>
    <row r="26" spans="2:20"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</row>
    <row r="27" spans="2:20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</row>
    <row r="28" spans="2:20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</row>
    <row r="29" spans="2:20"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</row>
    <row r="30" spans="2:20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</row>
    <row r="31" spans="2:20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</row>
    <row r="32" spans="2:20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</row>
    <row r="33" spans="2:20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</row>
    <row r="34" spans="2:20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</row>
    <row r="35" spans="2:20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</row>
    <row r="36" spans="2:20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2:20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2:20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2:20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2:20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2:20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2:20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2:20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2:20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2:20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2:20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2:20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2:20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2:20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2:20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2:20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2:20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2:20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2:20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2:20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2:20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2:20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2:20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2:20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2:20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2:20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2:20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2:20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2:20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2:20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2:20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2:20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2:20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2:20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2:20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2:20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2:20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2:20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2:20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2:20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2:20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2:20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2:20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</row>
    <row r="79" spans="2:20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</row>
    <row r="80" spans="2:20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</row>
    <row r="81" spans="2:20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</row>
    <row r="82" spans="2:20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</row>
    <row r="83" spans="2:20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</row>
    <row r="84" spans="2:20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</row>
    <row r="85" spans="2:20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</row>
    <row r="86" spans="2:20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</row>
    <row r="87" spans="2:20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</row>
    <row r="88" spans="2:20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</row>
    <row r="89" spans="2:20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</row>
    <row r="90" spans="2:20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</row>
    <row r="91" spans="2:20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</row>
    <row r="92" spans="2:20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</row>
    <row r="93" spans="2:20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</row>
    <row r="94" spans="2:20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</row>
    <row r="95" spans="2:20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</row>
    <row r="96" spans="2:20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</row>
    <row r="97" spans="2:20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</row>
    <row r="98" spans="2:20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</row>
    <row r="99" spans="2:20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</row>
    <row r="100" spans="2:20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</row>
    <row r="101" spans="2:20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</row>
    <row r="102" spans="2:20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</row>
    <row r="103" spans="2:20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</row>
    <row r="104" spans="2:20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</row>
    <row r="105" spans="2:20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</row>
    <row r="106" spans="2:20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</row>
    <row r="107" spans="2:20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</row>
    <row r="108" spans="2:20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</row>
    <row r="109" spans="2:20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</row>
    <row r="110" spans="2:20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"/>
    <dataValidation type="list" allowBlank="1" showInputMessage="1" showErrorMessage="1" sqref="I12:I487">
      <formula1>$BN$6:$BN$9</formula1>
    </dataValidation>
    <dataValidation type="list" allowBlank="1" showInputMessage="1" showErrorMessage="1" sqref="E12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 enableFormatConditionsCalculation="0">
    <tabColor indexed="44"/>
    <pageSetUpPr fitToPage="1"/>
  </sheetPr>
  <dimension ref="B1:BL830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5.7109375" style="2" bestFit="1" customWidth="1"/>
    <col min="3" max="3" width="20.28515625" style="2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16.42578125" style="1" bestFit="1" customWidth="1"/>
    <col min="8" max="8" width="6.5703125" style="1" bestFit="1" customWidth="1"/>
    <col min="9" max="9" width="7.8554687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8" style="1" bestFit="1" customWidth="1"/>
    <col min="15" max="15" width="13.140625" style="1" bestFit="1" customWidth="1"/>
    <col min="16" max="16" width="12.28515625" style="1" bestFit="1" customWidth="1"/>
    <col min="17" max="17" width="10.140625" style="1" bestFit="1" customWidth="1"/>
    <col min="18" max="18" width="11.28515625" style="1" bestFit="1" customWidth="1"/>
    <col min="19" max="19" width="11.85546875" style="1" bestFit="1" customWidth="1"/>
    <col min="20" max="20" width="10.5703125" style="1" customWidth="1"/>
    <col min="21" max="21" width="7.570312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4">
      <c r="B1" s="57" t="s">
        <v>190</v>
      </c>
      <c r="C1" s="78" t="s" vm="1">
        <v>246</v>
      </c>
    </row>
    <row r="2" spans="2:64">
      <c r="B2" s="57" t="s">
        <v>189</v>
      </c>
      <c r="C2" s="78" t="s">
        <v>247</v>
      </c>
    </row>
    <row r="3" spans="2:64">
      <c r="B3" s="57" t="s">
        <v>191</v>
      </c>
      <c r="C3" s="78" t="s">
        <v>248</v>
      </c>
    </row>
    <row r="4" spans="2:64">
      <c r="B4" s="57" t="s">
        <v>192</v>
      </c>
      <c r="C4" s="78">
        <v>75</v>
      </c>
    </row>
    <row r="6" spans="2:64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5"/>
      <c r="S6" s="155"/>
      <c r="T6" s="156"/>
    </row>
    <row r="7" spans="2:64" ht="26.25" customHeight="1">
      <c r="B7" s="154" t="s">
        <v>99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6"/>
      <c r="BL7" s="3"/>
    </row>
    <row r="8" spans="2:64" s="3" customFormat="1" ht="71.25" customHeight="1">
      <c r="B8" s="23" t="s">
        <v>126</v>
      </c>
      <c r="C8" s="31" t="s">
        <v>53</v>
      </c>
      <c r="D8" s="74" t="s">
        <v>130</v>
      </c>
      <c r="E8" s="74" t="s">
        <v>238</v>
      </c>
      <c r="F8" s="70" t="s">
        <v>128</v>
      </c>
      <c r="G8" s="31" t="s">
        <v>73</v>
      </c>
      <c r="H8" s="31" t="s">
        <v>15</v>
      </c>
      <c r="I8" s="31" t="s">
        <v>74</v>
      </c>
      <c r="J8" s="31" t="s">
        <v>113</v>
      </c>
      <c r="K8" s="31" t="s">
        <v>18</v>
      </c>
      <c r="L8" s="31" t="s">
        <v>112</v>
      </c>
      <c r="M8" s="31" t="s">
        <v>17</v>
      </c>
      <c r="N8" s="31" t="s">
        <v>19</v>
      </c>
      <c r="O8" s="31" t="s">
        <v>0</v>
      </c>
      <c r="P8" s="31" t="s">
        <v>116</v>
      </c>
      <c r="Q8" s="31" t="s">
        <v>69</v>
      </c>
      <c r="R8" s="14" t="s">
        <v>66</v>
      </c>
      <c r="S8" s="74" t="s">
        <v>193</v>
      </c>
      <c r="T8" s="32" t="s">
        <v>195</v>
      </c>
      <c r="BH8" s="1"/>
      <c r="BI8" s="1"/>
    </row>
    <row r="9" spans="2:64" s="3" customFormat="1" ht="20.25">
      <c r="B9" s="16"/>
      <c r="C9" s="17"/>
      <c r="D9" s="17"/>
      <c r="E9" s="17"/>
      <c r="F9" s="17"/>
      <c r="G9" s="17"/>
      <c r="H9" s="33"/>
      <c r="I9" s="33"/>
      <c r="J9" s="33" t="s">
        <v>24</v>
      </c>
      <c r="K9" s="33" t="s">
        <v>21</v>
      </c>
      <c r="L9" s="33"/>
      <c r="M9" s="33" t="s">
        <v>20</v>
      </c>
      <c r="N9" s="33" t="s">
        <v>20</v>
      </c>
      <c r="O9" s="33" t="s">
        <v>22</v>
      </c>
      <c r="P9" s="33" t="s">
        <v>70</v>
      </c>
      <c r="Q9" s="33" t="s">
        <v>23</v>
      </c>
      <c r="R9" s="17" t="s">
        <v>20</v>
      </c>
      <c r="S9" s="33" t="s">
        <v>23</v>
      </c>
      <c r="T9" s="18" t="s">
        <v>20</v>
      </c>
      <c r="BG9" s="1"/>
      <c r="BH9" s="1"/>
      <c r="BI9" s="1"/>
      <c r="BL9" s="4"/>
    </row>
    <row r="10" spans="2:6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124</v>
      </c>
      <c r="R10" s="20" t="s">
        <v>125</v>
      </c>
      <c r="S10" s="20" t="s">
        <v>196</v>
      </c>
      <c r="T10" s="21" t="s">
        <v>239</v>
      </c>
      <c r="U10" s="5"/>
      <c r="BG10" s="1"/>
      <c r="BH10" s="3"/>
      <c r="BI10" s="1"/>
    </row>
    <row r="11" spans="2:64" s="4" customFormat="1" ht="18" customHeight="1">
      <c r="B11" s="79" t="s">
        <v>40</v>
      </c>
      <c r="C11" s="80"/>
      <c r="D11" s="80"/>
      <c r="E11" s="80"/>
      <c r="F11" s="80"/>
      <c r="G11" s="80"/>
      <c r="H11" s="80"/>
      <c r="I11" s="80"/>
      <c r="J11" s="80"/>
      <c r="K11" s="88">
        <v>3.6284682428702202</v>
      </c>
      <c r="L11" s="80"/>
      <c r="M11" s="80"/>
      <c r="N11" s="102">
        <v>1.6500555692332674E-2</v>
      </c>
      <c r="O11" s="88"/>
      <c r="P11" s="90"/>
      <c r="Q11" s="88">
        <v>72079.589090000009</v>
      </c>
      <c r="R11" s="80"/>
      <c r="S11" s="89">
        <v>1</v>
      </c>
      <c r="T11" s="89">
        <v>0.17207591501265343</v>
      </c>
      <c r="U11" s="5"/>
      <c r="BG11" s="1"/>
      <c r="BH11" s="3"/>
      <c r="BI11" s="1"/>
      <c r="BL11" s="1"/>
    </row>
    <row r="12" spans="2:64">
      <c r="B12" s="81" t="s">
        <v>244</v>
      </c>
      <c r="C12" s="82"/>
      <c r="D12" s="82"/>
      <c r="E12" s="82"/>
      <c r="F12" s="82"/>
      <c r="G12" s="82"/>
      <c r="H12" s="82"/>
      <c r="I12" s="82"/>
      <c r="J12" s="82"/>
      <c r="K12" s="91">
        <v>3.6284682428702224</v>
      </c>
      <c r="L12" s="82"/>
      <c r="M12" s="82"/>
      <c r="N12" s="103">
        <v>1.6500555692332677E-2</v>
      </c>
      <c r="O12" s="91"/>
      <c r="P12" s="93"/>
      <c r="Q12" s="91">
        <v>72079.589089999979</v>
      </c>
      <c r="R12" s="82"/>
      <c r="S12" s="92">
        <v>0.99999999999999956</v>
      </c>
      <c r="T12" s="92">
        <v>0.17207591501265337</v>
      </c>
      <c r="BH12" s="3"/>
    </row>
    <row r="13" spans="2:64" ht="20.25">
      <c r="B13" s="101" t="s">
        <v>39</v>
      </c>
      <c r="C13" s="82"/>
      <c r="D13" s="82"/>
      <c r="E13" s="82"/>
      <c r="F13" s="82"/>
      <c r="G13" s="82"/>
      <c r="H13" s="82"/>
      <c r="I13" s="82"/>
      <c r="J13" s="82"/>
      <c r="K13" s="91">
        <v>3.6007827088756863</v>
      </c>
      <c r="L13" s="82"/>
      <c r="M13" s="82"/>
      <c r="N13" s="103">
        <v>1.392342710408913E-2</v>
      </c>
      <c r="O13" s="91"/>
      <c r="P13" s="93"/>
      <c r="Q13" s="91">
        <v>56453.763809999989</v>
      </c>
      <c r="R13" s="82"/>
      <c r="S13" s="92">
        <v>0.78321428469175502</v>
      </c>
      <c r="T13" s="92">
        <v>0.13477231468931461</v>
      </c>
      <c r="BH13" s="4"/>
    </row>
    <row r="14" spans="2:64">
      <c r="B14" s="87" t="s">
        <v>308</v>
      </c>
      <c r="C14" s="84" t="s">
        <v>309</v>
      </c>
      <c r="D14" s="97" t="s">
        <v>131</v>
      </c>
      <c r="E14" s="97" t="s">
        <v>310</v>
      </c>
      <c r="F14" s="84" t="s">
        <v>311</v>
      </c>
      <c r="G14" s="97" t="s">
        <v>312</v>
      </c>
      <c r="H14" s="84" t="s">
        <v>313</v>
      </c>
      <c r="I14" s="84" t="s">
        <v>171</v>
      </c>
      <c r="J14" s="84"/>
      <c r="K14" s="94">
        <v>3.7100000000000004</v>
      </c>
      <c r="L14" s="97" t="s">
        <v>175</v>
      </c>
      <c r="M14" s="98">
        <v>5.8999999999999999E-3</v>
      </c>
      <c r="N14" s="98">
        <v>6.9000000000000008E-3</v>
      </c>
      <c r="O14" s="94">
        <v>2167372</v>
      </c>
      <c r="P14" s="96">
        <v>99.09</v>
      </c>
      <c r="Q14" s="94">
        <v>2147.6489200000001</v>
      </c>
      <c r="R14" s="95">
        <v>4.0601549113166715E-4</v>
      </c>
      <c r="S14" s="95">
        <v>2.9795521133151894E-2</v>
      </c>
      <c r="T14" s="95">
        <v>5.127091562265965E-3</v>
      </c>
    </row>
    <row r="15" spans="2:64">
      <c r="B15" s="87" t="s">
        <v>314</v>
      </c>
      <c r="C15" s="84" t="s">
        <v>315</v>
      </c>
      <c r="D15" s="97" t="s">
        <v>131</v>
      </c>
      <c r="E15" s="97" t="s">
        <v>310</v>
      </c>
      <c r="F15" s="84" t="s">
        <v>316</v>
      </c>
      <c r="G15" s="97" t="s">
        <v>312</v>
      </c>
      <c r="H15" s="84" t="s">
        <v>313</v>
      </c>
      <c r="I15" s="84" t="s">
        <v>173</v>
      </c>
      <c r="J15" s="84"/>
      <c r="K15" s="94">
        <v>4.5</v>
      </c>
      <c r="L15" s="97" t="s">
        <v>175</v>
      </c>
      <c r="M15" s="98">
        <v>0.04</v>
      </c>
      <c r="N15" s="98">
        <v>8.1000000000000013E-3</v>
      </c>
      <c r="O15" s="94">
        <v>489986</v>
      </c>
      <c r="P15" s="96">
        <v>116.43</v>
      </c>
      <c r="Q15" s="94">
        <v>570.49072999999999</v>
      </c>
      <c r="R15" s="95">
        <v>2.3651443068867248E-4</v>
      </c>
      <c r="S15" s="95">
        <v>7.9147333829508084E-3</v>
      </c>
      <c r="T15" s="95">
        <v>1.3619349889524544E-3</v>
      </c>
    </row>
    <row r="16" spans="2:64">
      <c r="B16" s="87" t="s">
        <v>317</v>
      </c>
      <c r="C16" s="84" t="s">
        <v>318</v>
      </c>
      <c r="D16" s="97" t="s">
        <v>131</v>
      </c>
      <c r="E16" s="97" t="s">
        <v>310</v>
      </c>
      <c r="F16" s="84" t="s">
        <v>316</v>
      </c>
      <c r="G16" s="97" t="s">
        <v>312</v>
      </c>
      <c r="H16" s="84" t="s">
        <v>313</v>
      </c>
      <c r="I16" s="84" t="s">
        <v>173</v>
      </c>
      <c r="J16" s="84"/>
      <c r="K16" s="94">
        <v>5.839999999999999</v>
      </c>
      <c r="L16" s="97" t="s">
        <v>175</v>
      </c>
      <c r="M16" s="98">
        <v>9.8999999999999991E-3</v>
      </c>
      <c r="N16" s="98">
        <v>1.0400000000000003E-2</v>
      </c>
      <c r="O16" s="94">
        <v>700024</v>
      </c>
      <c r="P16" s="96">
        <v>99.7</v>
      </c>
      <c r="Q16" s="94">
        <v>697.92394999999999</v>
      </c>
      <c r="R16" s="95">
        <v>2.3226717507102154E-4</v>
      </c>
      <c r="S16" s="95">
        <v>9.6826849155391033E-3</v>
      </c>
      <c r="T16" s="95">
        <v>1.6661568666206082E-3</v>
      </c>
    </row>
    <row r="17" spans="2:59" ht="20.25">
      <c r="B17" s="87" t="s">
        <v>319</v>
      </c>
      <c r="C17" s="84" t="s">
        <v>320</v>
      </c>
      <c r="D17" s="97" t="s">
        <v>131</v>
      </c>
      <c r="E17" s="97" t="s">
        <v>310</v>
      </c>
      <c r="F17" s="84" t="s">
        <v>316</v>
      </c>
      <c r="G17" s="97" t="s">
        <v>312</v>
      </c>
      <c r="H17" s="84" t="s">
        <v>313</v>
      </c>
      <c r="I17" s="84" t="s">
        <v>173</v>
      </c>
      <c r="J17" s="84"/>
      <c r="K17" s="94">
        <v>2.2399999999999998</v>
      </c>
      <c r="L17" s="97" t="s">
        <v>175</v>
      </c>
      <c r="M17" s="98">
        <v>2.58E-2</v>
      </c>
      <c r="N17" s="98">
        <v>8.8999999999999982E-3</v>
      </c>
      <c r="O17" s="94">
        <v>3256053.7599999998</v>
      </c>
      <c r="P17" s="96">
        <v>108.11</v>
      </c>
      <c r="Q17" s="94">
        <v>3520.1199300000003</v>
      </c>
      <c r="R17" s="95">
        <v>1.1955011420592459E-3</v>
      </c>
      <c r="S17" s="95">
        <v>4.8836570441664263E-2</v>
      </c>
      <c r="T17" s="95">
        <v>8.4035975448292829E-3</v>
      </c>
      <c r="BG17" s="4"/>
    </row>
    <row r="18" spans="2:59">
      <c r="B18" s="87" t="s">
        <v>321</v>
      </c>
      <c r="C18" s="84" t="s">
        <v>322</v>
      </c>
      <c r="D18" s="97" t="s">
        <v>131</v>
      </c>
      <c r="E18" s="97" t="s">
        <v>310</v>
      </c>
      <c r="F18" s="84" t="s">
        <v>316</v>
      </c>
      <c r="G18" s="97" t="s">
        <v>312</v>
      </c>
      <c r="H18" s="84" t="s">
        <v>313</v>
      </c>
      <c r="I18" s="84" t="s">
        <v>173</v>
      </c>
      <c r="J18" s="84"/>
      <c r="K18" s="94">
        <v>2.9300000000000006</v>
      </c>
      <c r="L18" s="97" t="s">
        <v>175</v>
      </c>
      <c r="M18" s="98">
        <v>4.0999999999999995E-3</v>
      </c>
      <c r="N18" s="98">
        <v>5.0000000000000001E-3</v>
      </c>
      <c r="O18" s="94">
        <v>132844.12</v>
      </c>
      <c r="P18" s="96">
        <v>98.56</v>
      </c>
      <c r="Q18" s="94">
        <v>130.93115</v>
      </c>
      <c r="R18" s="95">
        <v>6.4655902523797339E-5</v>
      </c>
      <c r="S18" s="95">
        <v>1.8164802498598703E-3</v>
      </c>
      <c r="T18" s="95">
        <v>3.1257250109705052E-4</v>
      </c>
    </row>
    <row r="19" spans="2:59">
      <c r="B19" s="87" t="s">
        <v>323</v>
      </c>
      <c r="C19" s="84" t="s">
        <v>324</v>
      </c>
      <c r="D19" s="97" t="s">
        <v>131</v>
      </c>
      <c r="E19" s="97" t="s">
        <v>310</v>
      </c>
      <c r="F19" s="84" t="s">
        <v>316</v>
      </c>
      <c r="G19" s="97" t="s">
        <v>312</v>
      </c>
      <c r="H19" s="84" t="s">
        <v>313</v>
      </c>
      <c r="I19" s="84" t="s">
        <v>173</v>
      </c>
      <c r="J19" s="84"/>
      <c r="K19" s="94">
        <v>3.3</v>
      </c>
      <c r="L19" s="97" t="s">
        <v>175</v>
      </c>
      <c r="M19" s="98">
        <v>6.4000000000000003E-3</v>
      </c>
      <c r="N19" s="98">
        <v>7.0999999999999995E-3</v>
      </c>
      <c r="O19" s="94">
        <v>733138.62</v>
      </c>
      <c r="P19" s="96">
        <v>99.3</v>
      </c>
      <c r="Q19" s="94">
        <v>728.00664000000006</v>
      </c>
      <c r="R19" s="95">
        <v>2.3273540004349074E-4</v>
      </c>
      <c r="S19" s="95">
        <v>1.0100038709862738E-2</v>
      </c>
      <c r="T19" s="95">
        <v>1.7379734026628506E-3</v>
      </c>
      <c r="BG19" s="3"/>
    </row>
    <row r="20" spans="2:59">
      <c r="B20" s="87" t="s">
        <v>325</v>
      </c>
      <c r="C20" s="84" t="s">
        <v>326</v>
      </c>
      <c r="D20" s="97" t="s">
        <v>131</v>
      </c>
      <c r="E20" s="97" t="s">
        <v>310</v>
      </c>
      <c r="F20" s="84" t="s">
        <v>327</v>
      </c>
      <c r="G20" s="97" t="s">
        <v>312</v>
      </c>
      <c r="H20" s="84" t="s">
        <v>313</v>
      </c>
      <c r="I20" s="84" t="s">
        <v>171</v>
      </c>
      <c r="J20" s="84"/>
      <c r="K20" s="94">
        <v>3.4299999999999997</v>
      </c>
      <c r="L20" s="97" t="s">
        <v>175</v>
      </c>
      <c r="M20" s="98">
        <v>6.9999999999999993E-3</v>
      </c>
      <c r="N20" s="98">
        <v>7.0999999999999995E-3</v>
      </c>
      <c r="O20" s="94">
        <v>174940.76</v>
      </c>
      <c r="P20" s="96">
        <v>101.05</v>
      </c>
      <c r="Q20" s="94">
        <v>176.77763000000002</v>
      </c>
      <c r="R20" s="95">
        <v>3.5149544649211323E-5</v>
      </c>
      <c r="S20" s="95">
        <v>2.4525338203478372E-3</v>
      </c>
      <c r="T20" s="95">
        <v>4.220220012358327E-4</v>
      </c>
    </row>
    <row r="21" spans="2:59">
      <c r="B21" s="87" t="s">
        <v>328</v>
      </c>
      <c r="C21" s="84" t="s">
        <v>329</v>
      </c>
      <c r="D21" s="97" t="s">
        <v>131</v>
      </c>
      <c r="E21" s="97" t="s">
        <v>310</v>
      </c>
      <c r="F21" s="84" t="s">
        <v>327</v>
      </c>
      <c r="G21" s="97" t="s">
        <v>312</v>
      </c>
      <c r="H21" s="84" t="s">
        <v>313</v>
      </c>
      <c r="I21" s="84" t="s">
        <v>171</v>
      </c>
      <c r="J21" s="84"/>
      <c r="K21" s="94">
        <v>2.9200000000000008</v>
      </c>
      <c r="L21" s="97" t="s">
        <v>175</v>
      </c>
      <c r="M21" s="98">
        <v>1.6E-2</v>
      </c>
      <c r="N21" s="98">
        <v>5.4000000000000003E-3</v>
      </c>
      <c r="O21" s="94">
        <v>275931.8</v>
      </c>
      <c r="P21" s="96">
        <v>101.93</v>
      </c>
      <c r="Q21" s="94">
        <v>281.25728999999995</v>
      </c>
      <c r="R21" s="95">
        <v>8.7630409954925434E-5</v>
      </c>
      <c r="S21" s="95">
        <v>3.9020379215649595E-3</v>
      </c>
      <c r="T21" s="95">
        <v>6.7144674576736293E-4</v>
      </c>
    </row>
    <row r="22" spans="2:59">
      <c r="B22" s="87" t="s">
        <v>330</v>
      </c>
      <c r="C22" s="84" t="s">
        <v>331</v>
      </c>
      <c r="D22" s="97" t="s">
        <v>131</v>
      </c>
      <c r="E22" s="97" t="s">
        <v>310</v>
      </c>
      <c r="F22" s="84" t="s">
        <v>327</v>
      </c>
      <c r="G22" s="97" t="s">
        <v>312</v>
      </c>
      <c r="H22" s="84" t="s">
        <v>313</v>
      </c>
      <c r="I22" s="84" t="s">
        <v>171</v>
      </c>
      <c r="J22" s="84"/>
      <c r="K22" s="94">
        <v>1.33</v>
      </c>
      <c r="L22" s="97" t="s">
        <v>175</v>
      </c>
      <c r="M22" s="98">
        <v>4.4999999999999998E-2</v>
      </c>
      <c r="N22" s="98">
        <v>6.3000000000000009E-3</v>
      </c>
      <c r="O22" s="94">
        <v>154116.17000000001</v>
      </c>
      <c r="P22" s="96">
        <v>108.36</v>
      </c>
      <c r="Q22" s="94">
        <v>167.00028</v>
      </c>
      <c r="R22" s="95">
        <v>4.7835498534202212E-4</v>
      </c>
      <c r="S22" s="95">
        <v>2.3168872368498124E-3</v>
      </c>
      <c r="T22" s="95">
        <v>3.9868049126206981E-4</v>
      </c>
    </row>
    <row r="23" spans="2:59">
      <c r="B23" s="87" t="s">
        <v>332</v>
      </c>
      <c r="C23" s="84" t="s">
        <v>333</v>
      </c>
      <c r="D23" s="97" t="s">
        <v>131</v>
      </c>
      <c r="E23" s="97" t="s">
        <v>310</v>
      </c>
      <c r="F23" s="84" t="s">
        <v>327</v>
      </c>
      <c r="G23" s="97" t="s">
        <v>312</v>
      </c>
      <c r="H23" s="84" t="s">
        <v>313</v>
      </c>
      <c r="I23" s="84" t="s">
        <v>171</v>
      </c>
      <c r="J23" s="84"/>
      <c r="K23" s="94">
        <v>5.21</v>
      </c>
      <c r="L23" s="97" t="s">
        <v>175</v>
      </c>
      <c r="M23" s="98">
        <v>0.05</v>
      </c>
      <c r="N23" s="98">
        <v>8.9999999999999993E-3</v>
      </c>
      <c r="O23" s="94">
        <v>1279015.28</v>
      </c>
      <c r="P23" s="96">
        <v>126.97</v>
      </c>
      <c r="Q23" s="94">
        <v>1623.9657</v>
      </c>
      <c r="R23" s="95">
        <v>4.0582955933274675E-4</v>
      </c>
      <c r="S23" s="95">
        <v>2.2530174221335863E-2</v>
      </c>
      <c r="T23" s="95">
        <v>3.8769003445308656E-3</v>
      </c>
    </row>
    <row r="24" spans="2:59">
      <c r="B24" s="87" t="s">
        <v>334</v>
      </c>
      <c r="C24" s="84" t="s">
        <v>335</v>
      </c>
      <c r="D24" s="97" t="s">
        <v>131</v>
      </c>
      <c r="E24" s="97" t="s">
        <v>310</v>
      </c>
      <c r="F24" s="84" t="s">
        <v>336</v>
      </c>
      <c r="G24" s="97" t="s">
        <v>312</v>
      </c>
      <c r="H24" s="84" t="s">
        <v>337</v>
      </c>
      <c r="I24" s="84" t="s">
        <v>171</v>
      </c>
      <c r="J24" s="84"/>
      <c r="K24" s="94">
        <v>3.45</v>
      </c>
      <c r="L24" s="97" t="s">
        <v>175</v>
      </c>
      <c r="M24" s="98">
        <v>8.0000000000000002E-3</v>
      </c>
      <c r="N24" s="98">
        <v>6.1999999999999998E-3</v>
      </c>
      <c r="O24" s="94">
        <v>141277.07999999999</v>
      </c>
      <c r="P24" s="96">
        <v>101.75</v>
      </c>
      <c r="Q24" s="94">
        <v>143.74943999999999</v>
      </c>
      <c r="R24" s="95">
        <v>2.1919055450398732E-4</v>
      </c>
      <c r="S24" s="95">
        <v>1.9943154756405668E-3</v>
      </c>
      <c r="T24" s="95">
        <v>3.4317366029474575E-4</v>
      </c>
    </row>
    <row r="25" spans="2:59">
      <c r="B25" s="87" t="s">
        <v>338</v>
      </c>
      <c r="C25" s="84" t="s">
        <v>339</v>
      </c>
      <c r="D25" s="97" t="s">
        <v>131</v>
      </c>
      <c r="E25" s="97" t="s">
        <v>310</v>
      </c>
      <c r="F25" s="84" t="s">
        <v>316</v>
      </c>
      <c r="G25" s="97" t="s">
        <v>312</v>
      </c>
      <c r="H25" s="84" t="s">
        <v>337</v>
      </c>
      <c r="I25" s="84" t="s">
        <v>173</v>
      </c>
      <c r="J25" s="84"/>
      <c r="K25" s="94">
        <v>0.17</v>
      </c>
      <c r="L25" s="97" t="s">
        <v>175</v>
      </c>
      <c r="M25" s="98">
        <v>5.5E-2</v>
      </c>
      <c r="N25" s="98">
        <v>1.44E-2</v>
      </c>
      <c r="O25" s="94">
        <v>193855.88</v>
      </c>
      <c r="P25" s="96">
        <v>135.38</v>
      </c>
      <c r="Q25" s="94">
        <v>262.44209000000001</v>
      </c>
      <c r="R25" s="95">
        <v>9.692794E-4</v>
      </c>
      <c r="S25" s="95">
        <v>3.6410042470179679E-3</v>
      </c>
      <c r="T25" s="95">
        <v>6.2652913737057414E-4</v>
      </c>
    </row>
    <row r="26" spans="2:59">
      <c r="B26" s="87" t="s">
        <v>340</v>
      </c>
      <c r="C26" s="84" t="s">
        <v>341</v>
      </c>
      <c r="D26" s="97" t="s">
        <v>131</v>
      </c>
      <c r="E26" s="97" t="s">
        <v>310</v>
      </c>
      <c r="F26" s="84" t="s">
        <v>327</v>
      </c>
      <c r="G26" s="97" t="s">
        <v>312</v>
      </c>
      <c r="H26" s="84" t="s">
        <v>337</v>
      </c>
      <c r="I26" s="84" t="s">
        <v>173</v>
      </c>
      <c r="J26" s="84"/>
      <c r="K26" s="94">
        <v>2.4</v>
      </c>
      <c r="L26" s="97" t="s">
        <v>175</v>
      </c>
      <c r="M26" s="98">
        <v>4.0999999999999995E-2</v>
      </c>
      <c r="N26" s="98">
        <v>9.1999999999999998E-3</v>
      </c>
      <c r="O26" s="94">
        <v>622103.64</v>
      </c>
      <c r="P26" s="96">
        <v>132.1</v>
      </c>
      <c r="Q26" s="94">
        <v>821.79888000000005</v>
      </c>
      <c r="R26" s="95">
        <v>1.5969568408317477E-4</v>
      </c>
      <c r="S26" s="95">
        <v>1.1401270323196289E-2</v>
      </c>
      <c r="T26" s="95">
        <v>1.9618840231706122E-3</v>
      </c>
    </row>
    <row r="27" spans="2:59">
      <c r="B27" s="87" t="s">
        <v>342</v>
      </c>
      <c r="C27" s="84" t="s">
        <v>343</v>
      </c>
      <c r="D27" s="97" t="s">
        <v>131</v>
      </c>
      <c r="E27" s="97" t="s">
        <v>310</v>
      </c>
      <c r="F27" s="84" t="s">
        <v>311</v>
      </c>
      <c r="G27" s="97" t="s">
        <v>312</v>
      </c>
      <c r="H27" s="84" t="s">
        <v>337</v>
      </c>
      <c r="I27" s="84" t="s">
        <v>171</v>
      </c>
      <c r="J27" s="84"/>
      <c r="K27" s="94">
        <v>0.95</v>
      </c>
      <c r="L27" s="97" t="s">
        <v>175</v>
      </c>
      <c r="M27" s="98">
        <v>2.6000000000000002E-2</v>
      </c>
      <c r="N27" s="98">
        <v>9.3999999999999986E-3</v>
      </c>
      <c r="O27" s="94">
        <v>731911.83</v>
      </c>
      <c r="P27" s="96">
        <v>107.95</v>
      </c>
      <c r="Q27" s="94">
        <v>790.0988000000001</v>
      </c>
      <c r="R27" s="95">
        <v>2.2371610002414711E-4</v>
      </c>
      <c r="S27" s="95">
        <v>1.096147758297383E-2</v>
      </c>
      <c r="T27" s="95">
        <v>1.8862062849809105E-3</v>
      </c>
    </row>
    <row r="28" spans="2:59">
      <c r="B28" s="87" t="s">
        <v>344</v>
      </c>
      <c r="C28" s="84" t="s">
        <v>345</v>
      </c>
      <c r="D28" s="97" t="s">
        <v>131</v>
      </c>
      <c r="E28" s="97" t="s">
        <v>310</v>
      </c>
      <c r="F28" s="84" t="s">
        <v>311</v>
      </c>
      <c r="G28" s="97" t="s">
        <v>312</v>
      </c>
      <c r="H28" s="84" t="s">
        <v>337</v>
      </c>
      <c r="I28" s="84" t="s">
        <v>171</v>
      </c>
      <c r="J28" s="84"/>
      <c r="K28" s="94">
        <v>3.82</v>
      </c>
      <c r="L28" s="97" t="s">
        <v>175</v>
      </c>
      <c r="M28" s="98">
        <v>3.4000000000000002E-2</v>
      </c>
      <c r="N28" s="98">
        <v>7.4999999999999997E-3</v>
      </c>
      <c r="O28" s="94">
        <v>694783.05</v>
      </c>
      <c r="P28" s="96">
        <v>116.36</v>
      </c>
      <c r="Q28" s="94">
        <v>808.44954000000007</v>
      </c>
      <c r="R28" s="95">
        <v>3.7139377627629636E-4</v>
      </c>
      <c r="S28" s="95">
        <v>1.121606754709095E-2</v>
      </c>
      <c r="T28" s="95">
        <v>1.9300150860094029E-3</v>
      </c>
    </row>
    <row r="29" spans="2:59">
      <c r="B29" s="87" t="s">
        <v>346</v>
      </c>
      <c r="C29" s="84" t="s">
        <v>347</v>
      </c>
      <c r="D29" s="97" t="s">
        <v>131</v>
      </c>
      <c r="E29" s="97" t="s">
        <v>310</v>
      </c>
      <c r="F29" s="84" t="s">
        <v>311</v>
      </c>
      <c r="G29" s="97" t="s">
        <v>312</v>
      </c>
      <c r="H29" s="84" t="s">
        <v>337</v>
      </c>
      <c r="I29" s="84" t="s">
        <v>171</v>
      </c>
      <c r="J29" s="84"/>
      <c r="K29" s="94">
        <v>0.59000000000000008</v>
      </c>
      <c r="L29" s="97" t="s">
        <v>175</v>
      </c>
      <c r="M29" s="98">
        <v>4.4000000000000004E-2</v>
      </c>
      <c r="N29" s="98">
        <v>1.3300000000000001E-2</v>
      </c>
      <c r="O29" s="94">
        <v>15478.25</v>
      </c>
      <c r="P29" s="96">
        <v>123.82</v>
      </c>
      <c r="Q29" s="94">
        <v>19.16517</v>
      </c>
      <c r="R29" s="95">
        <v>1.2035396685411203E-5</v>
      </c>
      <c r="S29" s="95">
        <v>2.6588900189303228E-4</v>
      </c>
      <c r="T29" s="95">
        <v>4.575309329254467E-5</v>
      </c>
    </row>
    <row r="30" spans="2:59">
      <c r="B30" s="87" t="s">
        <v>348</v>
      </c>
      <c r="C30" s="84" t="s">
        <v>349</v>
      </c>
      <c r="D30" s="97" t="s">
        <v>131</v>
      </c>
      <c r="E30" s="97" t="s">
        <v>310</v>
      </c>
      <c r="F30" s="84" t="s">
        <v>316</v>
      </c>
      <c r="G30" s="97" t="s">
        <v>312</v>
      </c>
      <c r="H30" s="84" t="s">
        <v>337</v>
      </c>
      <c r="I30" s="84" t="s">
        <v>173</v>
      </c>
      <c r="J30" s="84"/>
      <c r="K30" s="94">
        <v>0.65999999999999992</v>
      </c>
      <c r="L30" s="97" t="s">
        <v>175</v>
      </c>
      <c r="M30" s="98">
        <v>3.9E-2</v>
      </c>
      <c r="N30" s="98">
        <v>1.41E-2</v>
      </c>
      <c r="O30" s="94">
        <v>1327557.77</v>
      </c>
      <c r="P30" s="96">
        <v>122.94</v>
      </c>
      <c r="Q30" s="94">
        <v>1632.0995</v>
      </c>
      <c r="R30" s="95">
        <v>9.1483524620332326E-4</v>
      </c>
      <c r="S30" s="95">
        <v>2.264301892678839E-2</v>
      </c>
      <c r="T30" s="95">
        <v>3.896318200475942E-3</v>
      </c>
    </row>
    <row r="31" spans="2:59">
      <c r="B31" s="87" t="s">
        <v>350</v>
      </c>
      <c r="C31" s="84" t="s">
        <v>351</v>
      </c>
      <c r="D31" s="97" t="s">
        <v>131</v>
      </c>
      <c r="E31" s="97" t="s">
        <v>310</v>
      </c>
      <c r="F31" s="84" t="s">
        <v>316</v>
      </c>
      <c r="G31" s="97" t="s">
        <v>312</v>
      </c>
      <c r="H31" s="84" t="s">
        <v>337</v>
      </c>
      <c r="I31" s="84" t="s">
        <v>173</v>
      </c>
      <c r="J31" s="84"/>
      <c r="K31" s="94">
        <v>2.8899999999999997</v>
      </c>
      <c r="L31" s="97" t="s">
        <v>175</v>
      </c>
      <c r="M31" s="98">
        <v>0.03</v>
      </c>
      <c r="N31" s="98">
        <v>7.3000000000000001E-3</v>
      </c>
      <c r="O31" s="94">
        <v>4273.05</v>
      </c>
      <c r="P31" s="96">
        <v>112.78</v>
      </c>
      <c r="Q31" s="94">
        <v>4.81914</v>
      </c>
      <c r="R31" s="95">
        <v>8.9021875000000001E-6</v>
      </c>
      <c r="S31" s="95">
        <v>6.6858594240634838E-5</v>
      </c>
      <c r="T31" s="95">
        <v>1.1504753780416962E-5</v>
      </c>
    </row>
    <row r="32" spans="2:59">
      <c r="B32" s="87" t="s">
        <v>352</v>
      </c>
      <c r="C32" s="84" t="s">
        <v>353</v>
      </c>
      <c r="D32" s="97" t="s">
        <v>131</v>
      </c>
      <c r="E32" s="97" t="s">
        <v>310</v>
      </c>
      <c r="F32" s="84" t="s">
        <v>354</v>
      </c>
      <c r="G32" s="97" t="s">
        <v>355</v>
      </c>
      <c r="H32" s="84" t="s">
        <v>337</v>
      </c>
      <c r="I32" s="84" t="s">
        <v>173</v>
      </c>
      <c r="J32" s="84"/>
      <c r="K32" s="94">
        <v>4.41</v>
      </c>
      <c r="L32" s="97" t="s">
        <v>175</v>
      </c>
      <c r="M32" s="98">
        <v>6.5000000000000006E-3</v>
      </c>
      <c r="N32" s="98">
        <v>8.7000000000000011E-3</v>
      </c>
      <c r="O32" s="94">
        <v>1290387.8500000001</v>
      </c>
      <c r="P32" s="96">
        <v>98.14</v>
      </c>
      <c r="Q32" s="94">
        <v>1270.5803999999998</v>
      </c>
      <c r="R32" s="95">
        <v>1.1717790823296066E-3</v>
      </c>
      <c r="S32" s="95">
        <v>1.7627464529709345E-2</v>
      </c>
      <c r="T32" s="95">
        <v>3.0332620883028287E-3</v>
      </c>
    </row>
    <row r="33" spans="2:20">
      <c r="B33" s="87" t="s">
        <v>356</v>
      </c>
      <c r="C33" s="84" t="s">
        <v>357</v>
      </c>
      <c r="D33" s="97" t="s">
        <v>131</v>
      </c>
      <c r="E33" s="97" t="s">
        <v>310</v>
      </c>
      <c r="F33" s="84" t="s">
        <v>354</v>
      </c>
      <c r="G33" s="97" t="s">
        <v>355</v>
      </c>
      <c r="H33" s="84" t="s">
        <v>337</v>
      </c>
      <c r="I33" s="84" t="s">
        <v>173</v>
      </c>
      <c r="J33" s="84"/>
      <c r="K33" s="94">
        <v>5.92</v>
      </c>
      <c r="L33" s="97" t="s">
        <v>175</v>
      </c>
      <c r="M33" s="98">
        <v>1.6399999999999998E-2</v>
      </c>
      <c r="N33" s="98">
        <v>1.2100000000000001E-2</v>
      </c>
      <c r="O33" s="94">
        <v>775845</v>
      </c>
      <c r="P33" s="96">
        <v>102.04</v>
      </c>
      <c r="Q33" s="94">
        <v>791.67223999999999</v>
      </c>
      <c r="R33" s="95">
        <v>7.7190058799534377E-4</v>
      </c>
      <c r="S33" s="95">
        <v>1.0983306786217973E-2</v>
      </c>
      <c r="T33" s="95">
        <v>1.8899625651031436E-3</v>
      </c>
    </row>
    <row r="34" spans="2:20">
      <c r="B34" s="87" t="s">
        <v>358</v>
      </c>
      <c r="C34" s="84" t="s">
        <v>359</v>
      </c>
      <c r="D34" s="97" t="s">
        <v>131</v>
      </c>
      <c r="E34" s="97" t="s">
        <v>310</v>
      </c>
      <c r="F34" s="84" t="s">
        <v>354</v>
      </c>
      <c r="G34" s="97" t="s">
        <v>355</v>
      </c>
      <c r="H34" s="84" t="s">
        <v>337</v>
      </c>
      <c r="I34" s="84" t="s">
        <v>171</v>
      </c>
      <c r="J34" s="84"/>
      <c r="K34" s="94">
        <v>7.25</v>
      </c>
      <c r="L34" s="97" t="s">
        <v>175</v>
      </c>
      <c r="M34" s="98">
        <v>1.34E-2</v>
      </c>
      <c r="N34" s="98">
        <v>1.7000000000000001E-2</v>
      </c>
      <c r="O34" s="94">
        <v>600000</v>
      </c>
      <c r="P34" s="96">
        <v>98.16</v>
      </c>
      <c r="Q34" s="94">
        <v>588.95997</v>
      </c>
      <c r="R34" s="95">
        <v>2.7345678083943027E-4</v>
      </c>
      <c r="S34" s="95">
        <v>8.1709673630993209E-3</v>
      </c>
      <c r="T34" s="95">
        <v>1.4060266855438438E-3</v>
      </c>
    </row>
    <row r="35" spans="2:20">
      <c r="B35" s="87" t="s">
        <v>360</v>
      </c>
      <c r="C35" s="84" t="s">
        <v>361</v>
      </c>
      <c r="D35" s="97" t="s">
        <v>131</v>
      </c>
      <c r="E35" s="97" t="s">
        <v>310</v>
      </c>
      <c r="F35" s="84" t="s">
        <v>327</v>
      </c>
      <c r="G35" s="97" t="s">
        <v>312</v>
      </c>
      <c r="H35" s="84" t="s">
        <v>337</v>
      </c>
      <c r="I35" s="84" t="s">
        <v>173</v>
      </c>
      <c r="J35" s="84"/>
      <c r="K35" s="94">
        <v>4.3100000000000005</v>
      </c>
      <c r="L35" s="97" t="s">
        <v>175</v>
      </c>
      <c r="M35" s="98">
        <v>0.04</v>
      </c>
      <c r="N35" s="98">
        <v>8.2000000000000024E-3</v>
      </c>
      <c r="O35" s="94">
        <v>494033.12</v>
      </c>
      <c r="P35" s="96">
        <v>121.68</v>
      </c>
      <c r="Q35" s="94">
        <v>601.13945999999999</v>
      </c>
      <c r="R35" s="95">
        <v>1.7008264980643205E-4</v>
      </c>
      <c r="S35" s="95">
        <v>8.3399401632188175E-3</v>
      </c>
      <c r="T35" s="95">
        <v>1.4351028347366563E-3</v>
      </c>
    </row>
    <row r="36" spans="2:20">
      <c r="B36" s="87" t="s">
        <v>362</v>
      </c>
      <c r="C36" s="84" t="s">
        <v>363</v>
      </c>
      <c r="D36" s="97" t="s">
        <v>131</v>
      </c>
      <c r="E36" s="97" t="s">
        <v>310</v>
      </c>
      <c r="F36" s="84" t="s">
        <v>327</v>
      </c>
      <c r="G36" s="97" t="s">
        <v>312</v>
      </c>
      <c r="H36" s="84" t="s">
        <v>337</v>
      </c>
      <c r="I36" s="84" t="s">
        <v>173</v>
      </c>
      <c r="J36" s="84"/>
      <c r="K36" s="94">
        <v>0.71</v>
      </c>
      <c r="L36" s="97" t="s">
        <v>175</v>
      </c>
      <c r="M36" s="98">
        <v>4.7E-2</v>
      </c>
      <c r="N36" s="98">
        <v>1.21E-2</v>
      </c>
      <c r="O36" s="94">
        <v>77753.5</v>
      </c>
      <c r="P36" s="96">
        <v>126.72</v>
      </c>
      <c r="Q36" s="94">
        <v>98.529219999999995</v>
      </c>
      <c r="R36" s="95">
        <v>2.7213656965857587E-4</v>
      </c>
      <c r="S36" s="95">
        <v>1.3669503564590864E-3</v>
      </c>
      <c r="T36" s="95">
        <v>2.3521923336457013E-4</v>
      </c>
    </row>
    <row r="37" spans="2:20">
      <c r="B37" s="87" t="s">
        <v>364</v>
      </c>
      <c r="C37" s="84" t="s">
        <v>365</v>
      </c>
      <c r="D37" s="97" t="s">
        <v>131</v>
      </c>
      <c r="E37" s="97" t="s">
        <v>310</v>
      </c>
      <c r="F37" s="84" t="s">
        <v>366</v>
      </c>
      <c r="G37" s="97" t="s">
        <v>355</v>
      </c>
      <c r="H37" s="84" t="s">
        <v>367</v>
      </c>
      <c r="I37" s="84" t="s">
        <v>173</v>
      </c>
      <c r="J37" s="84"/>
      <c r="K37" s="94">
        <v>2.8899999999999997</v>
      </c>
      <c r="L37" s="97" t="s">
        <v>175</v>
      </c>
      <c r="M37" s="98">
        <v>1.6399999999999998E-2</v>
      </c>
      <c r="N37" s="98">
        <v>9.1999999999999998E-3</v>
      </c>
      <c r="O37" s="94">
        <v>322934.90000000002</v>
      </c>
      <c r="P37" s="96">
        <v>101.12</v>
      </c>
      <c r="Q37" s="94">
        <v>326.55178000000001</v>
      </c>
      <c r="R37" s="95">
        <v>5.1038792299487926E-4</v>
      </c>
      <c r="S37" s="95">
        <v>4.5304334295283091E-3</v>
      </c>
      <c r="T37" s="95">
        <v>7.7957847778999741E-4</v>
      </c>
    </row>
    <row r="38" spans="2:20">
      <c r="B38" s="87" t="s">
        <v>368</v>
      </c>
      <c r="C38" s="84" t="s">
        <v>369</v>
      </c>
      <c r="D38" s="97" t="s">
        <v>131</v>
      </c>
      <c r="E38" s="97" t="s">
        <v>310</v>
      </c>
      <c r="F38" s="84" t="s">
        <v>366</v>
      </c>
      <c r="G38" s="97" t="s">
        <v>355</v>
      </c>
      <c r="H38" s="84" t="s">
        <v>367</v>
      </c>
      <c r="I38" s="84" t="s">
        <v>173</v>
      </c>
      <c r="J38" s="84"/>
      <c r="K38" s="94">
        <v>6.88</v>
      </c>
      <c r="L38" s="97" t="s">
        <v>175</v>
      </c>
      <c r="M38" s="98">
        <v>2.3399999999999997E-2</v>
      </c>
      <c r="N38" s="98">
        <v>2.0500000000000004E-2</v>
      </c>
      <c r="O38" s="94">
        <v>665725.06000000006</v>
      </c>
      <c r="P38" s="96">
        <v>102.24</v>
      </c>
      <c r="Q38" s="94">
        <v>680.63728000000003</v>
      </c>
      <c r="R38" s="95">
        <v>4.940686739134311E-4</v>
      </c>
      <c r="S38" s="95">
        <v>9.4428573829706871E-3</v>
      </c>
      <c r="T38" s="95">
        <v>1.6248883245086711E-3</v>
      </c>
    </row>
    <row r="39" spans="2:20">
      <c r="B39" s="87" t="s">
        <v>370</v>
      </c>
      <c r="C39" s="84" t="s">
        <v>371</v>
      </c>
      <c r="D39" s="97" t="s">
        <v>131</v>
      </c>
      <c r="E39" s="97" t="s">
        <v>310</v>
      </c>
      <c r="F39" s="84" t="s">
        <v>372</v>
      </c>
      <c r="G39" s="97" t="s">
        <v>373</v>
      </c>
      <c r="H39" s="84" t="s">
        <v>367</v>
      </c>
      <c r="I39" s="84" t="s">
        <v>173</v>
      </c>
      <c r="J39" s="84"/>
      <c r="K39" s="94">
        <v>3.8900000000000006</v>
      </c>
      <c r="L39" s="97" t="s">
        <v>175</v>
      </c>
      <c r="M39" s="98">
        <v>3.7000000000000005E-2</v>
      </c>
      <c r="N39" s="98">
        <v>1.18E-2</v>
      </c>
      <c r="O39" s="94">
        <v>781810</v>
      </c>
      <c r="P39" s="96">
        <v>114.5</v>
      </c>
      <c r="Q39" s="94">
        <v>895.17246</v>
      </c>
      <c r="R39" s="95">
        <v>2.7200661128071256E-4</v>
      </c>
      <c r="S39" s="95">
        <v>1.2419222574677414E-2</v>
      </c>
      <c r="T39" s="95">
        <v>2.1370490882834177E-3</v>
      </c>
    </row>
    <row r="40" spans="2:20">
      <c r="B40" s="87" t="s">
        <v>374</v>
      </c>
      <c r="C40" s="84" t="s">
        <v>375</v>
      </c>
      <c r="D40" s="97" t="s">
        <v>131</v>
      </c>
      <c r="E40" s="97" t="s">
        <v>310</v>
      </c>
      <c r="F40" s="84" t="s">
        <v>372</v>
      </c>
      <c r="G40" s="97" t="s">
        <v>373</v>
      </c>
      <c r="H40" s="84" t="s">
        <v>367</v>
      </c>
      <c r="I40" s="84" t="s">
        <v>173</v>
      </c>
      <c r="J40" s="84"/>
      <c r="K40" s="94">
        <v>7.32</v>
      </c>
      <c r="L40" s="97" t="s">
        <v>175</v>
      </c>
      <c r="M40" s="98">
        <v>2.2000000000000002E-2</v>
      </c>
      <c r="N40" s="98">
        <v>1.67E-2</v>
      </c>
      <c r="O40" s="94">
        <v>275464</v>
      </c>
      <c r="P40" s="96">
        <v>104.01</v>
      </c>
      <c r="Q40" s="94">
        <v>286.51011999999997</v>
      </c>
      <c r="R40" s="95">
        <v>6.8866000000000001E-4</v>
      </c>
      <c r="S40" s="95">
        <v>3.9749133370094239E-3</v>
      </c>
      <c r="T40" s="95">
        <v>6.8398684956189634E-4</v>
      </c>
    </row>
    <row r="41" spans="2:20">
      <c r="B41" s="87" t="s">
        <v>376</v>
      </c>
      <c r="C41" s="84" t="s">
        <v>377</v>
      </c>
      <c r="D41" s="97" t="s">
        <v>131</v>
      </c>
      <c r="E41" s="97" t="s">
        <v>310</v>
      </c>
      <c r="F41" s="84" t="s">
        <v>336</v>
      </c>
      <c r="G41" s="97" t="s">
        <v>312</v>
      </c>
      <c r="H41" s="84" t="s">
        <v>367</v>
      </c>
      <c r="I41" s="84" t="s">
        <v>171</v>
      </c>
      <c r="J41" s="84"/>
      <c r="K41" s="94">
        <v>0.69</v>
      </c>
      <c r="L41" s="97" t="s">
        <v>175</v>
      </c>
      <c r="M41" s="98">
        <v>3.85E-2</v>
      </c>
      <c r="N41" s="98">
        <v>1.44E-2</v>
      </c>
      <c r="O41" s="94">
        <v>322945</v>
      </c>
      <c r="P41" s="96">
        <v>122.8</v>
      </c>
      <c r="Q41" s="94">
        <v>396.57646</v>
      </c>
      <c r="R41" s="95">
        <v>8.7928349333754444E-4</v>
      </c>
      <c r="S41" s="95">
        <v>5.5019245393425698E-3</v>
      </c>
      <c r="T41" s="95">
        <v>9.4674869943794449E-4</v>
      </c>
    </row>
    <row r="42" spans="2:20">
      <c r="B42" s="87" t="s">
        <v>378</v>
      </c>
      <c r="C42" s="84" t="s">
        <v>379</v>
      </c>
      <c r="D42" s="97" t="s">
        <v>131</v>
      </c>
      <c r="E42" s="97" t="s">
        <v>310</v>
      </c>
      <c r="F42" s="84" t="s">
        <v>336</v>
      </c>
      <c r="G42" s="97" t="s">
        <v>312</v>
      </c>
      <c r="H42" s="84" t="s">
        <v>367</v>
      </c>
      <c r="I42" s="84" t="s">
        <v>171</v>
      </c>
      <c r="J42" s="84"/>
      <c r="K42" s="94">
        <v>1.4000000000000001</v>
      </c>
      <c r="L42" s="97" t="s">
        <v>175</v>
      </c>
      <c r="M42" s="98">
        <v>5.2499999999999998E-2</v>
      </c>
      <c r="N42" s="98">
        <v>7.4000000000000003E-3</v>
      </c>
      <c r="O42" s="94">
        <v>10627.59</v>
      </c>
      <c r="P42" s="96">
        <v>130.75</v>
      </c>
      <c r="Q42" s="94">
        <v>13.895580000000001</v>
      </c>
      <c r="R42" s="95">
        <v>1.3730736434108527E-4</v>
      </c>
      <c r="S42" s="95">
        <v>1.927810657001624E-4</v>
      </c>
      <c r="T42" s="95">
        <v>3.3172978277469903E-5</v>
      </c>
    </row>
    <row r="43" spans="2:20">
      <c r="B43" s="87" t="s">
        <v>380</v>
      </c>
      <c r="C43" s="84" t="s">
        <v>381</v>
      </c>
      <c r="D43" s="97" t="s">
        <v>131</v>
      </c>
      <c r="E43" s="97" t="s">
        <v>310</v>
      </c>
      <c r="F43" s="84" t="s">
        <v>336</v>
      </c>
      <c r="G43" s="97" t="s">
        <v>312</v>
      </c>
      <c r="H43" s="84" t="s">
        <v>367</v>
      </c>
      <c r="I43" s="84" t="s">
        <v>171</v>
      </c>
      <c r="J43" s="84"/>
      <c r="K43" s="94">
        <v>2.2600000000000007</v>
      </c>
      <c r="L43" s="97" t="s">
        <v>175</v>
      </c>
      <c r="M43" s="98">
        <v>3.1E-2</v>
      </c>
      <c r="N43" s="98">
        <v>8.3999999999999995E-3</v>
      </c>
      <c r="O43" s="94">
        <v>1200641.03</v>
      </c>
      <c r="P43" s="96">
        <v>112.58</v>
      </c>
      <c r="Q43" s="94">
        <v>1351.68165</v>
      </c>
      <c r="R43" s="95">
        <v>1.3959530024288242E-3</v>
      </c>
      <c r="S43" s="95">
        <v>1.8752627020560055E-2</v>
      </c>
      <c r="T43" s="95">
        <v>3.2268754534538805E-3</v>
      </c>
    </row>
    <row r="44" spans="2:20">
      <c r="B44" s="87" t="s">
        <v>382</v>
      </c>
      <c r="C44" s="84" t="s">
        <v>383</v>
      </c>
      <c r="D44" s="97" t="s">
        <v>131</v>
      </c>
      <c r="E44" s="97" t="s">
        <v>310</v>
      </c>
      <c r="F44" s="84" t="s">
        <v>336</v>
      </c>
      <c r="G44" s="97" t="s">
        <v>312</v>
      </c>
      <c r="H44" s="84" t="s">
        <v>367</v>
      </c>
      <c r="I44" s="84" t="s">
        <v>171</v>
      </c>
      <c r="J44" s="84"/>
      <c r="K44" s="94">
        <v>2.7</v>
      </c>
      <c r="L44" s="97" t="s">
        <v>175</v>
      </c>
      <c r="M44" s="98">
        <v>2.7999999999999997E-2</v>
      </c>
      <c r="N44" s="98">
        <v>6.7000000000000002E-3</v>
      </c>
      <c r="O44" s="94">
        <v>1383678.83</v>
      </c>
      <c r="P44" s="96">
        <v>107.61</v>
      </c>
      <c r="Q44" s="94">
        <v>1488.97677</v>
      </c>
      <c r="R44" s="95">
        <v>1.4068453524182717E-3</v>
      </c>
      <c r="S44" s="95">
        <v>2.065739814555316E-2</v>
      </c>
      <c r="T44" s="95">
        <v>3.5546406876767506E-3</v>
      </c>
    </row>
    <row r="45" spans="2:20">
      <c r="B45" s="87" t="s">
        <v>384</v>
      </c>
      <c r="C45" s="84" t="s">
        <v>385</v>
      </c>
      <c r="D45" s="97" t="s">
        <v>131</v>
      </c>
      <c r="E45" s="97" t="s">
        <v>310</v>
      </c>
      <c r="F45" s="84" t="s">
        <v>311</v>
      </c>
      <c r="G45" s="97" t="s">
        <v>312</v>
      </c>
      <c r="H45" s="84" t="s">
        <v>367</v>
      </c>
      <c r="I45" s="84" t="s">
        <v>171</v>
      </c>
      <c r="J45" s="84"/>
      <c r="K45" s="94">
        <v>4.0200000000000005</v>
      </c>
      <c r="L45" s="97" t="s">
        <v>175</v>
      </c>
      <c r="M45" s="98">
        <v>0.04</v>
      </c>
      <c r="N45" s="98">
        <v>1.1199999999999998E-2</v>
      </c>
      <c r="O45" s="94">
        <v>1232780.68</v>
      </c>
      <c r="P45" s="96">
        <v>121.15</v>
      </c>
      <c r="Q45" s="94">
        <v>1493.5138400000001</v>
      </c>
      <c r="R45" s="95">
        <v>9.1317222692181756E-4</v>
      </c>
      <c r="S45" s="95">
        <v>2.0720343426696968E-2</v>
      </c>
      <c r="T45" s="95">
        <v>3.5654720545252997E-3</v>
      </c>
    </row>
    <row r="46" spans="2:20">
      <c r="B46" s="87" t="s">
        <v>386</v>
      </c>
      <c r="C46" s="84" t="s">
        <v>387</v>
      </c>
      <c r="D46" s="97" t="s">
        <v>131</v>
      </c>
      <c r="E46" s="97" t="s">
        <v>310</v>
      </c>
      <c r="F46" s="84" t="s">
        <v>388</v>
      </c>
      <c r="G46" s="97" t="s">
        <v>389</v>
      </c>
      <c r="H46" s="84" t="s">
        <v>367</v>
      </c>
      <c r="I46" s="84" t="s">
        <v>173</v>
      </c>
      <c r="J46" s="84"/>
      <c r="K46" s="94">
        <v>2.61</v>
      </c>
      <c r="L46" s="97" t="s">
        <v>175</v>
      </c>
      <c r="M46" s="98">
        <v>4.6500000000000007E-2</v>
      </c>
      <c r="N46" s="98">
        <v>9.5999999999999992E-3</v>
      </c>
      <c r="O46" s="94">
        <v>2815.62</v>
      </c>
      <c r="P46" s="96">
        <v>135.5</v>
      </c>
      <c r="Q46" s="94">
        <v>3.8151700000000002</v>
      </c>
      <c r="R46" s="95">
        <v>1.8524289743176389E-5</v>
      </c>
      <c r="S46" s="95">
        <v>5.2929963227680208E-5</v>
      </c>
      <c r="T46" s="95">
        <v>9.107971853989172E-6</v>
      </c>
    </row>
    <row r="47" spans="2:20">
      <c r="B47" s="87" t="s">
        <v>390</v>
      </c>
      <c r="C47" s="84" t="s">
        <v>391</v>
      </c>
      <c r="D47" s="97" t="s">
        <v>131</v>
      </c>
      <c r="E47" s="97" t="s">
        <v>310</v>
      </c>
      <c r="F47" s="84" t="s">
        <v>392</v>
      </c>
      <c r="G47" s="97" t="s">
        <v>393</v>
      </c>
      <c r="H47" s="84" t="s">
        <v>367</v>
      </c>
      <c r="I47" s="84" t="s">
        <v>173</v>
      </c>
      <c r="J47" s="84"/>
      <c r="K47" s="94">
        <v>9.08</v>
      </c>
      <c r="L47" s="97" t="s">
        <v>175</v>
      </c>
      <c r="M47" s="98">
        <v>3.85E-2</v>
      </c>
      <c r="N47" s="98">
        <v>2.46E-2</v>
      </c>
      <c r="O47" s="94">
        <v>656696</v>
      </c>
      <c r="P47" s="96">
        <v>115</v>
      </c>
      <c r="Q47" s="94">
        <v>755.20038</v>
      </c>
      <c r="R47" s="95">
        <v>2.364748149367146E-4</v>
      </c>
      <c r="S47" s="95">
        <v>1.0477312503225313E-2</v>
      </c>
      <c r="T47" s="95">
        <v>1.8028931358660104E-3</v>
      </c>
    </row>
    <row r="48" spans="2:20">
      <c r="B48" s="87" t="s">
        <v>394</v>
      </c>
      <c r="C48" s="84" t="s">
        <v>395</v>
      </c>
      <c r="D48" s="97" t="s">
        <v>131</v>
      </c>
      <c r="E48" s="97" t="s">
        <v>310</v>
      </c>
      <c r="F48" s="84" t="s">
        <v>311</v>
      </c>
      <c r="G48" s="97" t="s">
        <v>312</v>
      </c>
      <c r="H48" s="84" t="s">
        <v>367</v>
      </c>
      <c r="I48" s="84" t="s">
        <v>171</v>
      </c>
      <c r="J48" s="84"/>
      <c r="K48" s="94">
        <v>3.5400000000000005</v>
      </c>
      <c r="L48" s="97" t="s">
        <v>175</v>
      </c>
      <c r="M48" s="98">
        <v>0.05</v>
      </c>
      <c r="N48" s="98">
        <v>1.11E-2</v>
      </c>
      <c r="O48" s="94">
        <v>437724.38</v>
      </c>
      <c r="P48" s="96">
        <v>126.03</v>
      </c>
      <c r="Q48" s="94">
        <v>551.66406999999992</v>
      </c>
      <c r="R48" s="95">
        <v>4.3772481772481772E-4</v>
      </c>
      <c r="S48" s="95">
        <v>7.6535407174863493E-3</v>
      </c>
      <c r="T48" s="95">
        <v>1.3169900220480638E-3</v>
      </c>
    </row>
    <row r="49" spans="2:20">
      <c r="B49" s="87" t="s">
        <v>396</v>
      </c>
      <c r="C49" s="84" t="s">
        <v>397</v>
      </c>
      <c r="D49" s="97" t="s">
        <v>131</v>
      </c>
      <c r="E49" s="97" t="s">
        <v>310</v>
      </c>
      <c r="F49" s="84" t="s">
        <v>398</v>
      </c>
      <c r="G49" s="97" t="s">
        <v>355</v>
      </c>
      <c r="H49" s="84" t="s">
        <v>367</v>
      </c>
      <c r="I49" s="84" t="s">
        <v>173</v>
      </c>
      <c r="J49" s="84"/>
      <c r="K49" s="94">
        <v>5.63</v>
      </c>
      <c r="L49" s="97" t="s">
        <v>175</v>
      </c>
      <c r="M49" s="98">
        <v>3.0499999999999999E-2</v>
      </c>
      <c r="N49" s="98">
        <v>1.5199999999999998E-2</v>
      </c>
      <c r="O49" s="94">
        <v>506875.83</v>
      </c>
      <c r="P49" s="96">
        <v>111.11</v>
      </c>
      <c r="Q49" s="94">
        <v>563.18975999999998</v>
      </c>
      <c r="R49" s="95">
        <v>1.8358287041249117E-3</v>
      </c>
      <c r="S49" s="95">
        <v>7.8134429886495341E-3</v>
      </c>
      <c r="T49" s="95">
        <v>1.3445053516710703E-3</v>
      </c>
    </row>
    <row r="50" spans="2:20">
      <c r="B50" s="87" t="s">
        <v>399</v>
      </c>
      <c r="C50" s="84" t="s">
        <v>400</v>
      </c>
      <c r="D50" s="97" t="s">
        <v>131</v>
      </c>
      <c r="E50" s="97" t="s">
        <v>310</v>
      </c>
      <c r="F50" s="84" t="s">
        <v>398</v>
      </c>
      <c r="G50" s="97" t="s">
        <v>355</v>
      </c>
      <c r="H50" s="84" t="s">
        <v>367</v>
      </c>
      <c r="I50" s="84" t="s">
        <v>173</v>
      </c>
      <c r="J50" s="84"/>
      <c r="K50" s="94">
        <v>3.23</v>
      </c>
      <c r="L50" s="97" t="s">
        <v>175</v>
      </c>
      <c r="M50" s="98">
        <v>0.03</v>
      </c>
      <c r="N50" s="98">
        <v>1.24E-2</v>
      </c>
      <c r="O50" s="94">
        <v>1477512.74</v>
      </c>
      <c r="P50" s="96">
        <v>112.69</v>
      </c>
      <c r="Q50" s="94">
        <v>1665.00908</v>
      </c>
      <c r="R50" s="95">
        <v>1.4055171400143441E-3</v>
      </c>
      <c r="S50" s="95">
        <v>2.3099591729373436E-2</v>
      </c>
      <c r="T50" s="95">
        <v>3.9748833832506563E-3</v>
      </c>
    </row>
    <row r="51" spans="2:20">
      <c r="B51" s="87" t="s">
        <v>401</v>
      </c>
      <c r="C51" s="84" t="s">
        <v>402</v>
      </c>
      <c r="D51" s="97" t="s">
        <v>131</v>
      </c>
      <c r="E51" s="97" t="s">
        <v>310</v>
      </c>
      <c r="F51" s="84" t="s">
        <v>327</v>
      </c>
      <c r="G51" s="97" t="s">
        <v>312</v>
      </c>
      <c r="H51" s="84" t="s">
        <v>367</v>
      </c>
      <c r="I51" s="84" t="s">
        <v>173</v>
      </c>
      <c r="J51" s="84"/>
      <c r="K51" s="94">
        <v>3.4</v>
      </c>
      <c r="L51" s="97" t="s">
        <v>175</v>
      </c>
      <c r="M51" s="98">
        <v>6.5000000000000002E-2</v>
      </c>
      <c r="N51" s="98">
        <v>1.04E-2</v>
      </c>
      <c r="O51" s="94">
        <v>405692.6</v>
      </c>
      <c r="P51" s="96">
        <v>132.30000000000001</v>
      </c>
      <c r="Q51" s="94">
        <v>543.99522000000002</v>
      </c>
      <c r="R51" s="95">
        <v>2.5758260317460316E-4</v>
      </c>
      <c r="S51" s="95">
        <v>7.5471465205046709E-3</v>
      </c>
      <c r="T51" s="95">
        <v>1.2986821432504048E-3</v>
      </c>
    </row>
    <row r="52" spans="2:20">
      <c r="B52" s="87" t="s">
        <v>403</v>
      </c>
      <c r="C52" s="84" t="s">
        <v>404</v>
      </c>
      <c r="D52" s="97" t="s">
        <v>131</v>
      </c>
      <c r="E52" s="97" t="s">
        <v>310</v>
      </c>
      <c r="F52" s="84" t="s">
        <v>405</v>
      </c>
      <c r="G52" s="97" t="s">
        <v>389</v>
      </c>
      <c r="H52" s="84" t="s">
        <v>367</v>
      </c>
      <c r="I52" s="84" t="s">
        <v>171</v>
      </c>
      <c r="J52" s="84"/>
      <c r="K52" s="94">
        <v>1.39</v>
      </c>
      <c r="L52" s="97" t="s">
        <v>175</v>
      </c>
      <c r="M52" s="98">
        <v>4.4000000000000004E-2</v>
      </c>
      <c r="N52" s="98">
        <v>0.01</v>
      </c>
      <c r="O52" s="94">
        <v>763.13</v>
      </c>
      <c r="P52" s="96">
        <v>113.62</v>
      </c>
      <c r="Q52" s="94">
        <v>0.86707000000000001</v>
      </c>
      <c r="R52" s="95">
        <v>6.3687114294898404E-6</v>
      </c>
      <c r="S52" s="95">
        <v>1.202934160622585E-5</v>
      </c>
      <c r="T52" s="95">
        <v>2.0699599638910958E-6</v>
      </c>
    </row>
    <row r="53" spans="2:20">
      <c r="B53" s="87" t="s">
        <v>406</v>
      </c>
      <c r="C53" s="84" t="s">
        <v>407</v>
      </c>
      <c r="D53" s="97" t="s">
        <v>131</v>
      </c>
      <c r="E53" s="97" t="s">
        <v>310</v>
      </c>
      <c r="F53" s="84" t="s">
        <v>408</v>
      </c>
      <c r="G53" s="97" t="s">
        <v>409</v>
      </c>
      <c r="H53" s="84" t="s">
        <v>410</v>
      </c>
      <c r="I53" s="84" t="s">
        <v>173</v>
      </c>
      <c r="J53" s="84"/>
      <c r="K53" s="94">
        <v>8.89</v>
      </c>
      <c r="L53" s="97" t="s">
        <v>175</v>
      </c>
      <c r="M53" s="98">
        <v>5.1500000000000004E-2</v>
      </c>
      <c r="N53" s="98">
        <v>4.5400000000000003E-2</v>
      </c>
      <c r="O53" s="94">
        <v>888206.58</v>
      </c>
      <c r="P53" s="96">
        <v>128.65</v>
      </c>
      <c r="Q53" s="94">
        <v>1142.6777199999999</v>
      </c>
      <c r="R53" s="95">
        <v>2.5012702821891836E-4</v>
      </c>
      <c r="S53" s="95">
        <v>1.5852999918926143E-2</v>
      </c>
      <c r="T53" s="95">
        <v>2.7279194667447371E-3</v>
      </c>
    </row>
    <row r="54" spans="2:20">
      <c r="B54" s="87" t="s">
        <v>411</v>
      </c>
      <c r="C54" s="84" t="s">
        <v>412</v>
      </c>
      <c r="D54" s="97" t="s">
        <v>131</v>
      </c>
      <c r="E54" s="97" t="s">
        <v>310</v>
      </c>
      <c r="F54" s="84" t="s">
        <v>413</v>
      </c>
      <c r="G54" s="97" t="s">
        <v>355</v>
      </c>
      <c r="H54" s="84" t="s">
        <v>410</v>
      </c>
      <c r="I54" s="84" t="s">
        <v>173</v>
      </c>
      <c r="J54" s="84"/>
      <c r="K54" s="94">
        <v>1.72</v>
      </c>
      <c r="L54" s="97" t="s">
        <v>175</v>
      </c>
      <c r="M54" s="98">
        <v>4.9500000000000002E-2</v>
      </c>
      <c r="N54" s="98">
        <v>1.0800000000000001E-2</v>
      </c>
      <c r="O54" s="94">
        <v>74448.800000000003</v>
      </c>
      <c r="P54" s="96">
        <v>127.2</v>
      </c>
      <c r="Q54" s="94">
        <v>94.698859999999996</v>
      </c>
      <c r="R54" s="95">
        <v>1.9239747162130318E-4</v>
      </c>
      <c r="S54" s="95">
        <v>1.3138096539612222E-3</v>
      </c>
      <c r="T54" s="95">
        <v>2.2607499835783492E-4</v>
      </c>
    </row>
    <row r="55" spans="2:20">
      <c r="B55" s="87" t="s">
        <v>414</v>
      </c>
      <c r="C55" s="84" t="s">
        <v>415</v>
      </c>
      <c r="D55" s="97" t="s">
        <v>131</v>
      </c>
      <c r="E55" s="97" t="s">
        <v>310</v>
      </c>
      <c r="F55" s="84" t="s">
        <v>413</v>
      </c>
      <c r="G55" s="97" t="s">
        <v>355</v>
      </c>
      <c r="H55" s="84" t="s">
        <v>410</v>
      </c>
      <c r="I55" s="84" t="s">
        <v>173</v>
      </c>
      <c r="J55" s="84"/>
      <c r="K55" s="94">
        <v>4.2000000000000011</v>
      </c>
      <c r="L55" s="97" t="s">
        <v>175</v>
      </c>
      <c r="M55" s="98">
        <v>4.8000000000000001E-2</v>
      </c>
      <c r="N55" s="98">
        <v>1.3299999999999999E-2</v>
      </c>
      <c r="O55" s="94">
        <v>778097.32</v>
      </c>
      <c r="P55" s="96">
        <v>117.63</v>
      </c>
      <c r="Q55" s="94">
        <v>915.27586999999994</v>
      </c>
      <c r="R55" s="95">
        <v>6.7103618140203149E-4</v>
      </c>
      <c r="S55" s="95">
        <v>1.2698128298944216E-2</v>
      </c>
      <c r="T55" s="95">
        <v>2.1850420459888949E-3</v>
      </c>
    </row>
    <row r="56" spans="2:20">
      <c r="B56" s="87" t="s">
        <v>416</v>
      </c>
      <c r="C56" s="84" t="s">
        <v>417</v>
      </c>
      <c r="D56" s="97" t="s">
        <v>131</v>
      </c>
      <c r="E56" s="97" t="s">
        <v>310</v>
      </c>
      <c r="F56" s="84" t="s">
        <v>413</v>
      </c>
      <c r="G56" s="97" t="s">
        <v>355</v>
      </c>
      <c r="H56" s="84" t="s">
        <v>410</v>
      </c>
      <c r="I56" s="84" t="s">
        <v>173</v>
      </c>
      <c r="J56" s="84"/>
      <c r="K56" s="94">
        <v>2.1399999999999997</v>
      </c>
      <c r="L56" s="97" t="s">
        <v>175</v>
      </c>
      <c r="M56" s="98">
        <v>4.9000000000000002E-2</v>
      </c>
      <c r="N56" s="98">
        <v>1.2500000000000001E-2</v>
      </c>
      <c r="O56" s="94">
        <v>634082.44999999995</v>
      </c>
      <c r="P56" s="96">
        <v>119.88</v>
      </c>
      <c r="Q56" s="94">
        <v>760.13805000000002</v>
      </c>
      <c r="R56" s="95">
        <v>1.2803038887911275E-3</v>
      </c>
      <c r="S56" s="95">
        <v>1.054581552970393E-2</v>
      </c>
      <c r="T56" s="95">
        <v>1.8146808568284543E-3</v>
      </c>
    </row>
    <row r="57" spans="2:20">
      <c r="B57" s="87" t="s">
        <v>418</v>
      </c>
      <c r="C57" s="84" t="s">
        <v>419</v>
      </c>
      <c r="D57" s="97" t="s">
        <v>131</v>
      </c>
      <c r="E57" s="97" t="s">
        <v>310</v>
      </c>
      <c r="F57" s="84" t="s">
        <v>336</v>
      </c>
      <c r="G57" s="97" t="s">
        <v>312</v>
      </c>
      <c r="H57" s="84" t="s">
        <v>410</v>
      </c>
      <c r="I57" s="84" t="s">
        <v>171</v>
      </c>
      <c r="J57" s="84"/>
      <c r="K57" s="94">
        <v>0.52</v>
      </c>
      <c r="L57" s="97" t="s">
        <v>175</v>
      </c>
      <c r="M57" s="98">
        <v>4.2999999999999997E-2</v>
      </c>
      <c r="N57" s="98">
        <v>2.8799999999999999E-2</v>
      </c>
      <c r="O57" s="94">
        <v>1513.24</v>
      </c>
      <c r="P57" s="96">
        <v>116.79</v>
      </c>
      <c r="Q57" s="94">
        <v>1.80507</v>
      </c>
      <c r="R57" s="95">
        <v>2.1617671050372184E-5</v>
      </c>
      <c r="S57" s="95">
        <v>2.5042734327274726E-5</v>
      </c>
      <c r="T57" s="95">
        <v>4.3092514237845846E-6</v>
      </c>
    </row>
    <row r="58" spans="2:20">
      <c r="B58" s="87" t="s">
        <v>420</v>
      </c>
      <c r="C58" s="84" t="s">
        <v>421</v>
      </c>
      <c r="D58" s="97" t="s">
        <v>131</v>
      </c>
      <c r="E58" s="97" t="s">
        <v>310</v>
      </c>
      <c r="F58" s="84" t="s">
        <v>422</v>
      </c>
      <c r="G58" s="97" t="s">
        <v>355</v>
      </c>
      <c r="H58" s="84" t="s">
        <v>410</v>
      </c>
      <c r="I58" s="84" t="s">
        <v>173</v>
      </c>
      <c r="J58" s="84"/>
      <c r="K58" s="94">
        <v>5</v>
      </c>
      <c r="L58" s="97" t="s">
        <v>175</v>
      </c>
      <c r="M58" s="98">
        <v>3.2899999999999999E-2</v>
      </c>
      <c r="N58" s="98">
        <v>1.7899999999999999E-2</v>
      </c>
      <c r="O58" s="94">
        <v>34782.550000000003</v>
      </c>
      <c r="P58" s="96">
        <v>108.82</v>
      </c>
      <c r="Q58" s="94">
        <v>37.850360000000002</v>
      </c>
      <c r="R58" s="95">
        <v>1.5810250000000001E-4</v>
      </c>
      <c r="S58" s="95">
        <v>5.2511897581351765E-4</v>
      </c>
      <c r="T58" s="95">
        <v>9.0360328253618469E-5</v>
      </c>
    </row>
    <row r="59" spans="2:20">
      <c r="B59" s="87" t="s">
        <v>423</v>
      </c>
      <c r="C59" s="84" t="s">
        <v>424</v>
      </c>
      <c r="D59" s="97" t="s">
        <v>131</v>
      </c>
      <c r="E59" s="97" t="s">
        <v>310</v>
      </c>
      <c r="F59" s="84" t="s">
        <v>425</v>
      </c>
      <c r="G59" s="97" t="s">
        <v>355</v>
      </c>
      <c r="H59" s="84" t="s">
        <v>410</v>
      </c>
      <c r="I59" s="84" t="s">
        <v>173</v>
      </c>
      <c r="J59" s="84"/>
      <c r="K59" s="94">
        <v>0.9900000000000001</v>
      </c>
      <c r="L59" s="97" t="s">
        <v>175</v>
      </c>
      <c r="M59" s="98">
        <v>4.5499999999999999E-2</v>
      </c>
      <c r="N59" s="98">
        <v>1.2699999999999998E-2</v>
      </c>
      <c r="O59" s="94">
        <v>39327.86</v>
      </c>
      <c r="P59" s="96">
        <v>124.17</v>
      </c>
      <c r="Q59" s="94">
        <v>48.833410000000001</v>
      </c>
      <c r="R59" s="95">
        <v>1.3904434953543297E-4</v>
      </c>
      <c r="S59" s="95">
        <v>6.7749290217270289E-4</v>
      </c>
      <c r="T59" s="95">
        <v>1.1658021105594597E-4</v>
      </c>
    </row>
    <row r="60" spans="2:20">
      <c r="B60" s="87" t="s">
        <v>426</v>
      </c>
      <c r="C60" s="84" t="s">
        <v>427</v>
      </c>
      <c r="D60" s="97" t="s">
        <v>131</v>
      </c>
      <c r="E60" s="97" t="s">
        <v>310</v>
      </c>
      <c r="F60" s="84" t="s">
        <v>425</v>
      </c>
      <c r="G60" s="97" t="s">
        <v>355</v>
      </c>
      <c r="H60" s="84" t="s">
        <v>410</v>
      </c>
      <c r="I60" s="84" t="s">
        <v>173</v>
      </c>
      <c r="J60" s="84"/>
      <c r="K60" s="94">
        <v>6.1400000000000006</v>
      </c>
      <c r="L60" s="97" t="s">
        <v>175</v>
      </c>
      <c r="M60" s="98">
        <v>4.7500000000000001E-2</v>
      </c>
      <c r="N60" s="98">
        <v>1.9500000000000003E-2</v>
      </c>
      <c r="O60" s="94">
        <v>659659.57999999996</v>
      </c>
      <c r="P60" s="96">
        <v>142.18</v>
      </c>
      <c r="Q60" s="94">
        <v>937.90399000000002</v>
      </c>
      <c r="R60" s="95">
        <v>4.1626858636067336E-4</v>
      </c>
      <c r="S60" s="95">
        <v>1.3012060721224624E-2</v>
      </c>
      <c r="T60" s="95">
        <v>2.2390622548049345E-3</v>
      </c>
    </row>
    <row r="61" spans="2:20">
      <c r="B61" s="87" t="s">
        <v>428</v>
      </c>
      <c r="C61" s="84" t="s">
        <v>429</v>
      </c>
      <c r="D61" s="97" t="s">
        <v>131</v>
      </c>
      <c r="E61" s="97" t="s">
        <v>310</v>
      </c>
      <c r="F61" s="84" t="s">
        <v>430</v>
      </c>
      <c r="G61" s="97" t="s">
        <v>355</v>
      </c>
      <c r="H61" s="84" t="s">
        <v>410</v>
      </c>
      <c r="I61" s="84" t="s">
        <v>171</v>
      </c>
      <c r="J61" s="84"/>
      <c r="K61" s="94">
        <v>2.73</v>
      </c>
      <c r="L61" s="97" t="s">
        <v>175</v>
      </c>
      <c r="M61" s="98">
        <v>6.5000000000000002E-2</v>
      </c>
      <c r="N61" s="98">
        <v>1.1399999999999999E-2</v>
      </c>
      <c r="O61" s="94">
        <v>2029298.49</v>
      </c>
      <c r="P61" s="96">
        <v>129.38999999999999</v>
      </c>
      <c r="Q61" s="94">
        <v>2625.7093199999999</v>
      </c>
      <c r="R61" s="95">
        <v>2.9070458331292566E-3</v>
      </c>
      <c r="S61" s="95">
        <v>3.642791743334562E-2</v>
      </c>
      <c r="T61" s="95">
        <v>6.2683672243483372E-3</v>
      </c>
    </row>
    <row r="62" spans="2:20">
      <c r="B62" s="87" t="s">
        <v>431</v>
      </c>
      <c r="C62" s="84" t="s">
        <v>432</v>
      </c>
      <c r="D62" s="97" t="s">
        <v>131</v>
      </c>
      <c r="E62" s="97" t="s">
        <v>310</v>
      </c>
      <c r="F62" s="84" t="s">
        <v>430</v>
      </c>
      <c r="G62" s="97" t="s">
        <v>355</v>
      </c>
      <c r="H62" s="84" t="s">
        <v>410</v>
      </c>
      <c r="I62" s="84" t="s">
        <v>171</v>
      </c>
      <c r="J62" s="84"/>
      <c r="K62" s="94">
        <v>1.68</v>
      </c>
      <c r="L62" s="97" t="s">
        <v>175</v>
      </c>
      <c r="M62" s="98">
        <v>5.2999999999999999E-2</v>
      </c>
      <c r="N62" s="98">
        <v>1.67E-2</v>
      </c>
      <c r="O62" s="94">
        <v>1089.97</v>
      </c>
      <c r="P62" s="96">
        <v>125.3</v>
      </c>
      <c r="Q62" s="94">
        <v>1.3657300000000001</v>
      </c>
      <c r="R62" s="95">
        <v>2.274484194136751E-6</v>
      </c>
      <c r="S62" s="95">
        <v>1.8947527548953178E-5</v>
      </c>
      <c r="T62" s="95">
        <v>3.2604131402135768E-6</v>
      </c>
    </row>
    <row r="63" spans="2:20">
      <c r="B63" s="87" t="s">
        <v>433</v>
      </c>
      <c r="C63" s="84" t="s">
        <v>434</v>
      </c>
      <c r="D63" s="97" t="s">
        <v>131</v>
      </c>
      <c r="E63" s="97" t="s">
        <v>310</v>
      </c>
      <c r="F63" s="84" t="s">
        <v>435</v>
      </c>
      <c r="G63" s="97" t="s">
        <v>355</v>
      </c>
      <c r="H63" s="84" t="s">
        <v>410</v>
      </c>
      <c r="I63" s="84" t="s">
        <v>173</v>
      </c>
      <c r="J63" s="84"/>
      <c r="K63" s="94">
        <v>2.77</v>
      </c>
      <c r="L63" s="97" t="s">
        <v>175</v>
      </c>
      <c r="M63" s="98">
        <v>4.9500000000000002E-2</v>
      </c>
      <c r="N63" s="98">
        <v>1.9E-2</v>
      </c>
      <c r="O63" s="94">
        <v>1133154.57</v>
      </c>
      <c r="P63" s="96">
        <v>109.93</v>
      </c>
      <c r="Q63" s="94">
        <v>1245.67677</v>
      </c>
      <c r="R63" s="95">
        <v>3.3048138415772282E-3</v>
      </c>
      <c r="S63" s="95">
        <v>1.7281962698824812E-2</v>
      </c>
      <c r="T63" s="95">
        <v>2.9738095446148255E-3</v>
      </c>
    </row>
    <row r="64" spans="2:20">
      <c r="B64" s="87" t="s">
        <v>436</v>
      </c>
      <c r="C64" s="84" t="s">
        <v>437</v>
      </c>
      <c r="D64" s="97" t="s">
        <v>131</v>
      </c>
      <c r="E64" s="97" t="s">
        <v>310</v>
      </c>
      <c r="F64" s="84" t="s">
        <v>438</v>
      </c>
      <c r="G64" s="97" t="s">
        <v>312</v>
      </c>
      <c r="H64" s="84" t="s">
        <v>410</v>
      </c>
      <c r="I64" s="84" t="s">
        <v>173</v>
      </c>
      <c r="J64" s="84"/>
      <c r="K64" s="94">
        <v>3.9099999999999997</v>
      </c>
      <c r="L64" s="97" t="s">
        <v>175</v>
      </c>
      <c r="M64" s="98">
        <v>3.85E-2</v>
      </c>
      <c r="N64" s="98">
        <v>8.199999999999999E-3</v>
      </c>
      <c r="O64" s="94">
        <v>485144.09</v>
      </c>
      <c r="P64" s="96">
        <v>121.55</v>
      </c>
      <c r="Q64" s="94">
        <v>589.69265000000007</v>
      </c>
      <c r="R64" s="95">
        <v>1.1390150328807584E-3</v>
      </c>
      <c r="S64" s="95">
        <v>8.1811322379168692E-3</v>
      </c>
      <c r="T64" s="95">
        <v>1.4077758156790623E-3</v>
      </c>
    </row>
    <row r="65" spans="2:20">
      <c r="B65" s="87" t="s">
        <v>439</v>
      </c>
      <c r="C65" s="84" t="s">
        <v>440</v>
      </c>
      <c r="D65" s="97" t="s">
        <v>131</v>
      </c>
      <c r="E65" s="97" t="s">
        <v>310</v>
      </c>
      <c r="F65" s="84" t="s">
        <v>438</v>
      </c>
      <c r="G65" s="97" t="s">
        <v>312</v>
      </c>
      <c r="H65" s="84" t="s">
        <v>410</v>
      </c>
      <c r="I65" s="84" t="s">
        <v>171</v>
      </c>
      <c r="J65" s="84"/>
      <c r="K65" s="94">
        <v>0.44</v>
      </c>
      <c r="L65" s="97" t="s">
        <v>175</v>
      </c>
      <c r="M65" s="98">
        <v>4.2900000000000001E-2</v>
      </c>
      <c r="N65" s="98">
        <v>2.7200000000000002E-2</v>
      </c>
      <c r="O65" s="94">
        <v>53501.62</v>
      </c>
      <c r="P65" s="96">
        <v>119.36</v>
      </c>
      <c r="Q65" s="94">
        <v>63.859519999999996</v>
      </c>
      <c r="R65" s="95">
        <v>1.8846944735392929E-4</v>
      </c>
      <c r="S65" s="95">
        <v>8.8595843575445092E-4</v>
      </c>
      <c r="T65" s="95">
        <v>1.524521084956263E-4</v>
      </c>
    </row>
    <row r="66" spans="2:20">
      <c r="B66" s="87" t="s">
        <v>441</v>
      </c>
      <c r="C66" s="84" t="s">
        <v>442</v>
      </c>
      <c r="D66" s="97" t="s">
        <v>131</v>
      </c>
      <c r="E66" s="97" t="s">
        <v>310</v>
      </c>
      <c r="F66" s="84" t="s">
        <v>438</v>
      </c>
      <c r="G66" s="97" t="s">
        <v>312</v>
      </c>
      <c r="H66" s="84" t="s">
        <v>410</v>
      </c>
      <c r="I66" s="84" t="s">
        <v>171</v>
      </c>
      <c r="J66" s="84"/>
      <c r="K66" s="94">
        <v>2.8899999999999997</v>
      </c>
      <c r="L66" s="97" t="s">
        <v>175</v>
      </c>
      <c r="M66" s="98">
        <v>4.7500000000000001E-2</v>
      </c>
      <c r="N66" s="98">
        <v>8.0000000000000002E-3</v>
      </c>
      <c r="O66" s="94">
        <v>170539.08</v>
      </c>
      <c r="P66" s="96">
        <v>136.1</v>
      </c>
      <c r="Q66" s="94">
        <v>232.10367000000002</v>
      </c>
      <c r="R66" s="95">
        <v>3.357611141485661E-4</v>
      </c>
      <c r="S66" s="95">
        <v>3.2201025689837211E-3</v>
      </c>
      <c r="T66" s="95">
        <v>5.5410209599246983E-4</v>
      </c>
    </row>
    <row r="67" spans="2:20">
      <c r="B67" s="87" t="s">
        <v>443</v>
      </c>
      <c r="C67" s="84" t="s">
        <v>444</v>
      </c>
      <c r="D67" s="97" t="s">
        <v>131</v>
      </c>
      <c r="E67" s="97" t="s">
        <v>310</v>
      </c>
      <c r="F67" s="84" t="s">
        <v>445</v>
      </c>
      <c r="G67" s="97" t="s">
        <v>312</v>
      </c>
      <c r="H67" s="84" t="s">
        <v>410</v>
      </c>
      <c r="I67" s="84" t="s">
        <v>173</v>
      </c>
      <c r="J67" s="84"/>
      <c r="K67" s="94">
        <v>3.6800000000000006</v>
      </c>
      <c r="L67" s="97" t="s">
        <v>175</v>
      </c>
      <c r="M67" s="98">
        <v>3.5499999999999997E-2</v>
      </c>
      <c r="N67" s="98">
        <v>8.5000000000000006E-3</v>
      </c>
      <c r="O67" s="94">
        <v>629156.15</v>
      </c>
      <c r="P67" s="96">
        <v>118.39</v>
      </c>
      <c r="Q67" s="94">
        <v>744.85793999999999</v>
      </c>
      <c r="R67" s="95">
        <v>1.2610522512789665E-3</v>
      </c>
      <c r="S67" s="95">
        <v>1.0333826113658273E-2</v>
      </c>
      <c r="T67" s="95">
        <v>1.7782025840893997E-3</v>
      </c>
    </row>
    <row r="68" spans="2:20">
      <c r="B68" s="87" t="s">
        <v>446</v>
      </c>
      <c r="C68" s="84" t="s">
        <v>447</v>
      </c>
      <c r="D68" s="97" t="s">
        <v>131</v>
      </c>
      <c r="E68" s="97" t="s">
        <v>310</v>
      </c>
      <c r="F68" s="84" t="s">
        <v>445</v>
      </c>
      <c r="G68" s="97" t="s">
        <v>312</v>
      </c>
      <c r="H68" s="84" t="s">
        <v>410</v>
      </c>
      <c r="I68" s="84" t="s">
        <v>173</v>
      </c>
      <c r="J68" s="84"/>
      <c r="K68" s="94">
        <v>2.0900000000000003</v>
      </c>
      <c r="L68" s="97" t="s">
        <v>175</v>
      </c>
      <c r="M68" s="98">
        <v>4.6500000000000007E-2</v>
      </c>
      <c r="N68" s="98">
        <v>9.5999999999999992E-3</v>
      </c>
      <c r="O68" s="94">
        <v>161040.09</v>
      </c>
      <c r="P68" s="96">
        <v>133.19999999999999</v>
      </c>
      <c r="Q68" s="94">
        <v>214.50539000000001</v>
      </c>
      <c r="R68" s="95">
        <v>2.4556173112738307E-4</v>
      </c>
      <c r="S68" s="95">
        <v>2.9759518985626333E-3</v>
      </c>
      <c r="T68" s="95">
        <v>5.1208964597880839E-4</v>
      </c>
    </row>
    <row r="69" spans="2:20">
      <c r="B69" s="87" t="s">
        <v>448</v>
      </c>
      <c r="C69" s="84" t="s">
        <v>449</v>
      </c>
      <c r="D69" s="97" t="s">
        <v>131</v>
      </c>
      <c r="E69" s="97" t="s">
        <v>310</v>
      </c>
      <c r="F69" s="84" t="s">
        <v>445</v>
      </c>
      <c r="G69" s="97" t="s">
        <v>312</v>
      </c>
      <c r="H69" s="84" t="s">
        <v>410</v>
      </c>
      <c r="I69" s="84" t="s">
        <v>173</v>
      </c>
      <c r="J69" s="84"/>
      <c r="K69" s="94">
        <v>6.44</v>
      </c>
      <c r="L69" s="97" t="s">
        <v>175</v>
      </c>
      <c r="M69" s="98">
        <v>1.4999999999999999E-2</v>
      </c>
      <c r="N69" s="98">
        <v>1.1399999999999999E-2</v>
      </c>
      <c r="O69" s="94">
        <v>124010.11</v>
      </c>
      <c r="P69" s="96">
        <v>102.36</v>
      </c>
      <c r="Q69" s="94">
        <v>126.93675</v>
      </c>
      <c r="R69" s="95">
        <v>1.906680995518209E-4</v>
      </c>
      <c r="S69" s="95">
        <v>1.7610637297266532E-3</v>
      </c>
      <c r="T69" s="95">
        <v>3.030366526883101E-4</v>
      </c>
    </row>
    <row r="70" spans="2:20">
      <c r="B70" s="87" t="s">
        <v>450</v>
      </c>
      <c r="C70" s="84" t="s">
        <v>451</v>
      </c>
      <c r="D70" s="97" t="s">
        <v>131</v>
      </c>
      <c r="E70" s="97" t="s">
        <v>310</v>
      </c>
      <c r="F70" s="84" t="s">
        <v>388</v>
      </c>
      <c r="G70" s="97" t="s">
        <v>389</v>
      </c>
      <c r="H70" s="84" t="s">
        <v>410</v>
      </c>
      <c r="I70" s="84" t="s">
        <v>173</v>
      </c>
      <c r="J70" s="84"/>
      <c r="K70" s="94">
        <v>5.9300000000000006</v>
      </c>
      <c r="L70" s="97" t="s">
        <v>175</v>
      </c>
      <c r="M70" s="98">
        <v>3.85E-2</v>
      </c>
      <c r="N70" s="98">
        <v>1.6299999999999999E-2</v>
      </c>
      <c r="O70" s="94">
        <v>193693</v>
      </c>
      <c r="P70" s="96">
        <v>118.03</v>
      </c>
      <c r="Q70" s="94">
        <v>228.61584999999999</v>
      </c>
      <c r="R70" s="95">
        <v>8.0858076715505545E-4</v>
      </c>
      <c r="S70" s="95">
        <v>3.1717141133330504E-3</v>
      </c>
      <c r="T70" s="95">
        <v>5.4577560821033146E-4</v>
      </c>
    </row>
    <row r="71" spans="2:20">
      <c r="B71" s="87" t="s">
        <v>452</v>
      </c>
      <c r="C71" s="84" t="s">
        <v>453</v>
      </c>
      <c r="D71" s="97" t="s">
        <v>131</v>
      </c>
      <c r="E71" s="97" t="s">
        <v>310</v>
      </c>
      <c r="F71" s="84" t="s">
        <v>388</v>
      </c>
      <c r="G71" s="97" t="s">
        <v>389</v>
      </c>
      <c r="H71" s="84" t="s">
        <v>410</v>
      </c>
      <c r="I71" s="84" t="s">
        <v>173</v>
      </c>
      <c r="J71" s="84"/>
      <c r="K71" s="94">
        <v>3.4299999999999997</v>
      </c>
      <c r="L71" s="97" t="s">
        <v>175</v>
      </c>
      <c r="M71" s="98">
        <v>3.9E-2</v>
      </c>
      <c r="N71" s="98">
        <v>1.26E-2</v>
      </c>
      <c r="O71" s="94">
        <v>196597.41</v>
      </c>
      <c r="P71" s="96">
        <v>118.89</v>
      </c>
      <c r="Q71" s="94">
        <v>233.73467000000002</v>
      </c>
      <c r="R71" s="95">
        <v>9.8776536495296004E-4</v>
      </c>
      <c r="S71" s="95">
        <v>3.2427303339389777E-3</v>
      </c>
      <c r="T71" s="95">
        <v>5.5799578935183686E-4</v>
      </c>
    </row>
    <row r="72" spans="2:20">
      <c r="B72" s="87" t="s">
        <v>454</v>
      </c>
      <c r="C72" s="84" t="s">
        <v>455</v>
      </c>
      <c r="D72" s="97" t="s">
        <v>131</v>
      </c>
      <c r="E72" s="97" t="s">
        <v>310</v>
      </c>
      <c r="F72" s="84" t="s">
        <v>388</v>
      </c>
      <c r="G72" s="97" t="s">
        <v>389</v>
      </c>
      <c r="H72" s="84" t="s">
        <v>410</v>
      </c>
      <c r="I72" s="84" t="s">
        <v>173</v>
      </c>
      <c r="J72" s="84"/>
      <c r="K72" s="94">
        <v>4.2899999999999991</v>
      </c>
      <c r="L72" s="97" t="s">
        <v>175</v>
      </c>
      <c r="M72" s="98">
        <v>3.9E-2</v>
      </c>
      <c r="N72" s="98">
        <v>1.3000000000000001E-2</v>
      </c>
      <c r="O72" s="94">
        <v>184473.72</v>
      </c>
      <c r="P72" s="96">
        <v>121.38</v>
      </c>
      <c r="Q72" s="94">
        <v>223.91421</v>
      </c>
      <c r="R72" s="95">
        <v>4.6230249415774407E-4</v>
      </c>
      <c r="S72" s="95">
        <v>3.1064856615707986E-3</v>
      </c>
      <c r="T72" s="95">
        <v>5.3455136268848328E-4</v>
      </c>
    </row>
    <row r="73" spans="2:20">
      <c r="B73" s="87" t="s">
        <v>456</v>
      </c>
      <c r="C73" s="84" t="s">
        <v>457</v>
      </c>
      <c r="D73" s="97" t="s">
        <v>131</v>
      </c>
      <c r="E73" s="97" t="s">
        <v>310</v>
      </c>
      <c r="F73" s="84" t="s">
        <v>388</v>
      </c>
      <c r="G73" s="97" t="s">
        <v>389</v>
      </c>
      <c r="H73" s="84" t="s">
        <v>410</v>
      </c>
      <c r="I73" s="84" t="s">
        <v>173</v>
      </c>
      <c r="J73" s="84"/>
      <c r="K73" s="94">
        <v>6.7200000000000006</v>
      </c>
      <c r="L73" s="97" t="s">
        <v>175</v>
      </c>
      <c r="M73" s="98">
        <v>3.85E-2</v>
      </c>
      <c r="N73" s="98">
        <v>1.6900000000000002E-2</v>
      </c>
      <c r="O73" s="94">
        <v>134417.71</v>
      </c>
      <c r="P73" s="96">
        <v>119.51</v>
      </c>
      <c r="Q73" s="94">
        <v>160.64260999999999</v>
      </c>
      <c r="R73" s="95">
        <v>5.3767083999999997E-4</v>
      </c>
      <c r="S73" s="95">
        <v>2.2286837651005254E-3</v>
      </c>
      <c r="T73" s="95">
        <v>3.8350279815351857E-4</v>
      </c>
    </row>
    <row r="74" spans="2:20">
      <c r="B74" s="87" t="s">
        <v>458</v>
      </c>
      <c r="C74" s="84" t="s">
        <v>459</v>
      </c>
      <c r="D74" s="97" t="s">
        <v>131</v>
      </c>
      <c r="E74" s="97" t="s">
        <v>310</v>
      </c>
      <c r="F74" s="84" t="s">
        <v>460</v>
      </c>
      <c r="G74" s="97" t="s">
        <v>461</v>
      </c>
      <c r="H74" s="84" t="s">
        <v>410</v>
      </c>
      <c r="I74" s="84" t="s">
        <v>173</v>
      </c>
      <c r="J74" s="84"/>
      <c r="K74" s="94">
        <v>0.77999999999999992</v>
      </c>
      <c r="L74" s="97" t="s">
        <v>175</v>
      </c>
      <c r="M74" s="98">
        <v>1.2800000000000001E-2</v>
      </c>
      <c r="N74" s="98">
        <v>1.1000000000000001E-2</v>
      </c>
      <c r="O74" s="94">
        <v>198670.9</v>
      </c>
      <c r="P74" s="96">
        <v>100.29</v>
      </c>
      <c r="Q74" s="94">
        <v>200.52087</v>
      </c>
      <c r="R74" s="95">
        <v>2.6489453333333334E-3</v>
      </c>
      <c r="S74" s="95">
        <v>2.7819369190579825E-3</v>
      </c>
      <c r="T74" s="95">
        <v>4.7870434085438437E-4</v>
      </c>
    </row>
    <row r="75" spans="2:20">
      <c r="B75" s="87" t="s">
        <v>462</v>
      </c>
      <c r="C75" s="84" t="s">
        <v>463</v>
      </c>
      <c r="D75" s="97" t="s">
        <v>131</v>
      </c>
      <c r="E75" s="97" t="s">
        <v>310</v>
      </c>
      <c r="F75" s="84" t="s">
        <v>464</v>
      </c>
      <c r="G75" s="97" t="s">
        <v>389</v>
      </c>
      <c r="H75" s="84" t="s">
        <v>410</v>
      </c>
      <c r="I75" s="84" t="s">
        <v>171</v>
      </c>
      <c r="J75" s="84"/>
      <c r="K75" s="94">
        <v>4.47</v>
      </c>
      <c r="L75" s="97" t="s">
        <v>175</v>
      </c>
      <c r="M75" s="98">
        <v>3.7499999999999999E-2</v>
      </c>
      <c r="N75" s="98">
        <v>1.2899999999999998E-2</v>
      </c>
      <c r="O75" s="94">
        <v>641388</v>
      </c>
      <c r="P75" s="96">
        <v>119.6</v>
      </c>
      <c r="Q75" s="94">
        <v>767.1000600000001</v>
      </c>
      <c r="R75" s="95">
        <v>8.2791650906022414E-4</v>
      </c>
      <c r="S75" s="95">
        <v>1.0642403344477778E-2</v>
      </c>
      <c r="T75" s="95">
        <v>1.831301293434737E-3</v>
      </c>
    </row>
    <row r="76" spans="2:20">
      <c r="B76" s="87" t="s">
        <v>465</v>
      </c>
      <c r="C76" s="84" t="s">
        <v>466</v>
      </c>
      <c r="D76" s="97" t="s">
        <v>131</v>
      </c>
      <c r="E76" s="97" t="s">
        <v>310</v>
      </c>
      <c r="F76" s="84" t="s">
        <v>464</v>
      </c>
      <c r="G76" s="97" t="s">
        <v>389</v>
      </c>
      <c r="H76" s="84" t="s">
        <v>410</v>
      </c>
      <c r="I76" s="84" t="s">
        <v>171</v>
      </c>
      <c r="J76" s="84"/>
      <c r="K76" s="94">
        <v>7.97</v>
      </c>
      <c r="L76" s="97" t="s">
        <v>175</v>
      </c>
      <c r="M76" s="98">
        <v>2.4799999999999999E-2</v>
      </c>
      <c r="N76" s="98">
        <v>2.1700000000000001E-2</v>
      </c>
      <c r="O76" s="94">
        <v>193236</v>
      </c>
      <c r="P76" s="96">
        <v>102.25</v>
      </c>
      <c r="Q76" s="94">
        <v>197.58382</v>
      </c>
      <c r="R76" s="95">
        <v>7.5180914141649937E-4</v>
      </c>
      <c r="S76" s="95">
        <v>2.7411896001972615E-3</v>
      </c>
      <c r="T76" s="95">
        <v>4.7169270867711342E-4</v>
      </c>
    </row>
    <row r="77" spans="2:20">
      <c r="B77" s="87" t="s">
        <v>467</v>
      </c>
      <c r="C77" s="84" t="s">
        <v>468</v>
      </c>
      <c r="D77" s="97" t="s">
        <v>131</v>
      </c>
      <c r="E77" s="97" t="s">
        <v>310</v>
      </c>
      <c r="F77" s="84" t="s">
        <v>469</v>
      </c>
      <c r="G77" s="97" t="s">
        <v>355</v>
      </c>
      <c r="H77" s="84" t="s">
        <v>410</v>
      </c>
      <c r="I77" s="84" t="s">
        <v>173</v>
      </c>
      <c r="J77" s="84"/>
      <c r="K77" s="94">
        <v>3.34</v>
      </c>
      <c r="L77" s="97" t="s">
        <v>175</v>
      </c>
      <c r="M77" s="98">
        <v>5.0999999999999997E-2</v>
      </c>
      <c r="N77" s="98">
        <v>1.0999999999999999E-2</v>
      </c>
      <c r="O77" s="94">
        <v>807628.15</v>
      </c>
      <c r="P77" s="96">
        <v>127.02</v>
      </c>
      <c r="Q77" s="94">
        <v>1025.8493100000001</v>
      </c>
      <c r="R77" s="95">
        <v>7.0350313009653962E-4</v>
      </c>
      <c r="S77" s="95">
        <v>1.4232174780007475E-2</v>
      </c>
      <c r="T77" s="95">
        <v>2.449014497889796E-3</v>
      </c>
    </row>
    <row r="78" spans="2:20">
      <c r="B78" s="87" t="s">
        <v>470</v>
      </c>
      <c r="C78" s="84" t="s">
        <v>471</v>
      </c>
      <c r="D78" s="97" t="s">
        <v>131</v>
      </c>
      <c r="E78" s="97" t="s">
        <v>310</v>
      </c>
      <c r="F78" s="84" t="s">
        <v>469</v>
      </c>
      <c r="G78" s="97" t="s">
        <v>355</v>
      </c>
      <c r="H78" s="84" t="s">
        <v>410</v>
      </c>
      <c r="I78" s="84" t="s">
        <v>173</v>
      </c>
      <c r="J78" s="84"/>
      <c r="K78" s="94">
        <v>4.68</v>
      </c>
      <c r="L78" s="97" t="s">
        <v>175</v>
      </c>
      <c r="M78" s="98">
        <v>2.5499999999999998E-2</v>
      </c>
      <c r="N78" s="98">
        <v>1.3999999999999999E-2</v>
      </c>
      <c r="O78" s="94">
        <v>478338.25</v>
      </c>
      <c r="P78" s="96">
        <v>106.44</v>
      </c>
      <c r="Q78" s="94">
        <v>509.14326</v>
      </c>
      <c r="R78" s="95">
        <v>5.2222613889013614E-4</v>
      </c>
      <c r="S78" s="95">
        <v>7.0636260060288857E-3</v>
      </c>
      <c r="T78" s="95">
        <v>1.2154799082945953E-3</v>
      </c>
    </row>
    <row r="79" spans="2:20">
      <c r="B79" s="87" t="s">
        <v>472</v>
      </c>
      <c r="C79" s="84" t="s">
        <v>473</v>
      </c>
      <c r="D79" s="97" t="s">
        <v>131</v>
      </c>
      <c r="E79" s="97" t="s">
        <v>310</v>
      </c>
      <c r="F79" s="84" t="s">
        <v>469</v>
      </c>
      <c r="G79" s="97" t="s">
        <v>355</v>
      </c>
      <c r="H79" s="84" t="s">
        <v>410</v>
      </c>
      <c r="I79" s="84" t="s">
        <v>173</v>
      </c>
      <c r="J79" s="84"/>
      <c r="K79" s="94">
        <v>3.76</v>
      </c>
      <c r="L79" s="97" t="s">
        <v>175</v>
      </c>
      <c r="M79" s="98">
        <v>4.9000000000000002E-2</v>
      </c>
      <c r="N79" s="98">
        <v>1.5299999999999998E-2</v>
      </c>
      <c r="O79" s="94">
        <v>249770.4</v>
      </c>
      <c r="P79" s="96">
        <v>115.32</v>
      </c>
      <c r="Q79" s="94">
        <v>294.28646000000003</v>
      </c>
      <c r="R79" s="95">
        <v>2.6827649059080547E-4</v>
      </c>
      <c r="S79" s="95">
        <v>4.0827988022038818E-3</v>
      </c>
      <c r="T79" s="95">
        <v>7.0255133970179842E-4</v>
      </c>
    </row>
    <row r="80" spans="2:20">
      <c r="B80" s="87" t="s">
        <v>474</v>
      </c>
      <c r="C80" s="84" t="s">
        <v>475</v>
      </c>
      <c r="D80" s="97" t="s">
        <v>131</v>
      </c>
      <c r="E80" s="97" t="s">
        <v>310</v>
      </c>
      <c r="F80" s="84" t="s">
        <v>469</v>
      </c>
      <c r="G80" s="97" t="s">
        <v>355</v>
      </c>
      <c r="H80" s="84" t="s">
        <v>410</v>
      </c>
      <c r="I80" s="84" t="s">
        <v>173</v>
      </c>
      <c r="J80" s="84"/>
      <c r="K80" s="94">
        <v>7.78</v>
      </c>
      <c r="L80" s="97" t="s">
        <v>175</v>
      </c>
      <c r="M80" s="98">
        <v>2.1499999999999998E-2</v>
      </c>
      <c r="N80" s="98">
        <v>2.3799999999999998E-2</v>
      </c>
      <c r="O80" s="94">
        <v>200000</v>
      </c>
      <c r="P80" s="96">
        <v>100.16</v>
      </c>
      <c r="Q80" s="94">
        <v>200.32</v>
      </c>
      <c r="R80" s="95">
        <v>3.6724133815398797E-4</v>
      </c>
      <c r="S80" s="95">
        <v>2.7791501384653631E-3</v>
      </c>
      <c r="T80" s="95">
        <v>4.7822480303396991E-4</v>
      </c>
    </row>
    <row r="81" spans="2:20">
      <c r="B81" s="87" t="s">
        <v>476</v>
      </c>
      <c r="C81" s="84" t="s">
        <v>477</v>
      </c>
      <c r="D81" s="97" t="s">
        <v>131</v>
      </c>
      <c r="E81" s="97" t="s">
        <v>310</v>
      </c>
      <c r="F81" s="84" t="s">
        <v>478</v>
      </c>
      <c r="G81" s="97" t="s">
        <v>389</v>
      </c>
      <c r="H81" s="84" t="s">
        <v>410</v>
      </c>
      <c r="I81" s="84" t="s">
        <v>171</v>
      </c>
      <c r="J81" s="84"/>
      <c r="K81" s="94">
        <v>1.75</v>
      </c>
      <c r="L81" s="97" t="s">
        <v>175</v>
      </c>
      <c r="M81" s="98">
        <v>4.2800000000000005E-2</v>
      </c>
      <c r="N81" s="98">
        <v>1.0800000000000001E-2</v>
      </c>
      <c r="O81" s="94">
        <v>442500</v>
      </c>
      <c r="P81" s="96">
        <v>127.21</v>
      </c>
      <c r="Q81" s="94">
        <v>562.90423999999996</v>
      </c>
      <c r="R81" s="95">
        <v>2.0621316106731683E-3</v>
      </c>
      <c r="S81" s="95">
        <v>7.8094818117948276E-3</v>
      </c>
      <c r="T81" s="95">
        <v>1.3438237285392698E-3</v>
      </c>
    </row>
    <row r="82" spans="2:20">
      <c r="B82" s="87" t="s">
        <v>479</v>
      </c>
      <c r="C82" s="84" t="s">
        <v>480</v>
      </c>
      <c r="D82" s="97" t="s">
        <v>131</v>
      </c>
      <c r="E82" s="97" t="s">
        <v>310</v>
      </c>
      <c r="F82" s="84" t="s">
        <v>438</v>
      </c>
      <c r="G82" s="97" t="s">
        <v>312</v>
      </c>
      <c r="H82" s="84" t="s">
        <v>410</v>
      </c>
      <c r="I82" s="84" t="s">
        <v>171</v>
      </c>
      <c r="J82" s="84"/>
      <c r="K82" s="94">
        <v>1.6</v>
      </c>
      <c r="L82" s="97" t="s">
        <v>175</v>
      </c>
      <c r="M82" s="98">
        <v>5.2499999999999998E-2</v>
      </c>
      <c r="N82" s="98">
        <v>0.01</v>
      </c>
      <c r="O82" s="94">
        <v>914263.08</v>
      </c>
      <c r="P82" s="96">
        <v>136.35</v>
      </c>
      <c r="Q82" s="94">
        <v>1246.5977399999999</v>
      </c>
      <c r="R82" s="95">
        <v>1.9047147499999999E-3</v>
      </c>
      <c r="S82" s="95">
        <v>1.7294739824938142E-2</v>
      </c>
      <c r="T82" s="95">
        <v>2.976008180282009E-3</v>
      </c>
    </row>
    <row r="83" spans="2:20">
      <c r="B83" s="87" t="s">
        <v>481</v>
      </c>
      <c r="C83" s="84" t="s">
        <v>482</v>
      </c>
      <c r="D83" s="97" t="s">
        <v>131</v>
      </c>
      <c r="E83" s="97" t="s">
        <v>310</v>
      </c>
      <c r="F83" s="84" t="s">
        <v>438</v>
      </c>
      <c r="G83" s="97" t="s">
        <v>312</v>
      </c>
      <c r="H83" s="84" t="s">
        <v>410</v>
      </c>
      <c r="I83" s="84" t="s">
        <v>171</v>
      </c>
      <c r="J83" s="84"/>
      <c r="K83" s="94">
        <v>0.97999999999999987</v>
      </c>
      <c r="L83" s="97" t="s">
        <v>175</v>
      </c>
      <c r="M83" s="98">
        <v>5.5E-2</v>
      </c>
      <c r="N83" s="98">
        <v>1.5300000000000003E-2</v>
      </c>
      <c r="O83" s="94">
        <v>67823.7</v>
      </c>
      <c r="P83" s="96">
        <v>132.19</v>
      </c>
      <c r="Q83" s="94">
        <v>89.656149999999997</v>
      </c>
      <c r="R83" s="95">
        <v>4.2389812499999996E-4</v>
      </c>
      <c r="S83" s="95">
        <v>1.2438493494746972E-3</v>
      </c>
      <c r="T83" s="95">
        <v>2.1403651494875228E-4</v>
      </c>
    </row>
    <row r="84" spans="2:20">
      <c r="B84" s="87" t="s">
        <v>483</v>
      </c>
      <c r="C84" s="84" t="s">
        <v>484</v>
      </c>
      <c r="D84" s="97" t="s">
        <v>131</v>
      </c>
      <c r="E84" s="97" t="s">
        <v>310</v>
      </c>
      <c r="F84" s="84" t="s">
        <v>405</v>
      </c>
      <c r="G84" s="97" t="s">
        <v>389</v>
      </c>
      <c r="H84" s="84" t="s">
        <v>410</v>
      </c>
      <c r="I84" s="84" t="s">
        <v>171</v>
      </c>
      <c r="J84" s="84"/>
      <c r="K84" s="94">
        <v>2.8800000000000003</v>
      </c>
      <c r="L84" s="97" t="s">
        <v>175</v>
      </c>
      <c r="M84" s="98">
        <v>3.6000000000000004E-2</v>
      </c>
      <c r="N84" s="98">
        <v>9.6999999999999986E-3</v>
      </c>
      <c r="O84" s="94">
        <v>762858.61</v>
      </c>
      <c r="P84" s="96">
        <v>113.85</v>
      </c>
      <c r="Q84" s="94">
        <v>868.51452000000006</v>
      </c>
      <c r="R84" s="95">
        <v>1.8439363856982635E-3</v>
      </c>
      <c r="S84" s="95">
        <v>1.2049382231016266E-2</v>
      </c>
      <c r="T84" s="95">
        <v>2.0734084727393317E-3</v>
      </c>
    </row>
    <row r="85" spans="2:20">
      <c r="B85" s="87" t="s">
        <v>485</v>
      </c>
      <c r="C85" s="84" t="s">
        <v>486</v>
      </c>
      <c r="D85" s="97" t="s">
        <v>131</v>
      </c>
      <c r="E85" s="97" t="s">
        <v>310</v>
      </c>
      <c r="F85" s="84" t="s">
        <v>487</v>
      </c>
      <c r="G85" s="97" t="s">
        <v>355</v>
      </c>
      <c r="H85" s="84" t="s">
        <v>410</v>
      </c>
      <c r="I85" s="84" t="s">
        <v>173</v>
      </c>
      <c r="J85" s="84"/>
      <c r="K85" s="94">
        <v>8.81</v>
      </c>
      <c r="L85" s="97" t="s">
        <v>175</v>
      </c>
      <c r="M85" s="98">
        <v>3.5000000000000003E-2</v>
      </c>
      <c r="N85" s="98">
        <v>2.1899999999999999E-2</v>
      </c>
      <c r="O85" s="94">
        <v>16170</v>
      </c>
      <c r="P85" s="96">
        <v>112.86</v>
      </c>
      <c r="Q85" s="94">
        <v>18.249459999999999</v>
      </c>
      <c r="R85" s="95">
        <v>8.6287400545366252E-5</v>
      </c>
      <c r="S85" s="95">
        <v>2.5318485066852086E-4</v>
      </c>
      <c r="T85" s="95">
        <v>4.3567014846127757E-5</v>
      </c>
    </row>
    <row r="86" spans="2:20">
      <c r="B86" s="87" t="s">
        <v>488</v>
      </c>
      <c r="C86" s="84" t="s">
        <v>489</v>
      </c>
      <c r="D86" s="97" t="s">
        <v>131</v>
      </c>
      <c r="E86" s="97" t="s">
        <v>310</v>
      </c>
      <c r="F86" s="84" t="s">
        <v>487</v>
      </c>
      <c r="G86" s="97" t="s">
        <v>355</v>
      </c>
      <c r="H86" s="84" t="s">
        <v>410</v>
      </c>
      <c r="I86" s="84" t="s">
        <v>173</v>
      </c>
      <c r="J86" s="84"/>
      <c r="K86" s="94">
        <v>2.68</v>
      </c>
      <c r="L86" s="97" t="s">
        <v>175</v>
      </c>
      <c r="M86" s="98">
        <v>3.9E-2</v>
      </c>
      <c r="N86" s="98">
        <v>1.0899999999999998E-2</v>
      </c>
      <c r="O86" s="94">
        <v>600537.94999999995</v>
      </c>
      <c r="P86" s="96">
        <v>114.95</v>
      </c>
      <c r="Q86" s="94">
        <v>690.31835999999998</v>
      </c>
      <c r="R86" s="95">
        <v>1.3908285339811715E-3</v>
      </c>
      <c r="S86" s="95">
        <v>9.5771683595206793E-3</v>
      </c>
      <c r="T86" s="95">
        <v>1.6480000086947538E-3</v>
      </c>
    </row>
    <row r="87" spans="2:20">
      <c r="B87" s="87" t="s">
        <v>490</v>
      </c>
      <c r="C87" s="84" t="s">
        <v>491</v>
      </c>
      <c r="D87" s="97" t="s">
        <v>131</v>
      </c>
      <c r="E87" s="97" t="s">
        <v>310</v>
      </c>
      <c r="F87" s="84" t="s">
        <v>487</v>
      </c>
      <c r="G87" s="97" t="s">
        <v>355</v>
      </c>
      <c r="H87" s="84" t="s">
        <v>410</v>
      </c>
      <c r="I87" s="84" t="s">
        <v>173</v>
      </c>
      <c r="J87" s="84"/>
      <c r="K87" s="94">
        <v>5.5200000000000005</v>
      </c>
      <c r="L87" s="97" t="s">
        <v>175</v>
      </c>
      <c r="M87" s="98">
        <v>0.04</v>
      </c>
      <c r="N87" s="98">
        <v>1.5700000000000002E-2</v>
      </c>
      <c r="O87" s="94">
        <v>219569.14</v>
      </c>
      <c r="P87" s="96">
        <v>112.92</v>
      </c>
      <c r="Q87" s="94">
        <v>247.93748000000002</v>
      </c>
      <c r="R87" s="95">
        <v>3.951415506704429E-4</v>
      </c>
      <c r="S87" s="95">
        <v>3.4397737713296388E-3</v>
      </c>
      <c r="T87" s="95">
        <v>5.919022191380733E-4</v>
      </c>
    </row>
    <row r="88" spans="2:20">
      <c r="B88" s="87" t="s">
        <v>492</v>
      </c>
      <c r="C88" s="84" t="s">
        <v>493</v>
      </c>
      <c r="D88" s="97" t="s">
        <v>131</v>
      </c>
      <c r="E88" s="97" t="s">
        <v>310</v>
      </c>
      <c r="F88" s="84" t="s">
        <v>487</v>
      </c>
      <c r="G88" s="97" t="s">
        <v>355</v>
      </c>
      <c r="H88" s="84" t="s">
        <v>410</v>
      </c>
      <c r="I88" s="84" t="s">
        <v>173</v>
      </c>
      <c r="J88" s="84"/>
      <c r="K88" s="94">
        <v>7.419999999999999</v>
      </c>
      <c r="L88" s="97" t="s">
        <v>175</v>
      </c>
      <c r="M88" s="98">
        <v>0.04</v>
      </c>
      <c r="N88" s="98">
        <v>1.9299999999999998E-2</v>
      </c>
      <c r="O88" s="94">
        <v>111320</v>
      </c>
      <c r="P88" s="96">
        <v>115.85</v>
      </c>
      <c r="Q88" s="94">
        <v>128.96421000000001</v>
      </c>
      <c r="R88" s="95">
        <v>8.4065140062249892E-4</v>
      </c>
      <c r="S88" s="95">
        <v>1.7891918035072693E-3</v>
      </c>
      <c r="T88" s="95">
        <v>3.0787681672165304E-4</v>
      </c>
    </row>
    <row r="89" spans="2:20">
      <c r="B89" s="87" t="s">
        <v>494</v>
      </c>
      <c r="C89" s="84" t="s">
        <v>495</v>
      </c>
      <c r="D89" s="97" t="s">
        <v>131</v>
      </c>
      <c r="E89" s="97" t="s">
        <v>310</v>
      </c>
      <c r="F89" s="84" t="s">
        <v>327</v>
      </c>
      <c r="G89" s="97" t="s">
        <v>312</v>
      </c>
      <c r="H89" s="84" t="s">
        <v>496</v>
      </c>
      <c r="I89" s="84" t="s">
        <v>173</v>
      </c>
      <c r="J89" s="84"/>
      <c r="K89" s="94">
        <v>0.24</v>
      </c>
      <c r="L89" s="97" t="s">
        <v>175</v>
      </c>
      <c r="M89" s="98">
        <v>6.5000000000000002E-2</v>
      </c>
      <c r="N89" s="98">
        <v>3.6199999999999996E-2</v>
      </c>
      <c r="O89" s="94">
        <v>15114.93</v>
      </c>
      <c r="P89" s="96">
        <v>129.59</v>
      </c>
      <c r="Q89" s="94">
        <v>19.587430000000001</v>
      </c>
      <c r="R89" s="95">
        <v>2.2359363905325443E-5</v>
      </c>
      <c r="S89" s="95">
        <v>2.7174724838598547E-4</v>
      </c>
      <c r="T89" s="95">
        <v>4.6761156418189262E-5</v>
      </c>
    </row>
    <row r="90" spans="2:20">
      <c r="B90" s="87" t="s">
        <v>497</v>
      </c>
      <c r="C90" s="84" t="s">
        <v>498</v>
      </c>
      <c r="D90" s="97" t="s">
        <v>131</v>
      </c>
      <c r="E90" s="97" t="s">
        <v>310</v>
      </c>
      <c r="F90" s="84" t="s">
        <v>499</v>
      </c>
      <c r="G90" s="97" t="s">
        <v>312</v>
      </c>
      <c r="H90" s="84" t="s">
        <v>496</v>
      </c>
      <c r="I90" s="84" t="s">
        <v>171</v>
      </c>
      <c r="J90" s="84"/>
      <c r="K90" s="94">
        <v>0.9900000000000001</v>
      </c>
      <c r="L90" s="97" t="s">
        <v>175</v>
      </c>
      <c r="M90" s="98">
        <v>3.1E-2</v>
      </c>
      <c r="N90" s="98">
        <v>9.6000000000000009E-3</v>
      </c>
      <c r="O90" s="94">
        <v>79786.69</v>
      </c>
      <c r="P90" s="96">
        <v>107.9</v>
      </c>
      <c r="Q90" s="94">
        <v>86.089839999999995</v>
      </c>
      <c r="R90" s="95">
        <v>6.9379730434782614E-4</v>
      </c>
      <c r="S90" s="95">
        <v>1.1943719586484671E-3</v>
      </c>
      <c r="T90" s="95">
        <v>2.0552264764989007E-4</v>
      </c>
    </row>
    <row r="91" spans="2:20">
      <c r="B91" s="87" t="s">
        <v>500</v>
      </c>
      <c r="C91" s="84" t="s">
        <v>501</v>
      </c>
      <c r="D91" s="97" t="s">
        <v>131</v>
      </c>
      <c r="E91" s="97" t="s">
        <v>310</v>
      </c>
      <c r="F91" s="84" t="s">
        <v>499</v>
      </c>
      <c r="G91" s="97" t="s">
        <v>312</v>
      </c>
      <c r="H91" s="84" t="s">
        <v>496</v>
      </c>
      <c r="I91" s="84" t="s">
        <v>171</v>
      </c>
      <c r="J91" s="84"/>
      <c r="K91" s="94">
        <v>3.5500000000000007</v>
      </c>
      <c r="L91" s="97" t="s">
        <v>175</v>
      </c>
      <c r="M91" s="98">
        <v>4.1500000000000002E-2</v>
      </c>
      <c r="N91" s="98">
        <v>8.3999999999999995E-3</v>
      </c>
      <c r="O91" s="94">
        <v>2775.19</v>
      </c>
      <c r="P91" s="96">
        <v>116.28</v>
      </c>
      <c r="Q91" s="94">
        <v>3.2269800000000002</v>
      </c>
      <c r="R91" s="95">
        <v>9.223117698865053E-6</v>
      </c>
      <c r="S91" s="95">
        <v>4.4769678084190087E-5</v>
      </c>
      <c r="T91" s="95">
        <v>7.7037833211589464E-6</v>
      </c>
    </row>
    <row r="92" spans="2:20">
      <c r="B92" s="87" t="s">
        <v>502</v>
      </c>
      <c r="C92" s="84" t="s">
        <v>503</v>
      </c>
      <c r="D92" s="97" t="s">
        <v>131</v>
      </c>
      <c r="E92" s="97" t="s">
        <v>310</v>
      </c>
      <c r="F92" s="84" t="s">
        <v>504</v>
      </c>
      <c r="G92" s="97" t="s">
        <v>355</v>
      </c>
      <c r="H92" s="84" t="s">
        <v>496</v>
      </c>
      <c r="I92" s="84" t="s">
        <v>173</v>
      </c>
      <c r="J92" s="84"/>
      <c r="K92" s="94">
        <v>4.3899999999999997</v>
      </c>
      <c r="L92" s="97" t="s">
        <v>175</v>
      </c>
      <c r="M92" s="98">
        <v>2.8500000000000001E-2</v>
      </c>
      <c r="N92" s="98">
        <v>1.5700000000000002E-2</v>
      </c>
      <c r="O92" s="94">
        <v>197439.92</v>
      </c>
      <c r="P92" s="96">
        <v>106.33</v>
      </c>
      <c r="Q92" s="94">
        <v>209.93785999999997</v>
      </c>
      <c r="R92" s="95">
        <v>3.7981026242089281E-4</v>
      </c>
      <c r="S92" s="95">
        <v>2.9125840289942191E-3</v>
      </c>
      <c r="T92" s="95">
        <v>5.01185561840421E-4</v>
      </c>
    </row>
    <row r="93" spans="2:20">
      <c r="B93" s="87" t="s">
        <v>505</v>
      </c>
      <c r="C93" s="84" t="s">
        <v>506</v>
      </c>
      <c r="D93" s="97" t="s">
        <v>131</v>
      </c>
      <c r="E93" s="97" t="s">
        <v>310</v>
      </c>
      <c r="F93" s="84" t="s">
        <v>504</v>
      </c>
      <c r="G93" s="97" t="s">
        <v>355</v>
      </c>
      <c r="H93" s="84" t="s">
        <v>496</v>
      </c>
      <c r="I93" s="84" t="s">
        <v>173</v>
      </c>
      <c r="J93" s="84"/>
      <c r="K93" s="94">
        <v>1.47</v>
      </c>
      <c r="L93" s="97" t="s">
        <v>175</v>
      </c>
      <c r="M93" s="98">
        <v>4.8499999999999995E-2</v>
      </c>
      <c r="N93" s="98">
        <v>1.14E-2</v>
      </c>
      <c r="O93" s="94">
        <v>19458.54</v>
      </c>
      <c r="P93" s="96">
        <v>126.87</v>
      </c>
      <c r="Q93" s="94">
        <v>24.687049999999999</v>
      </c>
      <c r="R93" s="95">
        <v>5.1793045683783901E-5</v>
      </c>
      <c r="S93" s="95">
        <v>3.4249709677416804E-4</v>
      </c>
      <c r="T93" s="95">
        <v>5.893550131659228E-5</v>
      </c>
    </row>
    <row r="94" spans="2:20">
      <c r="B94" s="87" t="s">
        <v>507</v>
      </c>
      <c r="C94" s="84" t="s">
        <v>508</v>
      </c>
      <c r="D94" s="97" t="s">
        <v>131</v>
      </c>
      <c r="E94" s="97" t="s">
        <v>310</v>
      </c>
      <c r="F94" s="84" t="s">
        <v>438</v>
      </c>
      <c r="G94" s="97" t="s">
        <v>312</v>
      </c>
      <c r="H94" s="84" t="s">
        <v>496</v>
      </c>
      <c r="I94" s="84" t="s">
        <v>173</v>
      </c>
      <c r="J94" s="84"/>
      <c r="K94" s="94">
        <v>3.2100000000000004</v>
      </c>
      <c r="L94" s="97" t="s">
        <v>175</v>
      </c>
      <c r="M94" s="98">
        <v>6.4000000000000001E-2</v>
      </c>
      <c r="N94" s="98">
        <v>1.21E-2</v>
      </c>
      <c r="O94" s="94">
        <v>397244.39</v>
      </c>
      <c r="P94" s="96">
        <v>133.91999999999999</v>
      </c>
      <c r="Q94" s="94">
        <v>531.98971999999992</v>
      </c>
      <c r="R94" s="95">
        <v>3.172927932982982E-4</v>
      </c>
      <c r="S94" s="95">
        <v>7.380587579872951E-3</v>
      </c>
      <c r="T94" s="95">
        <v>1.2700213611376637E-3</v>
      </c>
    </row>
    <row r="95" spans="2:20">
      <c r="B95" s="87" t="s">
        <v>509</v>
      </c>
      <c r="C95" s="84" t="s">
        <v>510</v>
      </c>
      <c r="D95" s="97" t="s">
        <v>131</v>
      </c>
      <c r="E95" s="97" t="s">
        <v>310</v>
      </c>
      <c r="F95" s="84" t="s">
        <v>511</v>
      </c>
      <c r="G95" s="97" t="s">
        <v>312</v>
      </c>
      <c r="H95" s="84" t="s">
        <v>496</v>
      </c>
      <c r="I95" s="84" t="s">
        <v>173</v>
      </c>
      <c r="J95" s="84"/>
      <c r="K95" s="94">
        <v>3.14</v>
      </c>
      <c r="L95" s="97" t="s">
        <v>175</v>
      </c>
      <c r="M95" s="98">
        <v>0.02</v>
      </c>
      <c r="N95" s="98">
        <v>9.1999999999999998E-3</v>
      </c>
      <c r="O95" s="94">
        <v>1224101.32</v>
      </c>
      <c r="P95" s="96">
        <v>105.85</v>
      </c>
      <c r="Q95" s="94">
        <v>1295.71129</v>
      </c>
      <c r="R95" s="95">
        <v>1.7211119937797638E-3</v>
      </c>
      <c r="S95" s="95">
        <v>1.797611926425037E-2</v>
      </c>
      <c r="T95" s="95">
        <v>3.0932571707724694E-3</v>
      </c>
    </row>
    <row r="96" spans="2:20">
      <c r="B96" s="87" t="s">
        <v>512</v>
      </c>
      <c r="C96" s="84" t="s">
        <v>513</v>
      </c>
      <c r="D96" s="97" t="s">
        <v>131</v>
      </c>
      <c r="E96" s="97" t="s">
        <v>310</v>
      </c>
      <c r="F96" s="84" t="s">
        <v>514</v>
      </c>
      <c r="G96" s="97" t="s">
        <v>355</v>
      </c>
      <c r="H96" s="84" t="s">
        <v>496</v>
      </c>
      <c r="I96" s="84" t="s">
        <v>171</v>
      </c>
      <c r="J96" s="84"/>
      <c r="K96" s="94">
        <v>7.32</v>
      </c>
      <c r="L96" s="97" t="s">
        <v>175</v>
      </c>
      <c r="M96" s="98">
        <v>1.5800000000000002E-2</v>
      </c>
      <c r="N96" s="98">
        <v>1.7600000000000001E-2</v>
      </c>
      <c r="O96" s="94">
        <v>101972</v>
      </c>
      <c r="P96" s="96">
        <v>99.07</v>
      </c>
      <c r="Q96" s="94">
        <v>101.02367</v>
      </c>
      <c r="R96" s="95">
        <v>3.231461528710863E-4</v>
      </c>
      <c r="S96" s="95">
        <v>1.4015572407586818E-3</v>
      </c>
      <c r="T96" s="95">
        <v>2.4117424464616E-4</v>
      </c>
    </row>
    <row r="97" spans="2:20">
      <c r="B97" s="87" t="s">
        <v>515</v>
      </c>
      <c r="C97" s="84" t="s">
        <v>516</v>
      </c>
      <c r="D97" s="97" t="s">
        <v>131</v>
      </c>
      <c r="E97" s="97" t="s">
        <v>310</v>
      </c>
      <c r="F97" s="84" t="s">
        <v>316</v>
      </c>
      <c r="G97" s="97" t="s">
        <v>312</v>
      </c>
      <c r="H97" s="84" t="s">
        <v>496</v>
      </c>
      <c r="I97" s="84" t="s">
        <v>173</v>
      </c>
      <c r="J97" s="84"/>
      <c r="K97" s="94">
        <v>4.76</v>
      </c>
      <c r="L97" s="97" t="s">
        <v>175</v>
      </c>
      <c r="M97" s="98">
        <v>4.4999999999999998E-2</v>
      </c>
      <c r="N97" s="98">
        <v>1.61E-2</v>
      </c>
      <c r="O97" s="94">
        <v>88389.15</v>
      </c>
      <c r="P97" s="96">
        <v>136.91</v>
      </c>
      <c r="Q97" s="94">
        <v>122.20191</v>
      </c>
      <c r="R97" s="95">
        <v>5.1932999555950071E-5</v>
      </c>
      <c r="S97" s="95">
        <v>1.695374676004552E-3</v>
      </c>
      <c r="T97" s="95">
        <v>2.9173314866276414E-4</v>
      </c>
    </row>
    <row r="98" spans="2:20">
      <c r="B98" s="87" t="s">
        <v>517</v>
      </c>
      <c r="C98" s="84" t="s">
        <v>518</v>
      </c>
      <c r="D98" s="97" t="s">
        <v>131</v>
      </c>
      <c r="E98" s="97" t="s">
        <v>310</v>
      </c>
      <c r="F98" s="84" t="s">
        <v>519</v>
      </c>
      <c r="G98" s="97" t="s">
        <v>355</v>
      </c>
      <c r="H98" s="84" t="s">
        <v>496</v>
      </c>
      <c r="I98" s="84" t="s">
        <v>171</v>
      </c>
      <c r="J98" s="84"/>
      <c r="K98" s="94">
        <v>3.5300000000000002</v>
      </c>
      <c r="L98" s="97" t="s">
        <v>175</v>
      </c>
      <c r="M98" s="98">
        <v>4.9500000000000002E-2</v>
      </c>
      <c r="N98" s="98">
        <v>1.7500000000000002E-2</v>
      </c>
      <c r="O98" s="94">
        <v>289713.08</v>
      </c>
      <c r="P98" s="96">
        <v>113.86</v>
      </c>
      <c r="Q98" s="94">
        <v>329.86730999999997</v>
      </c>
      <c r="R98" s="95">
        <v>2.9748878229383995E-4</v>
      </c>
      <c r="S98" s="95">
        <v>4.5764316107313142E-3</v>
      </c>
      <c r="T98" s="95">
        <v>7.8749365690942237E-4</v>
      </c>
    </row>
    <row r="99" spans="2:20">
      <c r="B99" s="87" t="s">
        <v>520</v>
      </c>
      <c r="C99" s="84" t="s">
        <v>521</v>
      </c>
      <c r="D99" s="97" t="s">
        <v>131</v>
      </c>
      <c r="E99" s="97" t="s">
        <v>310</v>
      </c>
      <c r="F99" s="84" t="s">
        <v>522</v>
      </c>
      <c r="G99" s="97" t="s">
        <v>355</v>
      </c>
      <c r="H99" s="84" t="s">
        <v>496</v>
      </c>
      <c r="I99" s="84" t="s">
        <v>171</v>
      </c>
      <c r="J99" s="84"/>
      <c r="K99" s="94">
        <v>7.54</v>
      </c>
      <c r="L99" s="97" t="s">
        <v>175</v>
      </c>
      <c r="M99" s="98">
        <v>1.9599999999999999E-2</v>
      </c>
      <c r="N99" s="98">
        <v>2.1199999999999997E-2</v>
      </c>
      <c r="O99" s="94">
        <v>167000</v>
      </c>
      <c r="P99" s="96">
        <v>98.85</v>
      </c>
      <c r="Q99" s="94">
        <v>165.0795</v>
      </c>
      <c r="R99" s="95">
        <v>6.7533412863699785E-4</v>
      </c>
      <c r="S99" s="95">
        <v>2.290239193704038E-3</v>
      </c>
      <c r="T99" s="95">
        <v>3.9409500485446401E-4</v>
      </c>
    </row>
    <row r="100" spans="2:20">
      <c r="B100" s="87" t="s">
        <v>523</v>
      </c>
      <c r="C100" s="84" t="s">
        <v>524</v>
      </c>
      <c r="D100" s="97" t="s">
        <v>131</v>
      </c>
      <c r="E100" s="97" t="s">
        <v>310</v>
      </c>
      <c r="F100" s="84" t="s">
        <v>522</v>
      </c>
      <c r="G100" s="97" t="s">
        <v>355</v>
      </c>
      <c r="H100" s="84" t="s">
        <v>496</v>
      </c>
      <c r="I100" s="84" t="s">
        <v>171</v>
      </c>
      <c r="J100" s="84"/>
      <c r="K100" s="94">
        <v>5.43</v>
      </c>
      <c r="L100" s="97" t="s">
        <v>175</v>
      </c>
      <c r="M100" s="98">
        <v>2.75E-2</v>
      </c>
      <c r="N100" s="98">
        <v>1.7000000000000001E-2</v>
      </c>
      <c r="O100" s="94">
        <v>92000</v>
      </c>
      <c r="P100" s="96">
        <v>105.23</v>
      </c>
      <c r="Q100" s="94">
        <v>96.811610000000002</v>
      </c>
      <c r="R100" s="95">
        <v>1.8057681365016721E-4</v>
      </c>
      <c r="S100" s="95">
        <v>1.343121003077849E-3</v>
      </c>
      <c r="T100" s="95">
        <v>2.3111877557733382E-4</v>
      </c>
    </row>
    <row r="101" spans="2:20">
      <c r="B101" s="87" t="s">
        <v>525</v>
      </c>
      <c r="C101" s="84" t="s">
        <v>526</v>
      </c>
      <c r="D101" s="97" t="s">
        <v>131</v>
      </c>
      <c r="E101" s="97" t="s">
        <v>310</v>
      </c>
      <c r="F101" s="84" t="s">
        <v>527</v>
      </c>
      <c r="G101" s="97" t="s">
        <v>373</v>
      </c>
      <c r="H101" s="84" t="s">
        <v>496</v>
      </c>
      <c r="I101" s="84" t="s">
        <v>173</v>
      </c>
      <c r="J101" s="84"/>
      <c r="K101" s="94">
        <v>0.75</v>
      </c>
      <c r="L101" s="97" t="s">
        <v>175</v>
      </c>
      <c r="M101" s="98">
        <v>5.1900000000000002E-2</v>
      </c>
      <c r="N101" s="98">
        <v>1.6400000000000005E-2</v>
      </c>
      <c r="O101" s="94">
        <v>64272.76</v>
      </c>
      <c r="P101" s="96">
        <v>121.04</v>
      </c>
      <c r="Q101" s="94">
        <v>77.795729999999992</v>
      </c>
      <c r="R101" s="95">
        <v>2.1452748447022221E-4</v>
      </c>
      <c r="S101" s="95">
        <v>1.0793031839133086E-3</v>
      </c>
      <c r="T101" s="95">
        <v>1.8572208294795277E-4</v>
      </c>
    </row>
    <row r="102" spans="2:20">
      <c r="B102" s="87" t="s">
        <v>528</v>
      </c>
      <c r="C102" s="84" t="s">
        <v>529</v>
      </c>
      <c r="D102" s="97" t="s">
        <v>131</v>
      </c>
      <c r="E102" s="97" t="s">
        <v>310</v>
      </c>
      <c r="F102" s="84" t="s">
        <v>527</v>
      </c>
      <c r="G102" s="97" t="s">
        <v>373</v>
      </c>
      <c r="H102" s="84" t="s">
        <v>496</v>
      </c>
      <c r="I102" s="84" t="s">
        <v>173</v>
      </c>
      <c r="J102" s="84"/>
      <c r="K102" s="94">
        <v>1.98</v>
      </c>
      <c r="L102" s="97" t="s">
        <v>175</v>
      </c>
      <c r="M102" s="98">
        <v>4.5999999999999999E-2</v>
      </c>
      <c r="N102" s="98">
        <v>1.6E-2</v>
      </c>
      <c r="O102" s="94">
        <v>7651.47</v>
      </c>
      <c r="P102" s="96">
        <v>109.65</v>
      </c>
      <c r="Q102" s="94">
        <v>8.3898399999999995</v>
      </c>
      <c r="R102" s="95">
        <v>1.0704320916841308E-5</v>
      </c>
      <c r="S102" s="95">
        <v>1.1639688996456789E-4</v>
      </c>
      <c r="T102" s="95">
        <v>2.0029101345280161E-5</v>
      </c>
    </row>
    <row r="103" spans="2:20">
      <c r="B103" s="87" t="s">
        <v>530</v>
      </c>
      <c r="C103" s="84" t="s">
        <v>531</v>
      </c>
      <c r="D103" s="97" t="s">
        <v>131</v>
      </c>
      <c r="E103" s="97" t="s">
        <v>310</v>
      </c>
      <c r="F103" s="84" t="s">
        <v>527</v>
      </c>
      <c r="G103" s="97" t="s">
        <v>373</v>
      </c>
      <c r="H103" s="84" t="s">
        <v>496</v>
      </c>
      <c r="I103" s="84" t="s">
        <v>173</v>
      </c>
      <c r="J103" s="84"/>
      <c r="K103" s="94">
        <v>4.74</v>
      </c>
      <c r="L103" s="97" t="s">
        <v>175</v>
      </c>
      <c r="M103" s="98">
        <v>1.9799999999999998E-2</v>
      </c>
      <c r="N103" s="98">
        <v>1.89E-2</v>
      </c>
      <c r="O103" s="94">
        <v>142414.24</v>
      </c>
      <c r="P103" s="96">
        <v>100.11</v>
      </c>
      <c r="Q103" s="94">
        <v>142.57089999999999</v>
      </c>
      <c r="R103" s="95">
        <v>1.4996913193046751E-4</v>
      </c>
      <c r="S103" s="95">
        <v>1.9779649384790905E-3</v>
      </c>
      <c r="T103" s="95">
        <v>3.403601266517363E-4</v>
      </c>
    </row>
    <row r="104" spans="2:20">
      <c r="B104" s="87" t="s">
        <v>532</v>
      </c>
      <c r="C104" s="84" t="s">
        <v>533</v>
      </c>
      <c r="D104" s="97" t="s">
        <v>131</v>
      </c>
      <c r="E104" s="97" t="s">
        <v>310</v>
      </c>
      <c r="F104" s="84" t="s">
        <v>405</v>
      </c>
      <c r="G104" s="97" t="s">
        <v>389</v>
      </c>
      <c r="H104" s="84" t="s">
        <v>496</v>
      </c>
      <c r="I104" s="84" t="s">
        <v>173</v>
      </c>
      <c r="J104" s="84"/>
      <c r="K104" s="94">
        <v>1.45</v>
      </c>
      <c r="L104" s="97" t="s">
        <v>175</v>
      </c>
      <c r="M104" s="98">
        <v>4.4999999999999998E-2</v>
      </c>
      <c r="N104" s="98">
        <v>1.3499999999999998E-2</v>
      </c>
      <c r="O104" s="94">
        <v>1734.49</v>
      </c>
      <c r="P104" s="96">
        <v>128.55000000000001</v>
      </c>
      <c r="Q104" s="94">
        <v>2.2296900000000002</v>
      </c>
      <c r="R104" s="95">
        <v>1.1083304108365216E-5</v>
      </c>
      <c r="S104" s="95">
        <v>3.093372240532566E-5</v>
      </c>
      <c r="T104" s="95">
        <v>5.3229485876438319E-6</v>
      </c>
    </row>
    <row r="105" spans="2:20">
      <c r="B105" s="87" t="s">
        <v>534</v>
      </c>
      <c r="C105" s="84" t="s">
        <v>535</v>
      </c>
      <c r="D105" s="97" t="s">
        <v>131</v>
      </c>
      <c r="E105" s="97" t="s">
        <v>310</v>
      </c>
      <c r="F105" s="84" t="s">
        <v>536</v>
      </c>
      <c r="G105" s="97" t="s">
        <v>373</v>
      </c>
      <c r="H105" s="84" t="s">
        <v>496</v>
      </c>
      <c r="I105" s="84" t="s">
        <v>173</v>
      </c>
      <c r="J105" s="84"/>
      <c r="K105" s="94">
        <v>1.23</v>
      </c>
      <c r="L105" s="97" t="s">
        <v>175</v>
      </c>
      <c r="M105" s="98">
        <v>3.3500000000000002E-2</v>
      </c>
      <c r="N105" s="98">
        <v>1.3500000000000003E-2</v>
      </c>
      <c r="O105" s="94">
        <v>222309.95</v>
      </c>
      <c r="P105" s="96">
        <v>111.86</v>
      </c>
      <c r="Q105" s="94">
        <v>248.67589000000001</v>
      </c>
      <c r="R105" s="95">
        <v>3.771930646567408E-4</v>
      </c>
      <c r="S105" s="95">
        <v>3.4500181416059175E-3</v>
      </c>
      <c r="T105" s="95">
        <v>5.9366502852709253E-4</v>
      </c>
    </row>
    <row r="106" spans="2:20">
      <c r="B106" s="87" t="s">
        <v>537</v>
      </c>
      <c r="C106" s="84" t="s">
        <v>538</v>
      </c>
      <c r="D106" s="97" t="s">
        <v>131</v>
      </c>
      <c r="E106" s="97" t="s">
        <v>310</v>
      </c>
      <c r="F106" s="84" t="s">
        <v>536</v>
      </c>
      <c r="G106" s="97" t="s">
        <v>373</v>
      </c>
      <c r="H106" s="84" t="s">
        <v>496</v>
      </c>
      <c r="I106" s="84" t="s">
        <v>173</v>
      </c>
      <c r="J106" s="84"/>
      <c r="K106" s="94">
        <v>0.17</v>
      </c>
      <c r="L106" s="97" t="s">
        <v>175</v>
      </c>
      <c r="M106" s="98">
        <v>3.4000000000000002E-2</v>
      </c>
      <c r="N106" s="98">
        <v>2.8499999999999998E-2</v>
      </c>
      <c r="O106" s="94">
        <v>763.21</v>
      </c>
      <c r="P106" s="96">
        <v>108.98</v>
      </c>
      <c r="Q106" s="94">
        <v>0.83174000000000003</v>
      </c>
      <c r="R106" s="95">
        <v>1.1077008730141799E-5</v>
      </c>
      <c r="S106" s="95">
        <v>1.1539188978470353E-5</v>
      </c>
      <c r="T106" s="95">
        <v>1.9856165019742117E-6</v>
      </c>
    </row>
    <row r="107" spans="2:20">
      <c r="B107" s="87" t="s">
        <v>539</v>
      </c>
      <c r="C107" s="84" t="s">
        <v>540</v>
      </c>
      <c r="D107" s="97" t="s">
        <v>131</v>
      </c>
      <c r="E107" s="97" t="s">
        <v>310</v>
      </c>
      <c r="F107" s="84" t="s">
        <v>499</v>
      </c>
      <c r="G107" s="97" t="s">
        <v>312</v>
      </c>
      <c r="H107" s="84" t="s">
        <v>541</v>
      </c>
      <c r="I107" s="84" t="s">
        <v>171</v>
      </c>
      <c r="J107" s="84"/>
      <c r="K107" s="94">
        <v>3.6099999999999994</v>
      </c>
      <c r="L107" s="97" t="s">
        <v>175</v>
      </c>
      <c r="M107" s="98">
        <v>5.2999999999999999E-2</v>
      </c>
      <c r="N107" s="98">
        <v>1.43E-2</v>
      </c>
      <c r="O107" s="94">
        <v>14144.24</v>
      </c>
      <c r="P107" s="96">
        <v>124.43</v>
      </c>
      <c r="Q107" s="94">
        <v>17.599679999999999</v>
      </c>
      <c r="R107" s="95">
        <v>5.4399667699976152E-5</v>
      </c>
      <c r="S107" s="95">
        <v>2.4417009339529794E-4</v>
      </c>
      <c r="T107" s="95">
        <v>4.2015792239720946E-5</v>
      </c>
    </row>
    <row r="108" spans="2:20">
      <c r="B108" s="87" t="s">
        <v>542</v>
      </c>
      <c r="C108" s="84" t="s">
        <v>543</v>
      </c>
      <c r="D108" s="97" t="s">
        <v>131</v>
      </c>
      <c r="E108" s="97" t="s">
        <v>310</v>
      </c>
      <c r="F108" s="84" t="s">
        <v>544</v>
      </c>
      <c r="G108" s="97" t="s">
        <v>355</v>
      </c>
      <c r="H108" s="84" t="s">
        <v>541</v>
      </c>
      <c r="I108" s="84" t="s">
        <v>171</v>
      </c>
      <c r="J108" s="84"/>
      <c r="K108" s="94">
        <v>2.6</v>
      </c>
      <c r="L108" s="97" t="s">
        <v>175</v>
      </c>
      <c r="M108" s="98">
        <v>5.3499999999999999E-2</v>
      </c>
      <c r="N108" s="98">
        <v>1.7299999999999999E-2</v>
      </c>
      <c r="O108" s="94">
        <v>95510.23</v>
      </c>
      <c r="P108" s="96">
        <v>111.92</v>
      </c>
      <c r="Q108" s="94">
        <v>106.89505</v>
      </c>
      <c r="R108" s="95">
        <v>2.7102193410899733E-4</v>
      </c>
      <c r="S108" s="95">
        <v>1.483014142415944E-3</v>
      </c>
      <c r="T108" s="95">
        <v>2.5519101553292915E-4</v>
      </c>
    </row>
    <row r="109" spans="2:20">
      <c r="B109" s="87" t="s">
        <v>545</v>
      </c>
      <c r="C109" s="84" t="s">
        <v>546</v>
      </c>
      <c r="D109" s="97" t="s">
        <v>131</v>
      </c>
      <c r="E109" s="97" t="s">
        <v>310</v>
      </c>
      <c r="F109" s="84" t="s">
        <v>547</v>
      </c>
      <c r="G109" s="97" t="s">
        <v>355</v>
      </c>
      <c r="H109" s="84" t="s">
        <v>541</v>
      </c>
      <c r="I109" s="84" t="s">
        <v>173</v>
      </c>
      <c r="J109" s="84"/>
      <c r="K109" s="94">
        <v>2.9699999999999998</v>
      </c>
      <c r="L109" s="97" t="s">
        <v>175</v>
      </c>
      <c r="M109" s="98">
        <v>4.5999999999999999E-2</v>
      </c>
      <c r="N109" s="98">
        <v>1.7100000000000001E-2</v>
      </c>
      <c r="O109" s="94">
        <v>32865.18</v>
      </c>
      <c r="P109" s="96">
        <v>110.8</v>
      </c>
      <c r="Q109" s="94">
        <v>36.414619999999999</v>
      </c>
      <c r="R109" s="95">
        <v>6.44415294117647E-5</v>
      </c>
      <c r="S109" s="95">
        <v>5.0520016081850828E-4</v>
      </c>
      <c r="T109" s="95">
        <v>8.6932779937384493E-5</v>
      </c>
    </row>
    <row r="110" spans="2:20">
      <c r="B110" s="87" t="s">
        <v>548</v>
      </c>
      <c r="C110" s="84" t="s">
        <v>549</v>
      </c>
      <c r="D110" s="97" t="s">
        <v>131</v>
      </c>
      <c r="E110" s="97" t="s">
        <v>310</v>
      </c>
      <c r="F110" s="84" t="s">
        <v>547</v>
      </c>
      <c r="G110" s="97" t="s">
        <v>355</v>
      </c>
      <c r="H110" s="84" t="s">
        <v>541</v>
      </c>
      <c r="I110" s="84" t="s">
        <v>173</v>
      </c>
      <c r="J110" s="84"/>
      <c r="K110" s="94">
        <v>6.8400000000000007</v>
      </c>
      <c r="L110" s="97" t="s">
        <v>175</v>
      </c>
      <c r="M110" s="98">
        <v>3.0600000000000002E-2</v>
      </c>
      <c r="N110" s="98">
        <v>3.1800000000000002E-2</v>
      </c>
      <c r="O110" s="94">
        <v>105000</v>
      </c>
      <c r="P110" s="96">
        <v>99.38</v>
      </c>
      <c r="Q110" s="94">
        <v>104.349</v>
      </c>
      <c r="R110" s="95">
        <v>8.5013359242166629E-4</v>
      </c>
      <c r="S110" s="95">
        <v>1.447691382781161E-3</v>
      </c>
      <c r="T110" s="95">
        <v>2.4911281934800184E-4</v>
      </c>
    </row>
    <row r="111" spans="2:20">
      <c r="B111" s="87" t="s">
        <v>550</v>
      </c>
      <c r="C111" s="84" t="s">
        <v>551</v>
      </c>
      <c r="D111" s="97" t="s">
        <v>131</v>
      </c>
      <c r="E111" s="97" t="s">
        <v>310</v>
      </c>
      <c r="F111" s="84" t="s">
        <v>552</v>
      </c>
      <c r="G111" s="97" t="s">
        <v>355</v>
      </c>
      <c r="H111" s="84" t="s">
        <v>541</v>
      </c>
      <c r="I111" s="84" t="s">
        <v>171</v>
      </c>
      <c r="J111" s="84"/>
      <c r="K111" s="94">
        <v>2.06</v>
      </c>
      <c r="L111" s="97" t="s">
        <v>175</v>
      </c>
      <c r="M111" s="98">
        <v>4.4500000000000005E-2</v>
      </c>
      <c r="N111" s="98">
        <v>1.5100000000000001E-2</v>
      </c>
      <c r="O111" s="94">
        <v>15045.5</v>
      </c>
      <c r="P111" s="96">
        <v>109.43</v>
      </c>
      <c r="Q111" s="94">
        <v>16.464279999999999</v>
      </c>
      <c r="R111" s="95">
        <v>1.4179786727450079E-4</v>
      </c>
      <c r="S111" s="95">
        <v>2.2841806131056563E-4</v>
      </c>
      <c r="T111" s="95">
        <v>3.9305246905431956E-5</v>
      </c>
    </row>
    <row r="112" spans="2:20">
      <c r="B112" s="87" t="s">
        <v>553</v>
      </c>
      <c r="C112" s="84" t="s">
        <v>554</v>
      </c>
      <c r="D112" s="97" t="s">
        <v>131</v>
      </c>
      <c r="E112" s="97" t="s">
        <v>310</v>
      </c>
      <c r="F112" s="84" t="s">
        <v>552</v>
      </c>
      <c r="G112" s="97" t="s">
        <v>355</v>
      </c>
      <c r="H112" s="84" t="s">
        <v>541</v>
      </c>
      <c r="I112" s="84" t="s">
        <v>171</v>
      </c>
      <c r="J112" s="84"/>
      <c r="K112" s="94">
        <v>4.59</v>
      </c>
      <c r="L112" s="97" t="s">
        <v>175</v>
      </c>
      <c r="M112" s="98">
        <v>3.2500000000000001E-2</v>
      </c>
      <c r="N112" s="98">
        <v>2.2600000000000002E-2</v>
      </c>
      <c r="O112" s="94">
        <v>33094.129999999997</v>
      </c>
      <c r="P112" s="96">
        <v>103.98</v>
      </c>
      <c r="Q112" s="94">
        <v>34.411279999999998</v>
      </c>
      <c r="R112" s="95">
        <v>2.3734262504473372E-4</v>
      </c>
      <c r="S112" s="95">
        <v>4.7740671713643356E-4</v>
      </c>
      <c r="T112" s="95">
        <v>8.2150197684438837E-5</v>
      </c>
    </row>
    <row r="113" spans="2:20">
      <c r="B113" s="87" t="s">
        <v>555</v>
      </c>
      <c r="C113" s="84" t="s">
        <v>556</v>
      </c>
      <c r="D113" s="97" t="s">
        <v>131</v>
      </c>
      <c r="E113" s="97" t="s">
        <v>310</v>
      </c>
      <c r="F113" s="84" t="s">
        <v>557</v>
      </c>
      <c r="G113" s="97" t="s">
        <v>461</v>
      </c>
      <c r="H113" s="84" t="s">
        <v>541</v>
      </c>
      <c r="I113" s="84" t="s">
        <v>171</v>
      </c>
      <c r="J113" s="84"/>
      <c r="K113" s="94">
        <v>2.98</v>
      </c>
      <c r="L113" s="97" t="s">
        <v>175</v>
      </c>
      <c r="M113" s="98">
        <v>6.0999999999999999E-2</v>
      </c>
      <c r="N113" s="98">
        <v>2.3400000000000004E-2</v>
      </c>
      <c r="O113" s="94">
        <v>0.48</v>
      </c>
      <c r="P113" s="96">
        <v>123.07</v>
      </c>
      <c r="Q113" s="94">
        <v>5.8999999999999992E-4</v>
      </c>
      <c r="R113" s="95">
        <v>4.5183274657830823E-10</v>
      </c>
      <c r="S113" s="95">
        <v>8.1853962744337257E-9</v>
      </c>
      <c r="T113" s="95">
        <v>1.4085095536643481E-9</v>
      </c>
    </row>
    <row r="114" spans="2:20">
      <c r="B114" s="87" t="s">
        <v>558</v>
      </c>
      <c r="C114" s="84" t="s">
        <v>559</v>
      </c>
      <c r="D114" s="97" t="s">
        <v>131</v>
      </c>
      <c r="E114" s="97" t="s">
        <v>310</v>
      </c>
      <c r="F114" s="84" t="s">
        <v>560</v>
      </c>
      <c r="G114" s="97" t="s">
        <v>355</v>
      </c>
      <c r="H114" s="84" t="s">
        <v>541</v>
      </c>
      <c r="I114" s="84" t="s">
        <v>171</v>
      </c>
      <c r="J114" s="84"/>
      <c r="K114" s="94">
        <v>0.16999999999999998</v>
      </c>
      <c r="L114" s="97" t="s">
        <v>175</v>
      </c>
      <c r="M114" s="98">
        <v>6.5000000000000002E-2</v>
      </c>
      <c r="N114" s="98">
        <v>2.3699999999999995E-2</v>
      </c>
      <c r="O114" s="94">
        <v>110959.01</v>
      </c>
      <c r="P114" s="96">
        <v>110.72</v>
      </c>
      <c r="Q114" s="94">
        <v>122.85382000000001</v>
      </c>
      <c r="R114" s="95">
        <v>1.2929933143865085E-3</v>
      </c>
      <c r="S114" s="95">
        <v>1.7044189839456811E-3</v>
      </c>
      <c r="T114" s="95">
        <v>2.9328945622739014E-4</v>
      </c>
    </row>
    <row r="115" spans="2:20">
      <c r="B115" s="87" t="s">
        <v>561</v>
      </c>
      <c r="C115" s="84" t="s">
        <v>562</v>
      </c>
      <c r="D115" s="97" t="s">
        <v>131</v>
      </c>
      <c r="E115" s="97" t="s">
        <v>310</v>
      </c>
      <c r="F115" s="84" t="s">
        <v>560</v>
      </c>
      <c r="G115" s="97" t="s">
        <v>355</v>
      </c>
      <c r="H115" s="84" t="s">
        <v>541</v>
      </c>
      <c r="I115" s="84" t="s">
        <v>171</v>
      </c>
      <c r="J115" s="84"/>
      <c r="K115" s="94">
        <v>2.6400000000000006</v>
      </c>
      <c r="L115" s="97" t="s">
        <v>175</v>
      </c>
      <c r="M115" s="98">
        <v>4.5999999999999999E-2</v>
      </c>
      <c r="N115" s="98">
        <v>2.35E-2</v>
      </c>
      <c r="O115" s="94">
        <v>833334.2</v>
      </c>
      <c r="P115" s="96">
        <v>127.75</v>
      </c>
      <c r="Q115" s="94">
        <v>1064.5844399999999</v>
      </c>
      <c r="R115" s="95">
        <v>1.7355417932510525E-3</v>
      </c>
      <c r="S115" s="95">
        <v>1.4769568659315448E-2</v>
      </c>
      <c r="T115" s="95">
        <v>2.5414870413939155E-3</v>
      </c>
    </row>
    <row r="116" spans="2:20">
      <c r="B116" s="87" t="s">
        <v>563</v>
      </c>
      <c r="C116" s="84" t="s">
        <v>564</v>
      </c>
      <c r="D116" s="97" t="s">
        <v>131</v>
      </c>
      <c r="E116" s="97" t="s">
        <v>310</v>
      </c>
      <c r="F116" s="84" t="s">
        <v>565</v>
      </c>
      <c r="G116" s="97" t="s">
        <v>355</v>
      </c>
      <c r="H116" s="84" t="s">
        <v>541</v>
      </c>
      <c r="I116" s="84" t="s">
        <v>173</v>
      </c>
      <c r="J116" s="84"/>
      <c r="K116" s="94">
        <v>2.16</v>
      </c>
      <c r="L116" s="97" t="s">
        <v>175</v>
      </c>
      <c r="M116" s="98">
        <v>5.4000000000000006E-2</v>
      </c>
      <c r="N116" s="98">
        <v>1.54E-2</v>
      </c>
      <c r="O116" s="94">
        <v>77367.55</v>
      </c>
      <c r="P116" s="96">
        <v>131.06</v>
      </c>
      <c r="Q116" s="94">
        <v>101.39792</v>
      </c>
      <c r="R116" s="95">
        <v>3.037353819725093E-4</v>
      </c>
      <c r="S116" s="95">
        <v>1.4067494179717443E-3</v>
      </c>
      <c r="T116" s="95">
        <v>2.4206769329100558E-4</v>
      </c>
    </row>
    <row r="117" spans="2:20">
      <c r="B117" s="87" t="s">
        <v>566</v>
      </c>
      <c r="C117" s="84" t="s">
        <v>567</v>
      </c>
      <c r="D117" s="97" t="s">
        <v>131</v>
      </c>
      <c r="E117" s="97" t="s">
        <v>310</v>
      </c>
      <c r="F117" s="84" t="s">
        <v>519</v>
      </c>
      <c r="G117" s="97" t="s">
        <v>355</v>
      </c>
      <c r="H117" s="84" t="s">
        <v>541</v>
      </c>
      <c r="I117" s="84" t="s">
        <v>173</v>
      </c>
      <c r="J117" s="84"/>
      <c r="K117" s="94">
        <v>5.83</v>
      </c>
      <c r="L117" s="97" t="s">
        <v>175</v>
      </c>
      <c r="M117" s="98">
        <v>4.9500000000000002E-2</v>
      </c>
      <c r="N117" s="98">
        <v>2.6799999999999997E-2</v>
      </c>
      <c r="O117" s="94">
        <v>0.34</v>
      </c>
      <c r="P117" s="96">
        <v>137.94999999999999</v>
      </c>
      <c r="Q117" s="94">
        <v>4.6000000000000001E-4</v>
      </c>
      <c r="R117" s="95">
        <v>2.1044052615820864E-10</v>
      </c>
      <c r="S117" s="95">
        <v>6.3818343834568045E-9</v>
      </c>
      <c r="T117" s="95">
        <v>1.0981599909925427E-9</v>
      </c>
    </row>
    <row r="118" spans="2:20">
      <c r="B118" s="87" t="s">
        <v>568</v>
      </c>
      <c r="C118" s="84" t="s">
        <v>569</v>
      </c>
      <c r="D118" s="97" t="s">
        <v>131</v>
      </c>
      <c r="E118" s="97" t="s">
        <v>310</v>
      </c>
      <c r="F118" s="84" t="s">
        <v>519</v>
      </c>
      <c r="G118" s="97" t="s">
        <v>355</v>
      </c>
      <c r="H118" s="84" t="s">
        <v>541</v>
      </c>
      <c r="I118" s="84" t="s">
        <v>173</v>
      </c>
      <c r="J118" s="84"/>
      <c r="K118" s="94">
        <v>0.64</v>
      </c>
      <c r="L118" s="97" t="s">
        <v>175</v>
      </c>
      <c r="M118" s="98">
        <v>0.05</v>
      </c>
      <c r="N118" s="98">
        <v>1.5900000000000001E-2</v>
      </c>
      <c r="O118" s="94">
        <v>74005.149999999994</v>
      </c>
      <c r="P118" s="96">
        <v>126.94</v>
      </c>
      <c r="Q118" s="94">
        <v>93.942139999999995</v>
      </c>
      <c r="R118" s="95">
        <v>1.315855594101791E-4</v>
      </c>
      <c r="S118" s="95">
        <v>1.3033112589293755E-3</v>
      </c>
      <c r="T118" s="95">
        <v>2.2426847742656561E-4</v>
      </c>
    </row>
    <row r="119" spans="2:20">
      <c r="B119" s="87" t="s">
        <v>570</v>
      </c>
      <c r="C119" s="84" t="s">
        <v>571</v>
      </c>
      <c r="D119" s="97" t="s">
        <v>131</v>
      </c>
      <c r="E119" s="97" t="s">
        <v>310</v>
      </c>
      <c r="F119" s="84" t="s">
        <v>557</v>
      </c>
      <c r="G119" s="97" t="s">
        <v>461</v>
      </c>
      <c r="H119" s="84" t="s">
        <v>541</v>
      </c>
      <c r="I119" s="84" t="s">
        <v>173</v>
      </c>
      <c r="J119" s="84"/>
      <c r="K119" s="94">
        <v>3.4999999999999996</v>
      </c>
      <c r="L119" s="97" t="s">
        <v>175</v>
      </c>
      <c r="M119" s="98">
        <v>4.5999999999999999E-2</v>
      </c>
      <c r="N119" s="98">
        <v>2.3200000000000002E-2</v>
      </c>
      <c r="O119" s="94">
        <v>0.93</v>
      </c>
      <c r="P119" s="96">
        <v>130.11000000000001</v>
      </c>
      <c r="Q119" s="94">
        <v>1.2199999999999999E-3</v>
      </c>
      <c r="R119" s="95">
        <v>1.697217382536899E-9</v>
      </c>
      <c r="S119" s="95">
        <v>1.6925734669168046E-8</v>
      </c>
      <c r="T119" s="95">
        <v>2.9125112804584825E-9</v>
      </c>
    </row>
    <row r="120" spans="2:20">
      <c r="B120" s="87" t="s">
        <v>572</v>
      </c>
      <c r="C120" s="84" t="s">
        <v>573</v>
      </c>
      <c r="D120" s="97" t="s">
        <v>131</v>
      </c>
      <c r="E120" s="97" t="s">
        <v>310</v>
      </c>
      <c r="F120" s="84" t="s">
        <v>574</v>
      </c>
      <c r="G120" s="97" t="s">
        <v>393</v>
      </c>
      <c r="H120" s="84" t="s">
        <v>541</v>
      </c>
      <c r="I120" s="84" t="s">
        <v>173</v>
      </c>
      <c r="J120" s="84"/>
      <c r="K120" s="94">
        <v>0.08</v>
      </c>
      <c r="L120" s="97" t="s">
        <v>175</v>
      </c>
      <c r="M120" s="98">
        <v>5.2999999999999999E-2</v>
      </c>
      <c r="N120" s="98">
        <v>4.9599999999999998E-2</v>
      </c>
      <c r="O120" s="94">
        <v>8100.36</v>
      </c>
      <c r="P120" s="96">
        <v>121.36</v>
      </c>
      <c r="Q120" s="94">
        <v>9.8306000000000004</v>
      </c>
      <c r="R120" s="95">
        <v>5.6194390317545799E-5</v>
      </c>
      <c r="S120" s="95">
        <v>1.3638535019567491E-4</v>
      </c>
      <c r="T120" s="95">
        <v>2.3468633929241934E-5</v>
      </c>
    </row>
    <row r="121" spans="2:20">
      <c r="B121" s="87" t="s">
        <v>575</v>
      </c>
      <c r="C121" s="84" t="s">
        <v>576</v>
      </c>
      <c r="D121" s="97" t="s">
        <v>131</v>
      </c>
      <c r="E121" s="97" t="s">
        <v>310</v>
      </c>
      <c r="F121" s="84" t="s">
        <v>577</v>
      </c>
      <c r="G121" s="97" t="s">
        <v>355</v>
      </c>
      <c r="H121" s="84" t="s">
        <v>541</v>
      </c>
      <c r="I121" s="84" t="s">
        <v>171</v>
      </c>
      <c r="J121" s="84"/>
      <c r="K121" s="94">
        <v>2.15</v>
      </c>
      <c r="L121" s="97" t="s">
        <v>175</v>
      </c>
      <c r="M121" s="98">
        <v>4.8499999999999995E-2</v>
      </c>
      <c r="N121" s="98">
        <v>1.7100000000000001E-2</v>
      </c>
      <c r="O121" s="94">
        <v>27044.22</v>
      </c>
      <c r="P121" s="96">
        <v>115.6</v>
      </c>
      <c r="Q121" s="94">
        <v>31.26313</v>
      </c>
      <c r="R121" s="95">
        <v>3.8912546762589932E-5</v>
      </c>
      <c r="S121" s="95">
        <v>4.3373069123582591E-4</v>
      </c>
      <c r="T121" s="95">
        <v>7.4634605563475413E-5</v>
      </c>
    </row>
    <row r="122" spans="2:20">
      <c r="B122" s="87" t="s">
        <v>578</v>
      </c>
      <c r="C122" s="84" t="s">
        <v>579</v>
      </c>
      <c r="D122" s="97" t="s">
        <v>131</v>
      </c>
      <c r="E122" s="97" t="s">
        <v>310</v>
      </c>
      <c r="F122" s="84" t="s">
        <v>577</v>
      </c>
      <c r="G122" s="97" t="s">
        <v>355</v>
      </c>
      <c r="H122" s="84" t="s">
        <v>541</v>
      </c>
      <c r="I122" s="84" t="s">
        <v>171</v>
      </c>
      <c r="J122" s="84"/>
      <c r="K122" s="94">
        <v>4.8099999999999996</v>
      </c>
      <c r="L122" s="97" t="s">
        <v>175</v>
      </c>
      <c r="M122" s="98">
        <v>3.3000000000000002E-2</v>
      </c>
      <c r="N122" s="98">
        <v>2.4799999999999999E-2</v>
      </c>
      <c r="O122" s="94">
        <v>377719.39</v>
      </c>
      <c r="P122" s="96">
        <v>104.19</v>
      </c>
      <c r="Q122" s="94">
        <v>393.54581999999999</v>
      </c>
      <c r="R122" s="95">
        <v>5.8229732792124209E-4</v>
      </c>
      <c r="S122" s="95">
        <v>5.4598787946558746E-3</v>
      </c>
      <c r="T122" s="95">
        <v>9.3951363944859314E-4</v>
      </c>
    </row>
    <row r="123" spans="2:20">
      <c r="B123" s="87" t="s">
        <v>580</v>
      </c>
      <c r="C123" s="84" t="s">
        <v>581</v>
      </c>
      <c r="D123" s="97" t="s">
        <v>131</v>
      </c>
      <c r="E123" s="97" t="s">
        <v>310</v>
      </c>
      <c r="F123" s="84" t="s">
        <v>582</v>
      </c>
      <c r="G123" s="97" t="s">
        <v>355</v>
      </c>
      <c r="H123" s="84" t="s">
        <v>541</v>
      </c>
      <c r="I123" s="84" t="s">
        <v>173</v>
      </c>
      <c r="J123" s="84"/>
      <c r="K123" s="94">
        <v>5.34</v>
      </c>
      <c r="L123" s="97" t="s">
        <v>175</v>
      </c>
      <c r="M123" s="98">
        <v>4.3400000000000001E-2</v>
      </c>
      <c r="N123" s="98">
        <v>3.1200000000000002E-2</v>
      </c>
      <c r="O123" s="94">
        <v>162458.32999999999</v>
      </c>
      <c r="P123" s="96">
        <v>105.7</v>
      </c>
      <c r="Q123" s="94">
        <v>175.09870000000001</v>
      </c>
      <c r="R123" s="95">
        <v>9.242595373857665E-5</v>
      </c>
      <c r="S123" s="95">
        <v>2.4292410959969304E-3</v>
      </c>
      <c r="T123" s="95">
        <v>4.1801388438001292E-4</v>
      </c>
    </row>
    <row r="124" spans="2:20">
      <c r="B124" s="87" t="s">
        <v>583</v>
      </c>
      <c r="C124" s="84" t="s">
        <v>584</v>
      </c>
      <c r="D124" s="97" t="s">
        <v>131</v>
      </c>
      <c r="E124" s="97" t="s">
        <v>310</v>
      </c>
      <c r="F124" s="84" t="s">
        <v>585</v>
      </c>
      <c r="G124" s="97" t="s">
        <v>355</v>
      </c>
      <c r="H124" s="84" t="s">
        <v>586</v>
      </c>
      <c r="I124" s="84" t="s">
        <v>171</v>
      </c>
      <c r="J124" s="84"/>
      <c r="K124" s="94">
        <v>0.57000000000000006</v>
      </c>
      <c r="L124" s="97" t="s">
        <v>175</v>
      </c>
      <c r="M124" s="98">
        <v>6.0999999999999999E-2</v>
      </c>
      <c r="N124" s="98">
        <v>2.7900000000000001E-2</v>
      </c>
      <c r="O124" s="94">
        <v>42038.91</v>
      </c>
      <c r="P124" s="96">
        <v>113.1</v>
      </c>
      <c r="Q124" s="94">
        <v>47.545999999999999</v>
      </c>
      <c r="R124" s="95">
        <v>8.407782000000001E-4</v>
      </c>
      <c r="S124" s="95">
        <v>6.5963195129529833E-4</v>
      </c>
      <c r="T124" s="95">
        <v>1.1350677159072051E-4</v>
      </c>
    </row>
    <row r="125" spans="2:20">
      <c r="B125" s="87" t="s">
        <v>587</v>
      </c>
      <c r="C125" s="84" t="s">
        <v>588</v>
      </c>
      <c r="D125" s="97" t="s">
        <v>131</v>
      </c>
      <c r="E125" s="97" t="s">
        <v>310</v>
      </c>
      <c r="F125" s="84" t="s">
        <v>585</v>
      </c>
      <c r="G125" s="97" t="s">
        <v>355</v>
      </c>
      <c r="H125" s="84" t="s">
        <v>586</v>
      </c>
      <c r="I125" s="84" t="s">
        <v>171</v>
      </c>
      <c r="J125" s="84"/>
      <c r="K125" s="94">
        <v>5.83</v>
      </c>
      <c r="L125" s="97" t="s">
        <v>175</v>
      </c>
      <c r="M125" s="98">
        <v>4.6500000000000007E-2</v>
      </c>
      <c r="N125" s="98">
        <v>3.5300000000000005E-2</v>
      </c>
      <c r="O125" s="94">
        <v>173449.32</v>
      </c>
      <c r="P125" s="96">
        <v>107.51</v>
      </c>
      <c r="Q125" s="94">
        <v>186.47537</v>
      </c>
      <c r="R125" s="95">
        <v>4.3731643731310921E-4</v>
      </c>
      <c r="S125" s="95">
        <v>2.5870759302909336E-3</v>
      </c>
      <c r="T125" s="95">
        <v>4.4517345791202404E-4</v>
      </c>
    </row>
    <row r="126" spans="2:20">
      <c r="B126" s="87" t="s">
        <v>589</v>
      </c>
      <c r="C126" s="84" t="s">
        <v>590</v>
      </c>
      <c r="D126" s="97" t="s">
        <v>131</v>
      </c>
      <c r="E126" s="97" t="s">
        <v>310</v>
      </c>
      <c r="F126" s="84" t="s">
        <v>585</v>
      </c>
      <c r="G126" s="97" t="s">
        <v>355</v>
      </c>
      <c r="H126" s="84" t="s">
        <v>586</v>
      </c>
      <c r="I126" s="84" t="s">
        <v>171</v>
      </c>
      <c r="J126" s="84"/>
      <c r="K126" s="94">
        <v>1.69</v>
      </c>
      <c r="L126" s="97" t="s">
        <v>175</v>
      </c>
      <c r="M126" s="98">
        <v>5.5999999999999994E-2</v>
      </c>
      <c r="N126" s="98">
        <v>0.02</v>
      </c>
      <c r="O126" s="94">
        <v>212413.96</v>
      </c>
      <c r="P126" s="96">
        <v>112.85</v>
      </c>
      <c r="Q126" s="94">
        <v>239.70916</v>
      </c>
      <c r="R126" s="95">
        <v>8.3881168256776388E-4</v>
      </c>
      <c r="S126" s="95">
        <v>3.3256177376468445E-3</v>
      </c>
      <c r="T126" s="95">
        <v>5.7225871518789119E-4</v>
      </c>
    </row>
    <row r="127" spans="2:20">
      <c r="B127" s="87" t="s">
        <v>591</v>
      </c>
      <c r="C127" s="84" t="s">
        <v>592</v>
      </c>
      <c r="D127" s="97" t="s">
        <v>131</v>
      </c>
      <c r="E127" s="97" t="s">
        <v>310</v>
      </c>
      <c r="F127" s="84" t="s">
        <v>544</v>
      </c>
      <c r="G127" s="97" t="s">
        <v>355</v>
      </c>
      <c r="H127" s="84" t="s">
        <v>586</v>
      </c>
      <c r="I127" s="84" t="s">
        <v>173</v>
      </c>
      <c r="J127" s="84"/>
      <c r="K127" s="94">
        <v>0.74</v>
      </c>
      <c r="L127" s="97" t="s">
        <v>175</v>
      </c>
      <c r="M127" s="98">
        <v>5.5E-2</v>
      </c>
      <c r="N127" s="98">
        <v>1.8500000000000003E-2</v>
      </c>
      <c r="O127" s="94">
        <v>65086.2</v>
      </c>
      <c r="P127" s="96">
        <v>124.28</v>
      </c>
      <c r="Q127" s="94">
        <v>80.889130000000009</v>
      </c>
      <c r="R127" s="95">
        <v>5.4261108795331382E-4</v>
      </c>
      <c r="S127" s="95">
        <v>1.1222196327867551E-3</v>
      </c>
      <c r="T127" s="95">
        <v>1.9310697015694481E-4</v>
      </c>
    </row>
    <row r="128" spans="2:20">
      <c r="B128" s="87" t="s">
        <v>593</v>
      </c>
      <c r="C128" s="84" t="s">
        <v>594</v>
      </c>
      <c r="D128" s="97" t="s">
        <v>131</v>
      </c>
      <c r="E128" s="97" t="s">
        <v>310</v>
      </c>
      <c r="F128" s="84" t="s">
        <v>595</v>
      </c>
      <c r="G128" s="97" t="s">
        <v>393</v>
      </c>
      <c r="H128" s="84" t="s">
        <v>586</v>
      </c>
      <c r="I128" s="84" t="s">
        <v>171</v>
      </c>
      <c r="J128" s="84"/>
      <c r="K128" s="94">
        <v>1.25</v>
      </c>
      <c r="L128" s="97" t="s">
        <v>175</v>
      </c>
      <c r="M128" s="98">
        <v>4.2000000000000003E-2</v>
      </c>
      <c r="N128" s="98">
        <v>2.3199999999999998E-2</v>
      </c>
      <c r="O128" s="94">
        <v>58965.7</v>
      </c>
      <c r="P128" s="96">
        <v>104.01</v>
      </c>
      <c r="Q128" s="94">
        <v>61.33023</v>
      </c>
      <c r="R128" s="95">
        <v>1.1925539606564606E-4</v>
      </c>
      <c r="S128" s="95">
        <v>8.5086819686807388E-4</v>
      </c>
      <c r="T128" s="95">
        <v>1.4641392353124038E-4</v>
      </c>
    </row>
    <row r="129" spans="2:20">
      <c r="B129" s="87" t="s">
        <v>596</v>
      </c>
      <c r="C129" s="84" t="s">
        <v>597</v>
      </c>
      <c r="D129" s="97" t="s">
        <v>131</v>
      </c>
      <c r="E129" s="97" t="s">
        <v>310</v>
      </c>
      <c r="F129" s="84" t="s">
        <v>598</v>
      </c>
      <c r="G129" s="97" t="s">
        <v>355</v>
      </c>
      <c r="H129" s="84" t="s">
        <v>586</v>
      </c>
      <c r="I129" s="84" t="s">
        <v>171</v>
      </c>
      <c r="J129" s="84"/>
      <c r="K129" s="94">
        <v>2.3400000000000003</v>
      </c>
      <c r="L129" s="97" t="s">
        <v>175</v>
      </c>
      <c r="M129" s="98">
        <v>4.8000000000000001E-2</v>
      </c>
      <c r="N129" s="98">
        <v>2.18E-2</v>
      </c>
      <c r="O129" s="94">
        <v>44916.44</v>
      </c>
      <c r="P129" s="96">
        <v>106.38</v>
      </c>
      <c r="Q129" s="94">
        <v>47.782110000000003</v>
      </c>
      <c r="R129" s="95">
        <v>1.442514516211911E-4</v>
      </c>
      <c r="S129" s="95">
        <v>6.6290763589590268E-4</v>
      </c>
      <c r="T129" s="95">
        <v>1.1407043801566235E-4</v>
      </c>
    </row>
    <row r="130" spans="2:20">
      <c r="B130" s="87" t="s">
        <v>599</v>
      </c>
      <c r="C130" s="84" t="s">
        <v>600</v>
      </c>
      <c r="D130" s="97" t="s">
        <v>131</v>
      </c>
      <c r="E130" s="97" t="s">
        <v>310</v>
      </c>
      <c r="F130" s="84" t="s">
        <v>601</v>
      </c>
      <c r="G130" s="97" t="s">
        <v>355</v>
      </c>
      <c r="H130" s="84" t="s">
        <v>586</v>
      </c>
      <c r="I130" s="84" t="s">
        <v>173</v>
      </c>
      <c r="J130" s="84"/>
      <c r="K130" s="94">
        <v>2.65</v>
      </c>
      <c r="L130" s="97" t="s">
        <v>175</v>
      </c>
      <c r="M130" s="98">
        <v>5.4000000000000006E-2</v>
      </c>
      <c r="N130" s="98">
        <v>3.3700000000000001E-2</v>
      </c>
      <c r="O130" s="94">
        <v>61398.18</v>
      </c>
      <c r="P130" s="96">
        <v>106.51</v>
      </c>
      <c r="Q130" s="94">
        <v>65.395200000000003</v>
      </c>
      <c r="R130" s="95">
        <v>8.0259058823529408E-4</v>
      </c>
      <c r="S130" s="95">
        <v>9.0726377363703134E-4</v>
      </c>
      <c r="T130" s="95">
        <v>1.5611824400642505E-4</v>
      </c>
    </row>
    <row r="131" spans="2:20">
      <c r="B131" s="87" t="s">
        <v>602</v>
      </c>
      <c r="C131" s="84" t="s">
        <v>603</v>
      </c>
      <c r="D131" s="97" t="s">
        <v>131</v>
      </c>
      <c r="E131" s="97" t="s">
        <v>310</v>
      </c>
      <c r="F131" s="84" t="s">
        <v>601</v>
      </c>
      <c r="G131" s="97" t="s">
        <v>355</v>
      </c>
      <c r="H131" s="84" t="s">
        <v>586</v>
      </c>
      <c r="I131" s="84" t="s">
        <v>173</v>
      </c>
      <c r="J131" s="84"/>
      <c r="K131" s="94">
        <v>1.59</v>
      </c>
      <c r="L131" s="97" t="s">
        <v>175</v>
      </c>
      <c r="M131" s="98">
        <v>6.4000000000000001E-2</v>
      </c>
      <c r="N131" s="98">
        <v>3.1899999999999998E-2</v>
      </c>
      <c r="O131" s="94">
        <v>105448.92</v>
      </c>
      <c r="P131" s="96">
        <v>116.26</v>
      </c>
      <c r="Q131" s="94">
        <v>122.59491</v>
      </c>
      <c r="R131" s="95">
        <v>1.0243288610162378E-3</v>
      </c>
      <c r="S131" s="95">
        <v>1.7008269823365052E-3</v>
      </c>
      <c r="T131" s="95">
        <v>2.9267135926376429E-4</v>
      </c>
    </row>
    <row r="132" spans="2:20">
      <c r="B132" s="87" t="s">
        <v>604</v>
      </c>
      <c r="C132" s="84" t="s">
        <v>605</v>
      </c>
      <c r="D132" s="97" t="s">
        <v>131</v>
      </c>
      <c r="E132" s="97" t="s">
        <v>310</v>
      </c>
      <c r="F132" s="84" t="s">
        <v>601</v>
      </c>
      <c r="G132" s="97" t="s">
        <v>355</v>
      </c>
      <c r="H132" s="84" t="s">
        <v>586</v>
      </c>
      <c r="I132" s="84" t="s">
        <v>173</v>
      </c>
      <c r="J132" s="84"/>
      <c r="K132" s="94">
        <v>3.7700000000000005</v>
      </c>
      <c r="L132" s="97" t="s">
        <v>175</v>
      </c>
      <c r="M132" s="98">
        <v>2.5000000000000001E-2</v>
      </c>
      <c r="N132" s="98">
        <v>4.6300000000000001E-2</v>
      </c>
      <c r="O132" s="94">
        <v>210026.31</v>
      </c>
      <c r="P132" s="96">
        <v>92.93</v>
      </c>
      <c r="Q132" s="94">
        <v>195.17745000000002</v>
      </c>
      <c r="R132" s="95">
        <v>1.1477349283028767E-3</v>
      </c>
      <c r="S132" s="95">
        <v>2.7078046984465682E-3</v>
      </c>
      <c r="T132" s="95">
        <v>4.6594797116075536E-4</v>
      </c>
    </row>
    <row r="133" spans="2:20">
      <c r="B133" s="87" t="s">
        <v>606</v>
      </c>
      <c r="C133" s="84" t="s">
        <v>607</v>
      </c>
      <c r="D133" s="97" t="s">
        <v>131</v>
      </c>
      <c r="E133" s="97" t="s">
        <v>310</v>
      </c>
      <c r="F133" s="84" t="s">
        <v>438</v>
      </c>
      <c r="G133" s="97" t="s">
        <v>312</v>
      </c>
      <c r="H133" s="84" t="s">
        <v>586</v>
      </c>
      <c r="I133" s="84" t="s">
        <v>173</v>
      </c>
      <c r="J133" s="84"/>
      <c r="K133" s="94">
        <v>4.7</v>
      </c>
      <c r="L133" s="97" t="s">
        <v>175</v>
      </c>
      <c r="M133" s="98">
        <v>5.0999999999999997E-2</v>
      </c>
      <c r="N133" s="98">
        <v>1.8800000000000001E-2</v>
      </c>
      <c r="O133" s="94">
        <v>387325.45</v>
      </c>
      <c r="P133" s="96">
        <v>139.04</v>
      </c>
      <c r="Q133" s="94">
        <v>544.45041000000003</v>
      </c>
      <c r="R133" s="95">
        <v>3.3761431212249253E-4</v>
      </c>
      <c r="S133" s="95">
        <v>7.5534616230981616E-3</v>
      </c>
      <c r="T133" s="95">
        <v>1.2997688203075788E-3</v>
      </c>
    </row>
    <row r="134" spans="2:20">
      <c r="B134" s="87" t="s">
        <v>608</v>
      </c>
      <c r="C134" s="84" t="s">
        <v>609</v>
      </c>
      <c r="D134" s="97" t="s">
        <v>131</v>
      </c>
      <c r="E134" s="97" t="s">
        <v>310</v>
      </c>
      <c r="F134" s="84" t="s">
        <v>511</v>
      </c>
      <c r="G134" s="97" t="s">
        <v>312</v>
      </c>
      <c r="H134" s="84" t="s">
        <v>586</v>
      </c>
      <c r="I134" s="84" t="s">
        <v>173</v>
      </c>
      <c r="J134" s="84"/>
      <c r="K134" s="94">
        <v>3.5900000000000007</v>
      </c>
      <c r="L134" s="97" t="s">
        <v>175</v>
      </c>
      <c r="M134" s="98">
        <v>2.4E-2</v>
      </c>
      <c r="N134" s="98">
        <v>1.61E-2</v>
      </c>
      <c r="O134" s="94">
        <v>56458</v>
      </c>
      <c r="P134" s="96">
        <v>104.41</v>
      </c>
      <c r="Q134" s="94">
        <v>58.947800000000001</v>
      </c>
      <c r="R134" s="95">
        <v>4.3245934538992424E-4</v>
      </c>
      <c r="S134" s="95">
        <v>8.1781542797638041E-4</v>
      </c>
      <c r="T134" s="95">
        <v>1.4072633808050045E-4</v>
      </c>
    </row>
    <row r="135" spans="2:20">
      <c r="B135" s="87" t="s">
        <v>610</v>
      </c>
      <c r="C135" s="84" t="s">
        <v>611</v>
      </c>
      <c r="D135" s="97" t="s">
        <v>131</v>
      </c>
      <c r="E135" s="97" t="s">
        <v>310</v>
      </c>
      <c r="F135" s="84" t="s">
        <v>612</v>
      </c>
      <c r="G135" s="97" t="s">
        <v>355</v>
      </c>
      <c r="H135" s="84" t="s">
        <v>586</v>
      </c>
      <c r="I135" s="84" t="s">
        <v>173</v>
      </c>
      <c r="J135" s="84"/>
      <c r="K135" s="94">
        <v>6.56</v>
      </c>
      <c r="L135" s="97" t="s">
        <v>175</v>
      </c>
      <c r="M135" s="98">
        <v>2.8500000000000001E-2</v>
      </c>
      <c r="N135" s="98">
        <v>1.9700000000000002E-2</v>
      </c>
      <c r="O135" s="94">
        <v>428926</v>
      </c>
      <c r="P135" s="96">
        <v>108.22</v>
      </c>
      <c r="Q135" s="94">
        <v>464.18372999999997</v>
      </c>
      <c r="R135" s="95">
        <v>6.2800292825768665E-4</v>
      </c>
      <c r="S135" s="95">
        <v>6.4398775833809339E-3</v>
      </c>
      <c r="T135" s="95">
        <v>1.1081478277297496E-3</v>
      </c>
    </row>
    <row r="136" spans="2:20">
      <c r="B136" s="87" t="s">
        <v>613</v>
      </c>
      <c r="C136" s="84" t="s">
        <v>614</v>
      </c>
      <c r="D136" s="97" t="s">
        <v>131</v>
      </c>
      <c r="E136" s="97" t="s">
        <v>310</v>
      </c>
      <c r="F136" s="84" t="s">
        <v>615</v>
      </c>
      <c r="G136" s="97" t="s">
        <v>409</v>
      </c>
      <c r="H136" s="84" t="s">
        <v>616</v>
      </c>
      <c r="I136" s="84" t="s">
        <v>173</v>
      </c>
      <c r="J136" s="84"/>
      <c r="K136" s="94">
        <v>1.92</v>
      </c>
      <c r="L136" s="97" t="s">
        <v>175</v>
      </c>
      <c r="M136" s="98">
        <v>4.8000000000000001E-2</v>
      </c>
      <c r="N136" s="98">
        <v>2.2000000000000002E-2</v>
      </c>
      <c r="O136" s="94">
        <v>382831.21</v>
      </c>
      <c r="P136" s="96">
        <v>124.24</v>
      </c>
      <c r="Q136" s="94">
        <v>475.62950999999998</v>
      </c>
      <c r="R136" s="95">
        <v>4.6781388791496711E-4</v>
      </c>
      <c r="S136" s="95">
        <v>6.5986712189232861E-3</v>
      </c>
      <c r="T136" s="95">
        <v>1.1354723878638858E-3</v>
      </c>
    </row>
    <row r="137" spans="2:20">
      <c r="B137" s="87" t="s">
        <v>617</v>
      </c>
      <c r="C137" s="84" t="s">
        <v>618</v>
      </c>
      <c r="D137" s="97" t="s">
        <v>131</v>
      </c>
      <c r="E137" s="97" t="s">
        <v>310</v>
      </c>
      <c r="F137" s="84" t="s">
        <v>619</v>
      </c>
      <c r="G137" s="97" t="s">
        <v>461</v>
      </c>
      <c r="H137" s="84" t="s">
        <v>616</v>
      </c>
      <c r="I137" s="84" t="s">
        <v>173</v>
      </c>
      <c r="J137" s="84"/>
      <c r="K137" s="94">
        <v>1.0500000000000003</v>
      </c>
      <c r="L137" s="97" t="s">
        <v>175</v>
      </c>
      <c r="M137" s="98">
        <v>5.2999999999999999E-2</v>
      </c>
      <c r="N137" s="98">
        <v>1.9400000000000001E-2</v>
      </c>
      <c r="O137" s="94">
        <v>47202.239999999998</v>
      </c>
      <c r="P137" s="96">
        <v>126.97</v>
      </c>
      <c r="Q137" s="94">
        <v>59.932670000000002</v>
      </c>
      <c r="R137" s="95">
        <v>4.6633238478384982E-4</v>
      </c>
      <c r="S137" s="95">
        <v>8.3147907412689157E-4</v>
      </c>
      <c r="T137" s="95">
        <v>1.4307752249425877E-4</v>
      </c>
    </row>
    <row r="138" spans="2:20">
      <c r="B138" s="87" t="s">
        <v>620</v>
      </c>
      <c r="C138" s="84" t="s">
        <v>621</v>
      </c>
      <c r="D138" s="97" t="s">
        <v>131</v>
      </c>
      <c r="E138" s="97" t="s">
        <v>310</v>
      </c>
      <c r="F138" s="84" t="s">
        <v>619</v>
      </c>
      <c r="G138" s="97" t="s">
        <v>461</v>
      </c>
      <c r="H138" s="84" t="s">
        <v>616</v>
      </c>
      <c r="I138" s="84" t="s">
        <v>171</v>
      </c>
      <c r="J138" s="84"/>
      <c r="K138" s="94">
        <v>2.15</v>
      </c>
      <c r="L138" s="97" t="s">
        <v>175</v>
      </c>
      <c r="M138" s="98">
        <v>5.2999999999999999E-2</v>
      </c>
      <c r="N138" s="98">
        <v>2.1799999999999996E-2</v>
      </c>
      <c r="O138" s="94">
        <v>0.12</v>
      </c>
      <c r="P138" s="96">
        <v>107.78</v>
      </c>
      <c r="Q138" s="94">
        <v>1.3000000000000002E-4</v>
      </c>
      <c r="R138" s="95">
        <v>5.4051132371223171E-10</v>
      </c>
      <c r="S138" s="95">
        <v>1.8035618909769231E-9</v>
      </c>
      <c r="T138" s="95">
        <v>3.1034956267180555E-10</v>
      </c>
    </row>
    <row r="139" spans="2:20">
      <c r="B139" s="87" t="s">
        <v>622</v>
      </c>
      <c r="C139" s="84" t="s">
        <v>623</v>
      </c>
      <c r="D139" s="97" t="s">
        <v>131</v>
      </c>
      <c r="E139" s="97" t="s">
        <v>310</v>
      </c>
      <c r="F139" s="84" t="s">
        <v>619</v>
      </c>
      <c r="G139" s="97" t="s">
        <v>461</v>
      </c>
      <c r="H139" s="84" t="s">
        <v>616</v>
      </c>
      <c r="I139" s="84" t="s">
        <v>173</v>
      </c>
      <c r="J139" s="84"/>
      <c r="K139" s="94">
        <v>2.81</v>
      </c>
      <c r="L139" s="97" t="s">
        <v>175</v>
      </c>
      <c r="M139" s="98">
        <v>0.05</v>
      </c>
      <c r="N139" s="98">
        <v>2.52E-2</v>
      </c>
      <c r="O139" s="94">
        <v>40.880000000000003</v>
      </c>
      <c r="P139" s="96">
        <v>106.12</v>
      </c>
      <c r="Q139" s="94">
        <v>4.3380000000000002E-2</v>
      </c>
      <c r="R139" s="95">
        <v>1.9868869350519323E-7</v>
      </c>
      <c r="S139" s="95">
        <v>6.0183472946599167E-7</v>
      </c>
      <c r="T139" s="95">
        <v>1.0356126175925327E-7</v>
      </c>
    </row>
    <row r="140" spans="2:20">
      <c r="B140" s="87" t="s">
        <v>624</v>
      </c>
      <c r="C140" s="84" t="s">
        <v>625</v>
      </c>
      <c r="D140" s="97" t="s">
        <v>131</v>
      </c>
      <c r="E140" s="97" t="s">
        <v>310</v>
      </c>
      <c r="F140" s="84" t="s">
        <v>619</v>
      </c>
      <c r="G140" s="97" t="s">
        <v>461</v>
      </c>
      <c r="H140" s="84" t="s">
        <v>616</v>
      </c>
      <c r="I140" s="84" t="s">
        <v>173</v>
      </c>
      <c r="J140" s="84"/>
      <c r="K140" s="94">
        <v>0.68</v>
      </c>
      <c r="L140" s="97" t="s">
        <v>175</v>
      </c>
      <c r="M140" s="98">
        <v>5.2499999999999998E-2</v>
      </c>
      <c r="N140" s="98">
        <v>1.0699999999999998E-2</v>
      </c>
      <c r="O140" s="94">
        <v>1003.4</v>
      </c>
      <c r="P140" s="96">
        <v>123.72</v>
      </c>
      <c r="Q140" s="94">
        <v>1.2414000000000001</v>
      </c>
      <c r="R140" s="95">
        <v>1.4707713509747232E-5</v>
      </c>
      <c r="S140" s="95">
        <v>1.7222628703528862E-5</v>
      </c>
      <c r="T140" s="95">
        <v>2.9635995930829186E-6</v>
      </c>
    </row>
    <row r="141" spans="2:20">
      <c r="B141" s="87" t="s">
        <v>626</v>
      </c>
      <c r="C141" s="84" t="s">
        <v>627</v>
      </c>
      <c r="D141" s="97" t="s">
        <v>131</v>
      </c>
      <c r="E141" s="97" t="s">
        <v>310</v>
      </c>
      <c r="F141" s="84" t="s">
        <v>628</v>
      </c>
      <c r="G141" s="97" t="s">
        <v>355</v>
      </c>
      <c r="H141" s="84" t="s">
        <v>616</v>
      </c>
      <c r="I141" s="84" t="s">
        <v>171</v>
      </c>
      <c r="J141" s="84"/>
      <c r="K141" s="94">
        <v>3.46</v>
      </c>
      <c r="L141" s="97" t="s">
        <v>175</v>
      </c>
      <c r="M141" s="98">
        <v>7.0000000000000007E-2</v>
      </c>
      <c r="N141" s="98">
        <v>2.4900000000000002E-2</v>
      </c>
      <c r="O141" s="94">
        <v>252922.81</v>
      </c>
      <c r="P141" s="96">
        <v>119.7</v>
      </c>
      <c r="Q141" s="94">
        <v>302.74860999999999</v>
      </c>
      <c r="R141" s="95">
        <v>4.4638247959126221E-4</v>
      </c>
      <c r="S141" s="95">
        <v>4.2001988887864225E-3</v>
      </c>
      <c r="T141" s="95">
        <v>7.2275306702305391E-4</v>
      </c>
    </row>
    <row r="142" spans="2:20">
      <c r="B142" s="87" t="s">
        <v>629</v>
      </c>
      <c r="C142" s="84" t="s">
        <v>630</v>
      </c>
      <c r="D142" s="97" t="s">
        <v>131</v>
      </c>
      <c r="E142" s="97" t="s">
        <v>310</v>
      </c>
      <c r="F142" s="84" t="s">
        <v>628</v>
      </c>
      <c r="G142" s="97" t="s">
        <v>355</v>
      </c>
      <c r="H142" s="84" t="s">
        <v>616</v>
      </c>
      <c r="I142" s="84" t="s">
        <v>171</v>
      </c>
      <c r="J142" s="84"/>
      <c r="K142" s="94">
        <v>4.74</v>
      </c>
      <c r="L142" s="97" t="s">
        <v>175</v>
      </c>
      <c r="M142" s="98">
        <v>4.9000000000000002E-2</v>
      </c>
      <c r="N142" s="98">
        <v>3.0399999999999996E-2</v>
      </c>
      <c r="O142" s="94">
        <v>4588.78</v>
      </c>
      <c r="P142" s="96">
        <v>109.54</v>
      </c>
      <c r="Q142" s="94">
        <v>5.0265500000000003</v>
      </c>
      <c r="R142" s="95">
        <v>2.8308590147348677E-5</v>
      </c>
      <c r="S142" s="95">
        <v>6.9736107869923481E-5</v>
      </c>
      <c r="T142" s="95">
        <v>1.1999904571138186E-5</v>
      </c>
    </row>
    <row r="143" spans="2:20">
      <c r="B143" s="87" t="s">
        <v>631</v>
      </c>
      <c r="C143" s="84" t="s">
        <v>632</v>
      </c>
      <c r="D143" s="97" t="s">
        <v>131</v>
      </c>
      <c r="E143" s="97" t="s">
        <v>310</v>
      </c>
      <c r="F143" s="84" t="s">
        <v>628</v>
      </c>
      <c r="G143" s="97" t="s">
        <v>355</v>
      </c>
      <c r="H143" s="84" t="s">
        <v>616</v>
      </c>
      <c r="I143" s="84" t="s">
        <v>171</v>
      </c>
      <c r="J143" s="84"/>
      <c r="K143" s="94">
        <v>0.74</v>
      </c>
      <c r="L143" s="97" t="s">
        <v>175</v>
      </c>
      <c r="M143" s="98">
        <v>5.3499999999999999E-2</v>
      </c>
      <c r="N143" s="98">
        <v>2.3900000000000001E-2</v>
      </c>
      <c r="O143" s="94">
        <v>36153.54</v>
      </c>
      <c r="P143" s="96">
        <v>127.11</v>
      </c>
      <c r="Q143" s="94">
        <v>45.954769999999996</v>
      </c>
      <c r="R143" s="95">
        <v>1.0060320813782731E-4</v>
      </c>
      <c r="S143" s="95">
        <v>6.3755593754315047E-4</v>
      </c>
      <c r="T143" s="95">
        <v>1.0970802132448775E-4</v>
      </c>
    </row>
    <row r="144" spans="2:20">
      <c r="B144" s="87" t="s">
        <v>633</v>
      </c>
      <c r="C144" s="84" t="s">
        <v>634</v>
      </c>
      <c r="D144" s="97" t="s">
        <v>131</v>
      </c>
      <c r="E144" s="97" t="s">
        <v>310</v>
      </c>
      <c r="F144" s="84" t="s">
        <v>612</v>
      </c>
      <c r="G144" s="97" t="s">
        <v>355</v>
      </c>
      <c r="H144" s="84" t="s">
        <v>616</v>
      </c>
      <c r="I144" s="84" t="s">
        <v>173</v>
      </c>
      <c r="J144" s="84"/>
      <c r="K144" s="94">
        <v>1.39</v>
      </c>
      <c r="L144" s="97" t="s">
        <v>175</v>
      </c>
      <c r="M144" s="98">
        <v>4.6500000000000007E-2</v>
      </c>
      <c r="N144" s="98">
        <v>2.0199999999999999E-2</v>
      </c>
      <c r="O144" s="94">
        <v>99624.29</v>
      </c>
      <c r="P144" s="96">
        <v>125.43</v>
      </c>
      <c r="Q144" s="94">
        <v>124.95873</v>
      </c>
      <c r="R144" s="95">
        <v>4.2952511261635888E-4</v>
      </c>
      <c r="S144" s="95">
        <v>1.7336215644067289E-3</v>
      </c>
      <c r="T144" s="95">
        <v>2.9831451698095559E-4</v>
      </c>
    </row>
    <row r="145" spans="2:20">
      <c r="B145" s="87" t="s">
        <v>635</v>
      </c>
      <c r="C145" s="84" t="s">
        <v>636</v>
      </c>
      <c r="D145" s="97" t="s">
        <v>131</v>
      </c>
      <c r="E145" s="97" t="s">
        <v>310</v>
      </c>
      <c r="F145" s="84" t="s">
        <v>612</v>
      </c>
      <c r="G145" s="97" t="s">
        <v>355</v>
      </c>
      <c r="H145" s="84" t="s">
        <v>616</v>
      </c>
      <c r="I145" s="84" t="s">
        <v>173</v>
      </c>
      <c r="J145" s="84"/>
      <c r="K145" s="94">
        <v>2.0299999999999998</v>
      </c>
      <c r="L145" s="97" t="s">
        <v>175</v>
      </c>
      <c r="M145" s="98">
        <v>6.6000000000000003E-2</v>
      </c>
      <c r="N145" s="98">
        <v>2.8299999999999995E-2</v>
      </c>
      <c r="O145" s="94">
        <v>544113.96</v>
      </c>
      <c r="P145" s="96">
        <v>111.15</v>
      </c>
      <c r="Q145" s="94">
        <v>604.78266000000008</v>
      </c>
      <c r="R145" s="95">
        <v>4.3585505390691384E-4</v>
      </c>
      <c r="S145" s="95">
        <v>8.3904842915357974E-3</v>
      </c>
      <c r="T145" s="95">
        <v>1.4438002618653175E-3</v>
      </c>
    </row>
    <row r="146" spans="2:20">
      <c r="B146" s="87" t="s">
        <v>637</v>
      </c>
      <c r="C146" s="84" t="s">
        <v>638</v>
      </c>
      <c r="D146" s="97" t="s">
        <v>131</v>
      </c>
      <c r="E146" s="97" t="s">
        <v>310</v>
      </c>
      <c r="F146" s="84" t="s">
        <v>612</v>
      </c>
      <c r="G146" s="97" t="s">
        <v>355</v>
      </c>
      <c r="H146" s="84" t="s">
        <v>616</v>
      </c>
      <c r="I146" s="84" t="s">
        <v>173</v>
      </c>
      <c r="J146" s="84"/>
      <c r="K146" s="94">
        <v>0.74</v>
      </c>
      <c r="L146" s="97" t="s">
        <v>175</v>
      </c>
      <c r="M146" s="98">
        <v>5.0499999999999996E-2</v>
      </c>
      <c r="N146" s="98">
        <v>2.2700000000000001E-2</v>
      </c>
      <c r="O146" s="94">
        <v>173591.67999999999</v>
      </c>
      <c r="P146" s="96">
        <v>126.69</v>
      </c>
      <c r="Q146" s="94">
        <v>219.92330999999999</v>
      </c>
      <c r="R146" s="95">
        <v>5.3545013249016048E-4</v>
      </c>
      <c r="S146" s="95">
        <v>3.0511176988731077E-3</v>
      </c>
      <c r="T146" s="95">
        <v>5.2502386984489165E-4</v>
      </c>
    </row>
    <row r="147" spans="2:20">
      <c r="B147" s="87" t="s">
        <v>639</v>
      </c>
      <c r="C147" s="84" t="s">
        <v>640</v>
      </c>
      <c r="D147" s="97" t="s">
        <v>131</v>
      </c>
      <c r="E147" s="97" t="s">
        <v>310</v>
      </c>
      <c r="F147" s="84" t="s">
        <v>641</v>
      </c>
      <c r="G147" s="97" t="s">
        <v>389</v>
      </c>
      <c r="H147" s="84" t="s">
        <v>642</v>
      </c>
      <c r="I147" s="84" t="s">
        <v>171</v>
      </c>
      <c r="J147" s="84"/>
      <c r="K147" s="94">
        <v>2.31</v>
      </c>
      <c r="L147" s="97" t="s">
        <v>175</v>
      </c>
      <c r="M147" s="98">
        <v>3.85E-2</v>
      </c>
      <c r="N147" s="98">
        <v>3.2300000000000002E-2</v>
      </c>
      <c r="O147" s="94">
        <v>2587.84</v>
      </c>
      <c r="P147" s="96">
        <v>101.01</v>
      </c>
      <c r="Q147" s="94">
        <v>2.6139800000000002</v>
      </c>
      <c r="R147" s="95">
        <v>6.4696000000000005E-5</v>
      </c>
      <c r="S147" s="95">
        <v>3.6265190090583518E-5</v>
      </c>
      <c r="T147" s="95">
        <v>6.2403657679449707E-6</v>
      </c>
    </row>
    <row r="148" spans="2:20">
      <c r="B148" s="87" t="s">
        <v>643</v>
      </c>
      <c r="C148" s="84" t="s">
        <v>644</v>
      </c>
      <c r="D148" s="97" t="s">
        <v>131</v>
      </c>
      <c r="E148" s="97" t="s">
        <v>310</v>
      </c>
      <c r="F148" s="84" t="s">
        <v>645</v>
      </c>
      <c r="G148" s="97" t="s">
        <v>461</v>
      </c>
      <c r="H148" s="84" t="s">
        <v>646</v>
      </c>
      <c r="I148" s="84" t="s">
        <v>173</v>
      </c>
      <c r="J148" s="84"/>
      <c r="K148" s="94">
        <v>4.4099999999999993</v>
      </c>
      <c r="L148" s="97" t="s">
        <v>175</v>
      </c>
      <c r="M148" s="98">
        <v>4.9500000000000002E-2</v>
      </c>
      <c r="N148" s="98">
        <v>5.7599999999999991E-2</v>
      </c>
      <c r="O148" s="94">
        <v>0.88</v>
      </c>
      <c r="P148" s="96">
        <v>119.94</v>
      </c>
      <c r="Q148" s="94">
        <v>1.06E-3</v>
      </c>
      <c r="R148" s="95">
        <v>2.8345083408115204E-10</v>
      </c>
      <c r="S148" s="95">
        <v>1.4705966187965679E-8</v>
      </c>
      <c r="T148" s="95">
        <v>2.5305425879393376E-9</v>
      </c>
    </row>
    <row r="149" spans="2:20">
      <c r="B149" s="87" t="s">
        <v>647</v>
      </c>
      <c r="C149" s="84" t="s">
        <v>648</v>
      </c>
      <c r="D149" s="97" t="s">
        <v>131</v>
      </c>
      <c r="E149" s="97" t="s">
        <v>310</v>
      </c>
      <c r="F149" s="84" t="s">
        <v>649</v>
      </c>
      <c r="G149" s="97" t="s">
        <v>355</v>
      </c>
      <c r="H149" s="84" t="s">
        <v>646</v>
      </c>
      <c r="I149" s="84" t="s">
        <v>173</v>
      </c>
      <c r="J149" s="84"/>
      <c r="K149" s="94">
        <v>2.58</v>
      </c>
      <c r="L149" s="97" t="s">
        <v>175</v>
      </c>
      <c r="M149" s="98">
        <v>5.4000000000000006E-2</v>
      </c>
      <c r="N149" s="98">
        <v>0.17150000000000001</v>
      </c>
      <c r="O149" s="94">
        <v>0.46</v>
      </c>
      <c r="P149" s="96">
        <v>91.51</v>
      </c>
      <c r="Q149" s="94">
        <v>4.2999999999999999E-4</v>
      </c>
      <c r="R149" s="95">
        <v>1.0554511381683353E-9</v>
      </c>
      <c r="S149" s="95">
        <v>5.9656277932313605E-9</v>
      </c>
      <c r="T149" s="95">
        <v>1.026540861145203E-9</v>
      </c>
    </row>
    <row r="150" spans="2:20">
      <c r="B150" s="87" t="s">
        <v>650</v>
      </c>
      <c r="C150" s="84" t="s">
        <v>651</v>
      </c>
      <c r="D150" s="97" t="s">
        <v>131</v>
      </c>
      <c r="E150" s="97" t="s">
        <v>310</v>
      </c>
      <c r="F150" s="84" t="s">
        <v>652</v>
      </c>
      <c r="G150" s="97" t="s">
        <v>461</v>
      </c>
      <c r="H150" s="84" t="s">
        <v>653</v>
      </c>
      <c r="I150" s="84" t="s">
        <v>173</v>
      </c>
      <c r="J150" s="84"/>
      <c r="K150" s="94">
        <v>0.92000000000000015</v>
      </c>
      <c r="L150" s="97" t="s">
        <v>175</v>
      </c>
      <c r="M150" s="98">
        <v>4.4500000000000005E-2</v>
      </c>
      <c r="N150" s="98">
        <v>0.22409999999999999</v>
      </c>
      <c r="O150" s="94">
        <v>4952.1499999999996</v>
      </c>
      <c r="P150" s="96">
        <v>106.34</v>
      </c>
      <c r="Q150" s="94">
        <v>5.2661099999999994</v>
      </c>
      <c r="R150" s="95">
        <v>1.4843988412351876E-5</v>
      </c>
      <c r="S150" s="95">
        <v>7.3059656228403709E-5</v>
      </c>
      <c r="T150" s="95">
        <v>1.2571807196012475E-5</v>
      </c>
    </row>
    <row r="151" spans="2:20">
      <c r="B151" s="87" t="s">
        <v>654</v>
      </c>
      <c r="C151" s="84" t="s">
        <v>655</v>
      </c>
      <c r="D151" s="97" t="s">
        <v>131</v>
      </c>
      <c r="E151" s="97" t="s">
        <v>310</v>
      </c>
      <c r="F151" s="84" t="s">
        <v>652</v>
      </c>
      <c r="G151" s="97" t="s">
        <v>461</v>
      </c>
      <c r="H151" s="84" t="s">
        <v>653</v>
      </c>
      <c r="I151" s="84" t="s">
        <v>173</v>
      </c>
      <c r="J151" s="84"/>
      <c r="K151" s="94">
        <v>1.9299999999999997</v>
      </c>
      <c r="L151" s="97" t="s">
        <v>175</v>
      </c>
      <c r="M151" s="98">
        <v>4.9000000000000002E-2</v>
      </c>
      <c r="N151" s="98">
        <v>0.24419999999999997</v>
      </c>
      <c r="O151" s="94">
        <v>63553.36</v>
      </c>
      <c r="P151" s="96">
        <v>89.12</v>
      </c>
      <c r="Q151" s="94">
        <v>56.638760000000005</v>
      </c>
      <c r="R151" s="95">
        <v>6.5118350155833699E-5</v>
      </c>
      <c r="S151" s="95">
        <v>7.8578083913990852E-4</v>
      </c>
      <c r="T151" s="95">
        <v>1.3521395689441041E-4</v>
      </c>
    </row>
    <row r="152" spans="2:20">
      <c r="B152" s="87" t="s">
        <v>656</v>
      </c>
      <c r="C152" s="84" t="s">
        <v>657</v>
      </c>
      <c r="D152" s="97" t="s">
        <v>131</v>
      </c>
      <c r="E152" s="97" t="s">
        <v>310</v>
      </c>
      <c r="F152" s="84" t="s">
        <v>658</v>
      </c>
      <c r="G152" s="97" t="s">
        <v>355</v>
      </c>
      <c r="H152" s="84" t="s">
        <v>659</v>
      </c>
      <c r="I152" s="84" t="s">
        <v>171</v>
      </c>
      <c r="J152" s="84"/>
      <c r="K152" s="94">
        <v>3.48</v>
      </c>
      <c r="L152" s="97" t="s">
        <v>175</v>
      </c>
      <c r="M152" s="98">
        <v>7.4999999999999997E-2</v>
      </c>
      <c r="N152" s="98">
        <v>0.20929999999999999</v>
      </c>
      <c r="O152" s="94">
        <v>0.47</v>
      </c>
      <c r="P152" s="96">
        <v>72</v>
      </c>
      <c r="Q152" s="94">
        <v>3.4000000000000002E-4</v>
      </c>
      <c r="R152" s="95">
        <v>3.5850144686607338E-10</v>
      </c>
      <c r="S152" s="95">
        <v>4.7170080225550293E-9</v>
      </c>
      <c r="T152" s="95">
        <v>8.1168347160318375E-10</v>
      </c>
    </row>
    <row r="153" spans="2:20">
      <c r="B153" s="87" t="s">
        <v>660</v>
      </c>
      <c r="C153" s="84" t="s">
        <v>661</v>
      </c>
      <c r="D153" s="97" t="s">
        <v>131</v>
      </c>
      <c r="E153" s="97" t="s">
        <v>310</v>
      </c>
      <c r="F153" s="84" t="s">
        <v>658</v>
      </c>
      <c r="G153" s="97" t="s">
        <v>355</v>
      </c>
      <c r="H153" s="84" t="s">
        <v>659</v>
      </c>
      <c r="I153" s="84" t="s">
        <v>171</v>
      </c>
      <c r="J153" s="84"/>
      <c r="K153" s="94">
        <v>4.1499999999999995</v>
      </c>
      <c r="L153" s="97" t="s">
        <v>175</v>
      </c>
      <c r="M153" s="98">
        <v>6.7000000000000004E-2</v>
      </c>
      <c r="N153" s="98">
        <v>0.23589999999999997</v>
      </c>
      <c r="O153" s="94">
        <v>24187.93</v>
      </c>
      <c r="P153" s="96">
        <v>52.26</v>
      </c>
      <c r="Q153" s="94">
        <v>12.640610000000001</v>
      </c>
      <c r="R153" s="95">
        <v>7.3067727448322876E-5</v>
      </c>
      <c r="S153" s="95">
        <v>1.7537017288232157E-4</v>
      </c>
      <c r="T153" s="95">
        <v>3.0176982964652708E-5</v>
      </c>
    </row>
    <row r="154" spans="2:20">
      <c r="B154" s="87" t="s">
        <v>662</v>
      </c>
      <c r="C154" s="84" t="s">
        <v>663</v>
      </c>
      <c r="D154" s="97" t="s">
        <v>131</v>
      </c>
      <c r="E154" s="97" t="s">
        <v>310</v>
      </c>
      <c r="F154" s="84" t="s">
        <v>664</v>
      </c>
      <c r="G154" s="97" t="s">
        <v>461</v>
      </c>
      <c r="H154" s="84" t="s">
        <v>665</v>
      </c>
      <c r="I154" s="84"/>
      <c r="J154" s="84"/>
      <c r="K154" s="94">
        <v>0.57000000000000006</v>
      </c>
      <c r="L154" s="97" t="s">
        <v>175</v>
      </c>
      <c r="M154" s="98">
        <v>5.7500000000000002E-2</v>
      </c>
      <c r="N154" s="98">
        <v>1.2800000000000001E-2</v>
      </c>
      <c r="O154" s="94">
        <v>0.99</v>
      </c>
      <c r="P154" s="96">
        <v>113.79</v>
      </c>
      <c r="Q154" s="94">
        <v>1.1299999999999999E-3</v>
      </c>
      <c r="R154" s="95">
        <v>8.7999999999999994E-9</v>
      </c>
      <c r="S154" s="95">
        <v>1.5677114898491713E-8</v>
      </c>
      <c r="T154" s="95">
        <v>2.6976538909164634E-9</v>
      </c>
    </row>
    <row r="155" spans="2:20">
      <c r="B155" s="87" t="s">
        <v>666</v>
      </c>
      <c r="C155" s="84" t="s">
        <v>667</v>
      </c>
      <c r="D155" s="97" t="s">
        <v>131</v>
      </c>
      <c r="E155" s="97" t="s">
        <v>310</v>
      </c>
      <c r="F155" s="84" t="s">
        <v>668</v>
      </c>
      <c r="G155" s="97" t="s">
        <v>373</v>
      </c>
      <c r="H155" s="84" t="s">
        <v>665</v>
      </c>
      <c r="I155" s="84"/>
      <c r="J155" s="84"/>
      <c r="K155" s="94">
        <v>3.21</v>
      </c>
      <c r="L155" s="97" t="s">
        <v>175</v>
      </c>
      <c r="M155" s="98">
        <v>3.85E-2</v>
      </c>
      <c r="N155" s="98">
        <v>2.4399999999999998E-2</v>
      </c>
      <c r="O155" s="94">
        <v>69379.73</v>
      </c>
      <c r="P155" s="96">
        <v>105.06</v>
      </c>
      <c r="Q155" s="94">
        <v>72.890350000000012</v>
      </c>
      <c r="R155" s="95">
        <v>2.4956737410071939E-4</v>
      </c>
      <c r="S155" s="95">
        <v>1.011248134461306E-3</v>
      </c>
      <c r="T155" s="95">
        <v>1.7401144804226801E-4</v>
      </c>
    </row>
    <row r="156" spans="2:20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94"/>
      <c r="P156" s="96"/>
      <c r="Q156" s="84"/>
      <c r="R156" s="84"/>
      <c r="S156" s="95"/>
      <c r="T156" s="84"/>
    </row>
    <row r="157" spans="2:20">
      <c r="B157" s="101" t="s">
        <v>54</v>
      </c>
      <c r="C157" s="82"/>
      <c r="D157" s="82"/>
      <c r="E157" s="82"/>
      <c r="F157" s="82"/>
      <c r="G157" s="82"/>
      <c r="H157" s="82"/>
      <c r="I157" s="82"/>
      <c r="J157" s="82"/>
      <c r="K157" s="91">
        <v>3.6761892663867921</v>
      </c>
      <c r="L157" s="82"/>
      <c r="M157" s="82"/>
      <c r="N157" s="103">
        <v>2.4132769735386441E-2</v>
      </c>
      <c r="O157" s="91"/>
      <c r="P157" s="93"/>
      <c r="Q157" s="91">
        <v>14795.729910000002</v>
      </c>
      <c r="R157" s="82"/>
      <c r="S157" s="92">
        <v>0.20526934319125709</v>
      </c>
      <c r="T157" s="92">
        <v>3.5321910053681946E-2</v>
      </c>
    </row>
    <row r="158" spans="2:20">
      <c r="B158" s="87" t="s">
        <v>669</v>
      </c>
      <c r="C158" s="84" t="s">
        <v>670</v>
      </c>
      <c r="D158" s="97" t="s">
        <v>131</v>
      </c>
      <c r="E158" s="97" t="s">
        <v>310</v>
      </c>
      <c r="F158" s="84" t="s">
        <v>327</v>
      </c>
      <c r="G158" s="97" t="s">
        <v>312</v>
      </c>
      <c r="H158" s="84" t="s">
        <v>313</v>
      </c>
      <c r="I158" s="84" t="s">
        <v>171</v>
      </c>
      <c r="J158" s="84"/>
      <c r="K158" s="94">
        <v>0.17</v>
      </c>
      <c r="L158" s="97" t="s">
        <v>175</v>
      </c>
      <c r="M158" s="98">
        <v>8.199999999999999E-3</v>
      </c>
      <c r="N158" s="98">
        <v>2.7000000000000001E-3</v>
      </c>
      <c r="O158" s="94">
        <v>77317.58</v>
      </c>
      <c r="P158" s="96">
        <v>100.16</v>
      </c>
      <c r="Q158" s="94">
        <v>77.441289999999995</v>
      </c>
      <c r="R158" s="95">
        <v>9.7463475264024369E-5</v>
      </c>
      <c r="S158" s="95">
        <v>1.074385841785325E-3</v>
      </c>
      <c r="T158" s="95">
        <v>1.8487592680184974E-4</v>
      </c>
    </row>
    <row r="159" spans="2:20">
      <c r="B159" s="87" t="s">
        <v>671</v>
      </c>
      <c r="C159" s="84" t="s">
        <v>672</v>
      </c>
      <c r="D159" s="97" t="s">
        <v>131</v>
      </c>
      <c r="E159" s="97" t="s">
        <v>310</v>
      </c>
      <c r="F159" s="84" t="s">
        <v>327</v>
      </c>
      <c r="G159" s="97" t="s">
        <v>312</v>
      </c>
      <c r="H159" s="84" t="s">
        <v>313</v>
      </c>
      <c r="I159" s="84" t="s">
        <v>171</v>
      </c>
      <c r="J159" s="84"/>
      <c r="K159" s="94">
        <v>1.6</v>
      </c>
      <c r="L159" s="97" t="s">
        <v>175</v>
      </c>
      <c r="M159" s="98">
        <v>5.9000000000000004E-2</v>
      </c>
      <c r="N159" s="98">
        <v>8.3000000000000001E-3</v>
      </c>
      <c r="O159" s="94">
        <v>452253.83</v>
      </c>
      <c r="P159" s="96">
        <v>110.34</v>
      </c>
      <c r="Q159" s="94">
        <v>499.01686999999998</v>
      </c>
      <c r="R159" s="95">
        <v>2.794652295055933E-4</v>
      </c>
      <c r="S159" s="95">
        <v>6.923136997589118E-3</v>
      </c>
      <c r="T159" s="95">
        <v>1.1913051336181018E-3</v>
      </c>
    </row>
    <row r="160" spans="2:20">
      <c r="B160" s="87" t="s">
        <v>673</v>
      </c>
      <c r="C160" s="84" t="s">
        <v>674</v>
      </c>
      <c r="D160" s="97" t="s">
        <v>131</v>
      </c>
      <c r="E160" s="97" t="s">
        <v>310</v>
      </c>
      <c r="F160" s="84" t="s">
        <v>327</v>
      </c>
      <c r="G160" s="97" t="s">
        <v>312</v>
      </c>
      <c r="H160" s="84" t="s">
        <v>313</v>
      </c>
      <c r="I160" s="84" t="s">
        <v>171</v>
      </c>
      <c r="J160" s="84"/>
      <c r="K160" s="94">
        <v>2.13</v>
      </c>
      <c r="L160" s="97" t="s">
        <v>175</v>
      </c>
      <c r="M160" s="98">
        <v>1.8200000000000001E-2</v>
      </c>
      <c r="N160" s="98">
        <v>8.0000000000000019E-3</v>
      </c>
      <c r="O160" s="94">
        <v>78969.27</v>
      </c>
      <c r="P160" s="96">
        <v>102.32</v>
      </c>
      <c r="Q160" s="94">
        <v>80.801360000000003</v>
      </c>
      <c r="R160" s="95">
        <v>1.2568260273776387E-4</v>
      </c>
      <c r="S160" s="95">
        <v>1.1210019510392855E-3</v>
      </c>
      <c r="T160" s="95">
        <v>1.9289743645605479E-4</v>
      </c>
    </row>
    <row r="161" spans="2:20">
      <c r="B161" s="87" t="s">
        <v>675</v>
      </c>
      <c r="C161" s="84" t="s">
        <v>676</v>
      </c>
      <c r="D161" s="97" t="s">
        <v>131</v>
      </c>
      <c r="E161" s="97" t="s">
        <v>310</v>
      </c>
      <c r="F161" s="84" t="s">
        <v>336</v>
      </c>
      <c r="G161" s="97" t="s">
        <v>312</v>
      </c>
      <c r="H161" s="84" t="s">
        <v>337</v>
      </c>
      <c r="I161" s="84" t="s">
        <v>171</v>
      </c>
      <c r="J161" s="84"/>
      <c r="K161" s="94">
        <v>3.18</v>
      </c>
      <c r="L161" s="97" t="s">
        <v>175</v>
      </c>
      <c r="M161" s="98">
        <v>1.95E-2</v>
      </c>
      <c r="N161" s="98">
        <v>1.2500000000000002E-2</v>
      </c>
      <c r="O161" s="94">
        <v>426314.63</v>
      </c>
      <c r="P161" s="96">
        <v>103.62</v>
      </c>
      <c r="Q161" s="94">
        <v>441.74721999999997</v>
      </c>
      <c r="R161" s="95">
        <v>6.2235712408759125E-4</v>
      </c>
      <c r="S161" s="95">
        <v>6.1286034725922976E-3</v>
      </c>
      <c r="T161" s="95">
        <v>1.0545850502960451E-3</v>
      </c>
    </row>
    <row r="162" spans="2:20">
      <c r="B162" s="87" t="s">
        <v>677</v>
      </c>
      <c r="C162" s="84" t="s">
        <v>678</v>
      </c>
      <c r="D162" s="97" t="s">
        <v>131</v>
      </c>
      <c r="E162" s="97" t="s">
        <v>310</v>
      </c>
      <c r="F162" s="84" t="s">
        <v>311</v>
      </c>
      <c r="G162" s="97" t="s">
        <v>312</v>
      </c>
      <c r="H162" s="84" t="s">
        <v>337</v>
      </c>
      <c r="I162" s="84" t="s">
        <v>171</v>
      </c>
      <c r="J162" s="84"/>
      <c r="K162" s="94">
        <v>0.94999999999999984</v>
      </c>
      <c r="L162" s="97" t="s">
        <v>175</v>
      </c>
      <c r="M162" s="98">
        <v>5.4000000000000006E-2</v>
      </c>
      <c r="N162" s="98">
        <v>4.7999999999999996E-3</v>
      </c>
      <c r="O162" s="94">
        <v>339837.51</v>
      </c>
      <c r="P162" s="96">
        <v>104.92</v>
      </c>
      <c r="Q162" s="94">
        <v>356.55752000000001</v>
      </c>
      <c r="R162" s="95">
        <v>1.540487316860672E-4</v>
      </c>
      <c r="S162" s="95">
        <v>4.946719653948016E-3</v>
      </c>
      <c r="T162" s="95">
        <v>8.5121131076418125E-4</v>
      </c>
    </row>
    <row r="163" spans="2:20">
      <c r="B163" s="87" t="s">
        <v>679</v>
      </c>
      <c r="C163" s="84" t="s">
        <v>680</v>
      </c>
      <c r="D163" s="97" t="s">
        <v>131</v>
      </c>
      <c r="E163" s="97" t="s">
        <v>310</v>
      </c>
      <c r="F163" s="84" t="s">
        <v>327</v>
      </c>
      <c r="G163" s="97" t="s">
        <v>312</v>
      </c>
      <c r="H163" s="84" t="s">
        <v>337</v>
      </c>
      <c r="I163" s="84" t="s">
        <v>173</v>
      </c>
      <c r="J163" s="84"/>
      <c r="K163" s="94">
        <v>0.90999999999999992</v>
      </c>
      <c r="L163" s="97" t="s">
        <v>175</v>
      </c>
      <c r="M163" s="98">
        <v>2.4199999999999999E-2</v>
      </c>
      <c r="N163" s="98">
        <v>5.1000000000000004E-3</v>
      </c>
      <c r="O163" s="94">
        <v>307916.90999999997</v>
      </c>
      <c r="P163" s="96">
        <v>101.94</v>
      </c>
      <c r="Q163" s="94">
        <v>313.89049999999997</v>
      </c>
      <c r="R163" s="95">
        <v>3.1856065872946899E-4</v>
      </c>
      <c r="S163" s="95">
        <v>4.3547764903053218E-3</v>
      </c>
      <c r="T163" s="95">
        <v>7.4935214924487981E-4</v>
      </c>
    </row>
    <row r="164" spans="2:20">
      <c r="B164" s="87" t="s">
        <v>681</v>
      </c>
      <c r="C164" s="84" t="s">
        <v>682</v>
      </c>
      <c r="D164" s="97" t="s">
        <v>131</v>
      </c>
      <c r="E164" s="97" t="s">
        <v>310</v>
      </c>
      <c r="F164" s="84" t="s">
        <v>327</v>
      </c>
      <c r="G164" s="97" t="s">
        <v>312</v>
      </c>
      <c r="H164" s="84" t="s">
        <v>337</v>
      </c>
      <c r="I164" s="84" t="s">
        <v>173</v>
      </c>
      <c r="J164" s="84"/>
      <c r="K164" s="94">
        <v>2.37</v>
      </c>
      <c r="L164" s="97" t="s">
        <v>175</v>
      </c>
      <c r="M164" s="98">
        <v>6.0999999999999999E-2</v>
      </c>
      <c r="N164" s="98">
        <v>1.14E-2</v>
      </c>
      <c r="O164" s="94">
        <v>130907.37</v>
      </c>
      <c r="P164" s="96">
        <v>115.16</v>
      </c>
      <c r="Q164" s="94">
        <v>150.75292999999999</v>
      </c>
      <c r="R164" s="95">
        <v>7.6419514728959205E-5</v>
      </c>
      <c r="S164" s="95">
        <v>2.0914787653931667E-3</v>
      </c>
      <c r="T164" s="95">
        <v>3.5989312228456395E-4</v>
      </c>
    </row>
    <row r="165" spans="2:20">
      <c r="B165" s="87" t="s">
        <v>683</v>
      </c>
      <c r="C165" s="84" t="s">
        <v>684</v>
      </c>
      <c r="D165" s="97" t="s">
        <v>131</v>
      </c>
      <c r="E165" s="97" t="s">
        <v>310</v>
      </c>
      <c r="F165" s="84" t="s">
        <v>372</v>
      </c>
      <c r="G165" s="97" t="s">
        <v>373</v>
      </c>
      <c r="H165" s="84" t="s">
        <v>367</v>
      </c>
      <c r="I165" s="84" t="s">
        <v>173</v>
      </c>
      <c r="J165" s="84"/>
      <c r="K165" s="94">
        <v>0.65999999999999992</v>
      </c>
      <c r="L165" s="97" t="s">
        <v>175</v>
      </c>
      <c r="M165" s="98">
        <v>5.7000000000000002E-2</v>
      </c>
      <c r="N165" s="98">
        <v>4.8999999999999998E-3</v>
      </c>
      <c r="O165" s="94">
        <v>398784.31</v>
      </c>
      <c r="P165" s="96">
        <v>105.36</v>
      </c>
      <c r="Q165" s="94">
        <v>420.15915000000001</v>
      </c>
      <c r="R165" s="95">
        <v>8.9976455475163596E-4</v>
      </c>
      <c r="S165" s="95">
        <v>5.829100239117359E-3</v>
      </c>
      <c r="T165" s="95">
        <v>1.0030477573465966E-3</v>
      </c>
    </row>
    <row r="166" spans="2:20">
      <c r="B166" s="87" t="s">
        <v>685</v>
      </c>
      <c r="C166" s="84" t="s">
        <v>686</v>
      </c>
      <c r="D166" s="97" t="s">
        <v>131</v>
      </c>
      <c r="E166" s="97" t="s">
        <v>310</v>
      </c>
      <c r="F166" s="84" t="s">
        <v>372</v>
      </c>
      <c r="G166" s="97" t="s">
        <v>373</v>
      </c>
      <c r="H166" s="84" t="s">
        <v>367</v>
      </c>
      <c r="I166" s="84" t="s">
        <v>173</v>
      </c>
      <c r="J166" s="84"/>
      <c r="K166" s="94">
        <v>6.9399999999999995</v>
      </c>
      <c r="L166" s="97" t="s">
        <v>175</v>
      </c>
      <c r="M166" s="98">
        <v>3.6499999999999998E-2</v>
      </c>
      <c r="N166" s="98">
        <v>2.8699999999999996E-2</v>
      </c>
      <c r="O166" s="94">
        <v>151000</v>
      </c>
      <c r="P166" s="96">
        <v>106.85</v>
      </c>
      <c r="Q166" s="94">
        <v>161.34350000000001</v>
      </c>
      <c r="R166" s="95">
        <v>1.3696132701920453E-4</v>
      </c>
      <c r="S166" s="95">
        <v>2.2384075996679628E-3</v>
      </c>
      <c r="T166" s="95">
        <v>3.85176035884142E-4</v>
      </c>
    </row>
    <row r="167" spans="2:20">
      <c r="B167" s="87" t="s">
        <v>687</v>
      </c>
      <c r="C167" s="84" t="s">
        <v>688</v>
      </c>
      <c r="D167" s="97" t="s">
        <v>131</v>
      </c>
      <c r="E167" s="97" t="s">
        <v>310</v>
      </c>
      <c r="F167" s="84" t="s">
        <v>311</v>
      </c>
      <c r="G167" s="97" t="s">
        <v>312</v>
      </c>
      <c r="H167" s="84" t="s">
        <v>367</v>
      </c>
      <c r="I167" s="84" t="s">
        <v>171</v>
      </c>
      <c r="J167" s="84"/>
      <c r="K167" s="94">
        <v>4.21</v>
      </c>
      <c r="L167" s="97" t="s">
        <v>175</v>
      </c>
      <c r="M167" s="98">
        <v>1.5260000000000001E-2</v>
      </c>
      <c r="N167" s="98">
        <v>1.49E-2</v>
      </c>
      <c r="O167" s="94">
        <v>1385167.8</v>
      </c>
      <c r="P167" s="96">
        <v>100.34</v>
      </c>
      <c r="Q167" s="94">
        <v>1389.8773999999999</v>
      </c>
      <c r="R167" s="95">
        <v>1.4580713684210526E-3</v>
      </c>
      <c r="S167" s="95">
        <v>1.9282537782846838E-2</v>
      </c>
      <c r="T167" s="95">
        <v>3.3180603327494316E-3</v>
      </c>
    </row>
    <row r="168" spans="2:20">
      <c r="B168" s="87" t="s">
        <v>689</v>
      </c>
      <c r="C168" s="84" t="s">
        <v>690</v>
      </c>
      <c r="D168" s="97" t="s">
        <v>131</v>
      </c>
      <c r="E168" s="97" t="s">
        <v>310</v>
      </c>
      <c r="F168" s="84" t="s">
        <v>691</v>
      </c>
      <c r="G168" s="97" t="s">
        <v>355</v>
      </c>
      <c r="H168" s="84" t="s">
        <v>367</v>
      </c>
      <c r="I168" s="84" t="s">
        <v>173</v>
      </c>
      <c r="J168" s="84"/>
      <c r="K168" s="94">
        <v>1.39</v>
      </c>
      <c r="L168" s="97" t="s">
        <v>175</v>
      </c>
      <c r="M168" s="98">
        <v>5.2499999999999998E-2</v>
      </c>
      <c r="N168" s="98">
        <v>8.199999999999999E-3</v>
      </c>
      <c r="O168" s="94">
        <v>38987.120000000003</v>
      </c>
      <c r="P168" s="96">
        <v>106.65</v>
      </c>
      <c r="Q168" s="94">
        <v>41.57976</v>
      </c>
      <c r="R168" s="95">
        <v>8.5804484386886961E-4</v>
      </c>
      <c r="S168" s="95">
        <v>5.7685900439974325E-4</v>
      </c>
      <c r="T168" s="95">
        <v>9.9263541015374103E-5</v>
      </c>
    </row>
    <row r="169" spans="2:20">
      <c r="B169" s="87" t="s">
        <v>692</v>
      </c>
      <c r="C169" s="84" t="s">
        <v>693</v>
      </c>
      <c r="D169" s="97" t="s">
        <v>131</v>
      </c>
      <c r="E169" s="97" t="s">
        <v>310</v>
      </c>
      <c r="F169" s="84" t="s">
        <v>691</v>
      </c>
      <c r="G169" s="97" t="s">
        <v>355</v>
      </c>
      <c r="H169" s="84" t="s">
        <v>367</v>
      </c>
      <c r="I169" s="84" t="s">
        <v>173</v>
      </c>
      <c r="J169" s="84"/>
      <c r="K169" s="94">
        <v>4.72</v>
      </c>
      <c r="L169" s="97" t="s">
        <v>175</v>
      </c>
      <c r="M169" s="98">
        <v>4.5999999999999999E-2</v>
      </c>
      <c r="N169" s="98">
        <v>1.89E-2</v>
      </c>
      <c r="O169" s="94">
        <v>116029.32</v>
      </c>
      <c r="P169" s="96">
        <v>114.62</v>
      </c>
      <c r="Q169" s="94">
        <v>132.99279999999999</v>
      </c>
      <c r="R169" s="95">
        <v>5.6392254828581704E-4</v>
      </c>
      <c r="S169" s="95">
        <v>1.8450826604178132E-3</v>
      </c>
      <c r="T169" s="95">
        <v>3.1749428706537612E-4</v>
      </c>
    </row>
    <row r="170" spans="2:20">
      <c r="B170" s="87" t="s">
        <v>694</v>
      </c>
      <c r="C170" s="84" t="s">
        <v>695</v>
      </c>
      <c r="D170" s="97" t="s">
        <v>131</v>
      </c>
      <c r="E170" s="97" t="s">
        <v>310</v>
      </c>
      <c r="F170" s="84" t="s">
        <v>392</v>
      </c>
      <c r="G170" s="97" t="s">
        <v>393</v>
      </c>
      <c r="H170" s="84" t="s">
        <v>367</v>
      </c>
      <c r="I170" s="84" t="s">
        <v>173</v>
      </c>
      <c r="J170" s="84"/>
      <c r="K170" s="94">
        <v>4.8400000000000007</v>
      </c>
      <c r="L170" s="97" t="s">
        <v>175</v>
      </c>
      <c r="M170" s="98">
        <v>4.8000000000000001E-2</v>
      </c>
      <c r="N170" s="98">
        <v>2.2600000000000002E-2</v>
      </c>
      <c r="O170" s="94">
        <v>656696</v>
      </c>
      <c r="P170" s="96">
        <v>115.26</v>
      </c>
      <c r="Q170" s="94">
        <v>756.90782999999999</v>
      </c>
      <c r="R170" s="95">
        <v>2.9065087248904357E-4</v>
      </c>
      <c r="S170" s="95">
        <v>1.0501000901307995E-2</v>
      </c>
      <c r="T170" s="95">
        <v>1.8069693386412718E-3</v>
      </c>
    </row>
    <row r="171" spans="2:20">
      <c r="B171" s="87" t="s">
        <v>696</v>
      </c>
      <c r="C171" s="84" t="s">
        <v>697</v>
      </c>
      <c r="D171" s="97" t="s">
        <v>131</v>
      </c>
      <c r="E171" s="97" t="s">
        <v>310</v>
      </c>
      <c r="F171" s="84" t="s">
        <v>311</v>
      </c>
      <c r="G171" s="97" t="s">
        <v>312</v>
      </c>
      <c r="H171" s="84" t="s">
        <v>367</v>
      </c>
      <c r="I171" s="84" t="s">
        <v>173</v>
      </c>
      <c r="J171" s="84"/>
      <c r="K171" s="94">
        <v>4.0500000000000007</v>
      </c>
      <c r="L171" s="97" t="s">
        <v>175</v>
      </c>
      <c r="M171" s="98">
        <v>3.2500000000000001E-2</v>
      </c>
      <c r="N171" s="98">
        <v>2.6800000000000004E-2</v>
      </c>
      <c r="O171" s="94">
        <v>6</v>
      </c>
      <c r="P171" s="96">
        <v>5120000</v>
      </c>
      <c r="Q171" s="94">
        <v>307.19999000000001</v>
      </c>
      <c r="R171" s="95">
        <v>3.2406157169862198E-4</v>
      </c>
      <c r="S171" s="95">
        <v>4.2619553451730139E-3</v>
      </c>
      <c r="T171" s="95">
        <v>7.3337986576371564E-4</v>
      </c>
    </row>
    <row r="172" spans="2:20">
      <c r="B172" s="87" t="s">
        <v>698</v>
      </c>
      <c r="C172" s="84" t="s">
        <v>699</v>
      </c>
      <c r="D172" s="97" t="s">
        <v>131</v>
      </c>
      <c r="E172" s="97" t="s">
        <v>310</v>
      </c>
      <c r="F172" s="84" t="s">
        <v>311</v>
      </c>
      <c r="G172" s="97" t="s">
        <v>312</v>
      </c>
      <c r="H172" s="84" t="s">
        <v>367</v>
      </c>
      <c r="I172" s="84" t="s">
        <v>171</v>
      </c>
      <c r="J172" s="84"/>
      <c r="K172" s="94">
        <v>3.7100000000000004</v>
      </c>
      <c r="L172" s="97" t="s">
        <v>175</v>
      </c>
      <c r="M172" s="98">
        <v>2.1299999999999999E-2</v>
      </c>
      <c r="N172" s="98">
        <v>1.46E-2</v>
      </c>
      <c r="O172" s="94">
        <v>303683.69</v>
      </c>
      <c r="P172" s="96">
        <v>102.77</v>
      </c>
      <c r="Q172" s="94">
        <v>312.09573</v>
      </c>
      <c r="R172" s="95">
        <v>3.0368399368399366E-4</v>
      </c>
      <c r="S172" s="95">
        <v>4.3298766535740246E-3</v>
      </c>
      <c r="T172" s="95">
        <v>7.4506748705567615E-4</v>
      </c>
    </row>
    <row r="173" spans="2:20">
      <c r="B173" s="87" t="s">
        <v>700</v>
      </c>
      <c r="C173" s="84" t="s">
        <v>701</v>
      </c>
      <c r="D173" s="97" t="s">
        <v>131</v>
      </c>
      <c r="E173" s="97" t="s">
        <v>310</v>
      </c>
      <c r="F173" s="84" t="s">
        <v>702</v>
      </c>
      <c r="G173" s="97" t="s">
        <v>312</v>
      </c>
      <c r="H173" s="84" t="s">
        <v>367</v>
      </c>
      <c r="I173" s="84" t="s">
        <v>173</v>
      </c>
      <c r="J173" s="84"/>
      <c r="K173" s="94">
        <v>5.21</v>
      </c>
      <c r="L173" s="97" t="s">
        <v>175</v>
      </c>
      <c r="M173" s="98">
        <v>2.07E-2</v>
      </c>
      <c r="N173" s="98">
        <v>1.7500000000000002E-2</v>
      </c>
      <c r="O173" s="94">
        <v>180000</v>
      </c>
      <c r="P173" s="96">
        <v>102.69</v>
      </c>
      <c r="Q173" s="94">
        <v>184.84200000000001</v>
      </c>
      <c r="R173" s="95">
        <v>7.1016282455427422E-4</v>
      </c>
      <c r="S173" s="95">
        <v>2.5644152850150493E-3</v>
      </c>
      <c r="T173" s="95">
        <v>4.4127410664139907E-4</v>
      </c>
    </row>
    <row r="174" spans="2:20">
      <c r="B174" s="87" t="s">
        <v>703</v>
      </c>
      <c r="C174" s="84" t="s">
        <v>704</v>
      </c>
      <c r="D174" s="97" t="s">
        <v>131</v>
      </c>
      <c r="E174" s="97" t="s">
        <v>310</v>
      </c>
      <c r="F174" s="84" t="s">
        <v>435</v>
      </c>
      <c r="G174" s="97" t="s">
        <v>355</v>
      </c>
      <c r="H174" s="84" t="s">
        <v>410</v>
      </c>
      <c r="I174" s="84" t="s">
        <v>173</v>
      </c>
      <c r="J174" s="84"/>
      <c r="K174" s="94">
        <v>4</v>
      </c>
      <c r="L174" s="97" t="s">
        <v>175</v>
      </c>
      <c r="M174" s="98">
        <v>5.0499999999999996E-2</v>
      </c>
      <c r="N174" s="98">
        <v>3.0399999999999996E-2</v>
      </c>
      <c r="O174" s="94">
        <v>959090.55</v>
      </c>
      <c r="P174" s="96">
        <v>109.3</v>
      </c>
      <c r="Q174" s="94">
        <v>1048.2859799999999</v>
      </c>
      <c r="R174" s="95">
        <v>1.6460292563945376E-3</v>
      </c>
      <c r="S174" s="95">
        <v>1.4543451110564589E-2</v>
      </c>
      <c r="T174" s="95">
        <v>2.5025776572921931E-3</v>
      </c>
    </row>
    <row r="175" spans="2:20">
      <c r="B175" s="87" t="s">
        <v>705</v>
      </c>
      <c r="C175" s="84" t="s">
        <v>706</v>
      </c>
      <c r="D175" s="97" t="s">
        <v>131</v>
      </c>
      <c r="E175" s="97" t="s">
        <v>310</v>
      </c>
      <c r="F175" s="84" t="s">
        <v>435</v>
      </c>
      <c r="G175" s="97" t="s">
        <v>355</v>
      </c>
      <c r="H175" s="84" t="s">
        <v>410</v>
      </c>
      <c r="I175" s="84" t="s">
        <v>173</v>
      </c>
      <c r="J175" s="84"/>
      <c r="K175" s="94">
        <v>5.839999999999999</v>
      </c>
      <c r="L175" s="97" t="s">
        <v>175</v>
      </c>
      <c r="M175" s="98">
        <v>4.3499999999999997E-2</v>
      </c>
      <c r="N175" s="98">
        <v>4.0899999999999999E-2</v>
      </c>
      <c r="O175" s="94">
        <v>77647</v>
      </c>
      <c r="P175" s="96">
        <v>103.38</v>
      </c>
      <c r="Q175" s="94">
        <v>80.271470000000008</v>
      </c>
      <c r="R175" s="95">
        <v>3.0354336557180945E-4</v>
      </c>
      <c r="S175" s="95">
        <v>1.1136504940361335E-3</v>
      </c>
      <c r="T175" s="95">
        <v>1.9163242776556121E-4</v>
      </c>
    </row>
    <row r="176" spans="2:20">
      <c r="B176" s="87" t="s">
        <v>707</v>
      </c>
      <c r="C176" s="84" t="s">
        <v>708</v>
      </c>
      <c r="D176" s="97" t="s">
        <v>131</v>
      </c>
      <c r="E176" s="97" t="s">
        <v>310</v>
      </c>
      <c r="F176" s="84" t="s">
        <v>438</v>
      </c>
      <c r="G176" s="97" t="s">
        <v>312</v>
      </c>
      <c r="H176" s="84" t="s">
        <v>410</v>
      </c>
      <c r="I176" s="84" t="s">
        <v>173</v>
      </c>
      <c r="J176" s="84"/>
      <c r="K176" s="94">
        <v>3.75</v>
      </c>
      <c r="L176" s="97" t="s">
        <v>175</v>
      </c>
      <c r="M176" s="98">
        <v>6.4000000000000001E-2</v>
      </c>
      <c r="N176" s="98">
        <v>1.3899999999999999E-2</v>
      </c>
      <c r="O176" s="94">
        <v>1095570.57</v>
      </c>
      <c r="P176" s="96">
        <v>122.26</v>
      </c>
      <c r="Q176" s="94">
        <v>1339.44454</v>
      </c>
      <c r="R176" s="95">
        <v>3.366677022641788E-3</v>
      </c>
      <c r="S176" s="95">
        <v>1.8582854826316265E-2</v>
      </c>
      <c r="T176" s="95">
        <v>3.197661747785675E-3</v>
      </c>
    </row>
    <row r="177" spans="2:20">
      <c r="B177" s="87" t="s">
        <v>709</v>
      </c>
      <c r="C177" s="84" t="s">
        <v>710</v>
      </c>
      <c r="D177" s="97" t="s">
        <v>131</v>
      </c>
      <c r="E177" s="97" t="s">
        <v>310</v>
      </c>
      <c r="F177" s="84" t="s">
        <v>445</v>
      </c>
      <c r="G177" s="97" t="s">
        <v>312</v>
      </c>
      <c r="H177" s="84" t="s">
        <v>410</v>
      </c>
      <c r="I177" s="84" t="s">
        <v>173</v>
      </c>
      <c r="J177" s="84"/>
      <c r="K177" s="94">
        <v>0.5</v>
      </c>
      <c r="L177" s="97" t="s">
        <v>175</v>
      </c>
      <c r="M177" s="98">
        <v>1.3100000000000001E-2</v>
      </c>
      <c r="N177" s="98">
        <v>8.6E-3</v>
      </c>
      <c r="O177" s="94">
        <v>32794.050000000003</v>
      </c>
      <c r="P177" s="96">
        <v>100.22</v>
      </c>
      <c r="Q177" s="94">
        <v>32.97448</v>
      </c>
      <c r="R177" s="95">
        <v>4.4681174405969095E-4</v>
      </c>
      <c r="S177" s="95">
        <v>4.5747319617523634E-4</v>
      </c>
      <c r="T177" s="95">
        <v>7.8720118825616913E-5</v>
      </c>
    </row>
    <row r="178" spans="2:20">
      <c r="B178" s="87" t="s">
        <v>711</v>
      </c>
      <c r="C178" s="84" t="s">
        <v>712</v>
      </c>
      <c r="D178" s="97" t="s">
        <v>131</v>
      </c>
      <c r="E178" s="97" t="s">
        <v>310</v>
      </c>
      <c r="F178" s="84" t="s">
        <v>445</v>
      </c>
      <c r="G178" s="97" t="s">
        <v>312</v>
      </c>
      <c r="H178" s="84" t="s">
        <v>410</v>
      </c>
      <c r="I178" s="84" t="s">
        <v>173</v>
      </c>
      <c r="J178" s="84"/>
      <c r="K178" s="94">
        <v>3.45</v>
      </c>
      <c r="L178" s="97" t="s">
        <v>175</v>
      </c>
      <c r="M178" s="98">
        <v>1.0500000000000001E-2</v>
      </c>
      <c r="N178" s="98">
        <v>1.1599999999999999E-2</v>
      </c>
      <c r="O178" s="94">
        <v>56610.17</v>
      </c>
      <c r="P178" s="96">
        <v>99.65</v>
      </c>
      <c r="Q178" s="94">
        <v>56.56185</v>
      </c>
      <c r="R178" s="95">
        <v>1.8870056666666667E-4</v>
      </c>
      <c r="S178" s="95">
        <v>7.8471382417810048E-4</v>
      </c>
      <c r="T178" s="95">
        <v>1.350303493185251E-4</v>
      </c>
    </row>
    <row r="179" spans="2:20">
      <c r="B179" s="87" t="s">
        <v>713</v>
      </c>
      <c r="C179" s="84" t="s">
        <v>714</v>
      </c>
      <c r="D179" s="97" t="s">
        <v>131</v>
      </c>
      <c r="E179" s="97" t="s">
        <v>310</v>
      </c>
      <c r="F179" s="84" t="s">
        <v>388</v>
      </c>
      <c r="G179" s="97" t="s">
        <v>389</v>
      </c>
      <c r="H179" s="84" t="s">
        <v>410</v>
      </c>
      <c r="I179" s="84" t="s">
        <v>173</v>
      </c>
      <c r="J179" s="84"/>
      <c r="K179" s="94">
        <v>1.64</v>
      </c>
      <c r="L179" s="97" t="s">
        <v>175</v>
      </c>
      <c r="M179" s="98">
        <v>1.932E-2</v>
      </c>
      <c r="N179" s="98">
        <v>1.0800000000000001E-2</v>
      </c>
      <c r="O179" s="94">
        <v>0.46</v>
      </c>
      <c r="P179" s="96">
        <v>101.53</v>
      </c>
      <c r="Q179" s="94">
        <v>4.6999999999999999E-4</v>
      </c>
      <c r="R179" s="95">
        <v>1.9671728458986926E-8</v>
      </c>
      <c r="S179" s="95">
        <v>6.5205699135319522E-9</v>
      </c>
      <c r="T179" s="95">
        <v>1.1220330342749891E-9</v>
      </c>
    </row>
    <row r="180" spans="2:20">
      <c r="B180" s="87" t="s">
        <v>715</v>
      </c>
      <c r="C180" s="84" t="s">
        <v>716</v>
      </c>
      <c r="D180" s="97" t="s">
        <v>131</v>
      </c>
      <c r="E180" s="97" t="s">
        <v>310</v>
      </c>
      <c r="F180" s="84" t="s">
        <v>388</v>
      </c>
      <c r="G180" s="97" t="s">
        <v>389</v>
      </c>
      <c r="H180" s="84" t="s">
        <v>410</v>
      </c>
      <c r="I180" s="84" t="s">
        <v>173</v>
      </c>
      <c r="J180" s="84"/>
      <c r="K180" s="94">
        <v>9.6800000000000015</v>
      </c>
      <c r="L180" s="97" t="s">
        <v>175</v>
      </c>
      <c r="M180" s="98">
        <v>3.95E-2</v>
      </c>
      <c r="N180" s="98">
        <v>3.8399999999999997E-2</v>
      </c>
      <c r="O180" s="94">
        <v>42500</v>
      </c>
      <c r="P180" s="96">
        <v>103.35</v>
      </c>
      <c r="Q180" s="94">
        <v>43.923739999999995</v>
      </c>
      <c r="R180" s="95">
        <v>1.7707597508875183E-4</v>
      </c>
      <c r="S180" s="95">
        <v>6.0937833517829771E-4</v>
      </c>
      <c r="T180" s="95">
        <v>1.04859334614693E-4</v>
      </c>
    </row>
    <row r="181" spans="2:20">
      <c r="B181" s="87" t="s">
        <v>717</v>
      </c>
      <c r="C181" s="84" t="s">
        <v>718</v>
      </c>
      <c r="D181" s="97" t="s">
        <v>131</v>
      </c>
      <c r="E181" s="97" t="s">
        <v>310</v>
      </c>
      <c r="F181" s="84" t="s">
        <v>388</v>
      </c>
      <c r="G181" s="97" t="s">
        <v>389</v>
      </c>
      <c r="H181" s="84" t="s">
        <v>410</v>
      </c>
      <c r="I181" s="84" t="s">
        <v>173</v>
      </c>
      <c r="J181" s="84"/>
      <c r="K181" s="94">
        <v>10.260000000000002</v>
      </c>
      <c r="L181" s="97" t="s">
        <v>175</v>
      </c>
      <c r="M181" s="98">
        <v>3.95E-2</v>
      </c>
      <c r="N181" s="98">
        <v>3.9800000000000002E-2</v>
      </c>
      <c r="O181" s="94">
        <v>42500</v>
      </c>
      <c r="P181" s="96">
        <v>102</v>
      </c>
      <c r="Q181" s="94">
        <v>43.349989999999998</v>
      </c>
      <c r="R181" s="95">
        <v>1.7707597508875183E-4</v>
      </c>
      <c r="S181" s="95">
        <v>6.0141838414023616E-4</v>
      </c>
      <c r="T181" s="95">
        <v>1.0348961875636263E-4</v>
      </c>
    </row>
    <row r="182" spans="2:20">
      <c r="B182" s="87" t="s">
        <v>719</v>
      </c>
      <c r="C182" s="84" t="s">
        <v>720</v>
      </c>
      <c r="D182" s="97" t="s">
        <v>131</v>
      </c>
      <c r="E182" s="97" t="s">
        <v>310</v>
      </c>
      <c r="F182" s="84" t="s">
        <v>464</v>
      </c>
      <c r="G182" s="97" t="s">
        <v>389</v>
      </c>
      <c r="H182" s="84" t="s">
        <v>410</v>
      </c>
      <c r="I182" s="84" t="s">
        <v>171</v>
      </c>
      <c r="J182" s="84"/>
      <c r="K182" s="94">
        <v>6.8100000000000005</v>
      </c>
      <c r="L182" s="97" t="s">
        <v>175</v>
      </c>
      <c r="M182" s="98">
        <v>3.9199999999999999E-2</v>
      </c>
      <c r="N182" s="98">
        <v>3.2700000000000007E-2</v>
      </c>
      <c r="O182" s="94">
        <v>277889.33</v>
      </c>
      <c r="P182" s="96">
        <v>105.3</v>
      </c>
      <c r="Q182" s="94">
        <v>292.61746999999997</v>
      </c>
      <c r="R182" s="95">
        <v>2.8951208204581113E-4</v>
      </c>
      <c r="S182" s="95">
        <v>4.0596439809698686E-3</v>
      </c>
      <c r="T182" s="95">
        <v>6.9856695265100124E-4</v>
      </c>
    </row>
    <row r="183" spans="2:20">
      <c r="B183" s="87" t="s">
        <v>721</v>
      </c>
      <c r="C183" s="84" t="s">
        <v>722</v>
      </c>
      <c r="D183" s="97" t="s">
        <v>131</v>
      </c>
      <c r="E183" s="97" t="s">
        <v>310</v>
      </c>
      <c r="F183" s="84" t="s">
        <v>438</v>
      </c>
      <c r="G183" s="97" t="s">
        <v>312</v>
      </c>
      <c r="H183" s="84" t="s">
        <v>410</v>
      </c>
      <c r="I183" s="84" t="s">
        <v>171</v>
      </c>
      <c r="J183" s="84"/>
      <c r="K183" s="94">
        <v>1.3900000000000003</v>
      </c>
      <c r="L183" s="97" t="s">
        <v>175</v>
      </c>
      <c r="M183" s="98">
        <v>6.0999999999999999E-2</v>
      </c>
      <c r="N183" s="98">
        <v>8.7000000000000011E-3</v>
      </c>
      <c r="O183" s="94">
        <v>31220.880000000001</v>
      </c>
      <c r="P183" s="96">
        <v>110.85</v>
      </c>
      <c r="Q183" s="94">
        <v>34.608339999999998</v>
      </c>
      <c r="R183" s="95">
        <v>6.9379733333333336E-5</v>
      </c>
      <c r="S183" s="95">
        <v>4.8014063949209447E-4</v>
      </c>
      <c r="T183" s="95">
        <v>8.2620639875362716E-5</v>
      </c>
    </row>
    <row r="184" spans="2:20">
      <c r="B184" s="87" t="s">
        <v>723</v>
      </c>
      <c r="C184" s="84" t="s">
        <v>724</v>
      </c>
      <c r="D184" s="97" t="s">
        <v>131</v>
      </c>
      <c r="E184" s="97" t="s">
        <v>310</v>
      </c>
      <c r="F184" s="84"/>
      <c r="G184" s="97" t="s">
        <v>725</v>
      </c>
      <c r="H184" s="84" t="s">
        <v>410</v>
      </c>
      <c r="I184" s="84" t="s">
        <v>171</v>
      </c>
      <c r="J184" s="84"/>
      <c r="K184" s="94">
        <v>3.7899999999999996</v>
      </c>
      <c r="L184" s="97" t="s">
        <v>175</v>
      </c>
      <c r="M184" s="98">
        <v>4.2000000000000003E-2</v>
      </c>
      <c r="N184" s="98">
        <v>4.0600000000000004E-2</v>
      </c>
      <c r="O184" s="94">
        <v>660470.59</v>
      </c>
      <c r="P184" s="96">
        <v>101.74</v>
      </c>
      <c r="Q184" s="94">
        <v>671.96275000000003</v>
      </c>
      <c r="R184" s="95">
        <v>4.7176470714285713E-4</v>
      </c>
      <c r="S184" s="95">
        <v>9.3225108312004114E-3</v>
      </c>
      <c r="T184" s="95">
        <v>1.6041795814941829E-3</v>
      </c>
    </row>
    <row r="185" spans="2:20">
      <c r="B185" s="87" t="s">
        <v>726</v>
      </c>
      <c r="C185" s="84" t="s">
        <v>727</v>
      </c>
      <c r="D185" s="97" t="s">
        <v>131</v>
      </c>
      <c r="E185" s="97" t="s">
        <v>310</v>
      </c>
      <c r="F185" s="84" t="s">
        <v>728</v>
      </c>
      <c r="G185" s="97" t="s">
        <v>461</v>
      </c>
      <c r="H185" s="84" t="s">
        <v>410</v>
      </c>
      <c r="I185" s="84" t="s">
        <v>173</v>
      </c>
      <c r="J185" s="84"/>
      <c r="K185" s="94">
        <v>2.58</v>
      </c>
      <c r="L185" s="97" t="s">
        <v>175</v>
      </c>
      <c r="M185" s="98">
        <v>2.3E-2</v>
      </c>
      <c r="N185" s="98">
        <v>1.4999999999999999E-2</v>
      </c>
      <c r="O185" s="94">
        <v>487902.85</v>
      </c>
      <c r="P185" s="96">
        <v>102.1</v>
      </c>
      <c r="Q185" s="94">
        <v>498.14881000000003</v>
      </c>
      <c r="R185" s="95">
        <v>1.5652515856942164E-4</v>
      </c>
      <c r="S185" s="95">
        <v>6.9110939211654149E-3</v>
      </c>
      <c r="T185" s="95">
        <v>1.1892328102229258E-3</v>
      </c>
    </row>
    <row r="186" spans="2:20">
      <c r="B186" s="87" t="s">
        <v>729</v>
      </c>
      <c r="C186" s="84" t="s">
        <v>730</v>
      </c>
      <c r="D186" s="97" t="s">
        <v>131</v>
      </c>
      <c r="E186" s="97" t="s">
        <v>310</v>
      </c>
      <c r="F186" s="84" t="s">
        <v>728</v>
      </c>
      <c r="G186" s="97" t="s">
        <v>461</v>
      </c>
      <c r="H186" s="84" t="s">
        <v>410</v>
      </c>
      <c r="I186" s="84" t="s">
        <v>173</v>
      </c>
      <c r="J186" s="84"/>
      <c r="K186" s="94">
        <v>7.18</v>
      </c>
      <c r="L186" s="97" t="s">
        <v>175</v>
      </c>
      <c r="M186" s="98">
        <v>1.7500000000000002E-2</v>
      </c>
      <c r="N186" s="98">
        <v>2.1600000000000001E-2</v>
      </c>
      <c r="O186" s="94">
        <v>664213.27</v>
      </c>
      <c r="P186" s="96">
        <v>97.37</v>
      </c>
      <c r="Q186" s="94">
        <v>646.74447999999995</v>
      </c>
      <c r="R186" s="95">
        <v>4.5979107682552519E-4</v>
      </c>
      <c r="S186" s="95">
        <v>8.9726438255975892E-3</v>
      </c>
      <c r="T186" s="95">
        <v>1.5439758963723407E-3</v>
      </c>
    </row>
    <row r="187" spans="2:20">
      <c r="B187" s="87" t="s">
        <v>731</v>
      </c>
      <c r="C187" s="84" t="s">
        <v>732</v>
      </c>
      <c r="D187" s="97" t="s">
        <v>131</v>
      </c>
      <c r="E187" s="97" t="s">
        <v>310</v>
      </c>
      <c r="F187" s="84" t="s">
        <v>504</v>
      </c>
      <c r="G187" s="97" t="s">
        <v>355</v>
      </c>
      <c r="H187" s="84" t="s">
        <v>496</v>
      </c>
      <c r="I187" s="84" t="s">
        <v>173</v>
      </c>
      <c r="J187" s="84"/>
      <c r="K187" s="94">
        <v>5.09</v>
      </c>
      <c r="L187" s="97" t="s">
        <v>175</v>
      </c>
      <c r="M187" s="98">
        <v>3.5000000000000003E-2</v>
      </c>
      <c r="N187" s="98">
        <v>2.1700000000000001E-2</v>
      </c>
      <c r="O187" s="94">
        <v>33219.01</v>
      </c>
      <c r="P187" s="96">
        <v>107.84</v>
      </c>
      <c r="Q187" s="94">
        <v>35.82338</v>
      </c>
      <c r="R187" s="95">
        <v>3.2854164503192052E-4</v>
      </c>
      <c r="S187" s="95">
        <v>4.9699756133834527E-4</v>
      </c>
      <c r="T187" s="95">
        <v>8.5521310126353116E-5</v>
      </c>
    </row>
    <row r="188" spans="2:20">
      <c r="B188" s="87" t="s">
        <v>733</v>
      </c>
      <c r="C188" s="84" t="s">
        <v>734</v>
      </c>
      <c r="D188" s="97" t="s">
        <v>131</v>
      </c>
      <c r="E188" s="97" t="s">
        <v>310</v>
      </c>
      <c r="F188" s="84" t="s">
        <v>735</v>
      </c>
      <c r="G188" s="97" t="s">
        <v>373</v>
      </c>
      <c r="H188" s="84" t="s">
        <v>496</v>
      </c>
      <c r="I188" s="84" t="s">
        <v>171</v>
      </c>
      <c r="J188" s="84"/>
      <c r="K188" s="94">
        <v>1.7300000000000002</v>
      </c>
      <c r="L188" s="97" t="s">
        <v>175</v>
      </c>
      <c r="M188" s="98">
        <v>6.9000000000000006E-2</v>
      </c>
      <c r="N188" s="98">
        <v>1.7399999999999999E-2</v>
      </c>
      <c r="O188" s="94">
        <v>0.08</v>
      </c>
      <c r="P188" s="96">
        <v>109.11</v>
      </c>
      <c r="Q188" s="94">
        <v>8.9999999999999992E-5</v>
      </c>
      <c r="R188" s="95">
        <v>1.894477597802406E-10</v>
      </c>
      <c r="S188" s="95">
        <v>1.2486197706763312E-9</v>
      </c>
      <c r="T188" s="95">
        <v>2.148573895420192E-10</v>
      </c>
    </row>
    <row r="189" spans="2:20">
      <c r="B189" s="87" t="s">
        <v>736</v>
      </c>
      <c r="C189" s="84" t="s">
        <v>737</v>
      </c>
      <c r="D189" s="97" t="s">
        <v>131</v>
      </c>
      <c r="E189" s="97" t="s">
        <v>310</v>
      </c>
      <c r="F189" s="84" t="s">
        <v>738</v>
      </c>
      <c r="G189" s="97" t="s">
        <v>739</v>
      </c>
      <c r="H189" s="84" t="s">
        <v>496</v>
      </c>
      <c r="I189" s="84" t="s">
        <v>171</v>
      </c>
      <c r="J189" s="84"/>
      <c r="K189" s="94">
        <v>1.8499999999999999</v>
      </c>
      <c r="L189" s="97" t="s">
        <v>175</v>
      </c>
      <c r="M189" s="98">
        <v>5.5500000000000001E-2</v>
      </c>
      <c r="N189" s="98">
        <v>1.4900000000000002E-2</v>
      </c>
      <c r="O189" s="94">
        <v>56808.12</v>
      </c>
      <c r="P189" s="96">
        <v>108.08</v>
      </c>
      <c r="Q189" s="94">
        <v>61.398220000000002</v>
      </c>
      <c r="R189" s="95">
        <v>1.1835025000000001E-3</v>
      </c>
      <c r="S189" s="95">
        <v>8.5181145973705491E-4</v>
      </c>
      <c r="T189" s="95">
        <v>1.4657623635251773E-4</v>
      </c>
    </row>
    <row r="190" spans="2:20">
      <c r="B190" s="87" t="s">
        <v>740</v>
      </c>
      <c r="C190" s="84" t="s">
        <v>741</v>
      </c>
      <c r="D190" s="97" t="s">
        <v>131</v>
      </c>
      <c r="E190" s="97" t="s">
        <v>310</v>
      </c>
      <c r="F190" s="84" t="s">
        <v>511</v>
      </c>
      <c r="G190" s="97" t="s">
        <v>312</v>
      </c>
      <c r="H190" s="84" t="s">
        <v>496</v>
      </c>
      <c r="I190" s="84" t="s">
        <v>173</v>
      </c>
      <c r="J190" s="84"/>
      <c r="K190" s="94">
        <v>0.17</v>
      </c>
      <c r="L190" s="97" t="s">
        <v>175</v>
      </c>
      <c r="M190" s="98">
        <v>1.0700000000000001E-2</v>
      </c>
      <c r="N190" s="98">
        <v>1.1699999999999999E-2</v>
      </c>
      <c r="O190" s="94">
        <v>54636.53</v>
      </c>
      <c r="P190" s="96">
        <v>100.07</v>
      </c>
      <c r="Q190" s="94">
        <v>54.674769999999995</v>
      </c>
      <c r="R190" s="95">
        <v>5.2034790476190472E-4</v>
      </c>
      <c r="S190" s="95">
        <v>7.5853331976867945E-4</v>
      </c>
      <c r="T190" s="95">
        <v>1.3052531506678116E-4</v>
      </c>
    </row>
    <row r="191" spans="2:20">
      <c r="B191" s="87" t="s">
        <v>742</v>
      </c>
      <c r="C191" s="84" t="s">
        <v>743</v>
      </c>
      <c r="D191" s="97" t="s">
        <v>131</v>
      </c>
      <c r="E191" s="97" t="s">
        <v>310</v>
      </c>
      <c r="F191" s="84" t="s">
        <v>499</v>
      </c>
      <c r="G191" s="97" t="s">
        <v>312</v>
      </c>
      <c r="H191" s="84" t="s">
        <v>496</v>
      </c>
      <c r="I191" s="84" t="s">
        <v>171</v>
      </c>
      <c r="J191" s="84"/>
      <c r="K191" s="94">
        <v>3.1</v>
      </c>
      <c r="L191" s="97" t="s">
        <v>175</v>
      </c>
      <c r="M191" s="98">
        <v>1.52E-2</v>
      </c>
      <c r="N191" s="98">
        <v>1.2199999999999999E-2</v>
      </c>
      <c r="O191" s="94">
        <v>138759.46</v>
      </c>
      <c r="P191" s="96">
        <v>101.04</v>
      </c>
      <c r="Q191" s="94">
        <v>140.20256000000001</v>
      </c>
      <c r="R191" s="95">
        <v>2.6961384214821432E-4</v>
      </c>
      <c r="S191" s="95">
        <v>1.9451076479492732E-3</v>
      </c>
      <c r="T191" s="95">
        <v>3.3470617831898137E-4</v>
      </c>
    </row>
    <row r="192" spans="2:20">
      <c r="B192" s="87" t="s">
        <v>744</v>
      </c>
      <c r="C192" s="84" t="s">
        <v>745</v>
      </c>
      <c r="D192" s="97" t="s">
        <v>131</v>
      </c>
      <c r="E192" s="97" t="s">
        <v>310</v>
      </c>
      <c r="F192" s="84" t="s">
        <v>746</v>
      </c>
      <c r="G192" s="97" t="s">
        <v>355</v>
      </c>
      <c r="H192" s="84" t="s">
        <v>496</v>
      </c>
      <c r="I192" s="84" t="s">
        <v>171</v>
      </c>
      <c r="J192" s="84"/>
      <c r="K192" s="94">
        <v>4</v>
      </c>
      <c r="L192" s="97" t="s">
        <v>175</v>
      </c>
      <c r="M192" s="98">
        <v>6.0499999999999998E-2</v>
      </c>
      <c r="N192" s="98">
        <v>5.4100000000000002E-2</v>
      </c>
      <c r="O192" s="94">
        <v>284598</v>
      </c>
      <c r="P192" s="96">
        <v>104.83</v>
      </c>
      <c r="Q192" s="94">
        <v>298.34406999999999</v>
      </c>
      <c r="R192" s="95">
        <v>3.0500496735052135E-4</v>
      </c>
      <c r="S192" s="95">
        <v>4.1390922696227031E-3</v>
      </c>
      <c r="T192" s="95">
        <v>7.1223808961712722E-4</v>
      </c>
    </row>
    <row r="193" spans="2:20">
      <c r="B193" s="87" t="s">
        <v>747</v>
      </c>
      <c r="C193" s="84" t="s">
        <v>748</v>
      </c>
      <c r="D193" s="97" t="s">
        <v>131</v>
      </c>
      <c r="E193" s="97" t="s">
        <v>310</v>
      </c>
      <c r="F193" s="84" t="s">
        <v>519</v>
      </c>
      <c r="G193" s="97" t="s">
        <v>355</v>
      </c>
      <c r="H193" s="84" t="s">
        <v>496</v>
      </c>
      <c r="I193" s="84" t="s">
        <v>171</v>
      </c>
      <c r="J193" s="84"/>
      <c r="K193" s="94">
        <v>4.12</v>
      </c>
      <c r="L193" s="97" t="s">
        <v>175</v>
      </c>
      <c r="M193" s="98">
        <v>7.0499999999999993E-2</v>
      </c>
      <c r="N193" s="98">
        <v>2.7900000000000001E-2</v>
      </c>
      <c r="O193" s="94">
        <v>99.32</v>
      </c>
      <c r="P193" s="96">
        <v>120.03</v>
      </c>
      <c r="Q193" s="94">
        <v>0.11921</v>
      </c>
      <c r="R193" s="95">
        <v>1.4849796817042041E-7</v>
      </c>
      <c r="S193" s="95">
        <v>1.6538662540258383E-6</v>
      </c>
      <c r="T193" s="95">
        <v>2.8459054897004565E-7</v>
      </c>
    </row>
    <row r="194" spans="2:20">
      <c r="B194" s="87" t="s">
        <v>749</v>
      </c>
      <c r="C194" s="84" t="s">
        <v>750</v>
      </c>
      <c r="D194" s="97" t="s">
        <v>131</v>
      </c>
      <c r="E194" s="97" t="s">
        <v>310</v>
      </c>
      <c r="F194" s="84" t="s">
        <v>527</v>
      </c>
      <c r="G194" s="97" t="s">
        <v>373</v>
      </c>
      <c r="H194" s="84" t="s">
        <v>496</v>
      </c>
      <c r="I194" s="84" t="s">
        <v>173</v>
      </c>
      <c r="J194" s="84"/>
      <c r="K194" s="94">
        <v>0.26999999999999996</v>
      </c>
      <c r="L194" s="97" t="s">
        <v>175</v>
      </c>
      <c r="M194" s="98">
        <v>6.25E-2</v>
      </c>
      <c r="N194" s="98">
        <v>1.2899999999999998E-2</v>
      </c>
      <c r="O194" s="94">
        <v>31291</v>
      </c>
      <c r="P194" s="96">
        <v>105.89</v>
      </c>
      <c r="Q194" s="94">
        <v>33.134050000000002</v>
      </c>
      <c r="R194" s="95">
        <v>1.9122632406995765E-4</v>
      </c>
      <c r="S194" s="95">
        <v>4.5968699902864551E-4</v>
      </c>
      <c r="T194" s="95">
        <v>7.910106097727492E-5</v>
      </c>
    </row>
    <row r="195" spans="2:20">
      <c r="B195" s="87" t="s">
        <v>751</v>
      </c>
      <c r="C195" s="84" t="s">
        <v>752</v>
      </c>
      <c r="D195" s="97" t="s">
        <v>131</v>
      </c>
      <c r="E195" s="97" t="s">
        <v>310</v>
      </c>
      <c r="F195" s="84" t="s">
        <v>527</v>
      </c>
      <c r="G195" s="97" t="s">
        <v>373</v>
      </c>
      <c r="H195" s="84" t="s">
        <v>496</v>
      </c>
      <c r="I195" s="84" t="s">
        <v>173</v>
      </c>
      <c r="J195" s="84"/>
      <c r="K195" s="94">
        <v>4.9800000000000004</v>
      </c>
      <c r="L195" s="97" t="s">
        <v>175</v>
      </c>
      <c r="M195" s="98">
        <v>4.1399999999999999E-2</v>
      </c>
      <c r="N195" s="98">
        <v>2.7800000000000002E-2</v>
      </c>
      <c r="O195" s="94">
        <v>99937.600000000006</v>
      </c>
      <c r="P195" s="96">
        <v>107.95</v>
      </c>
      <c r="Q195" s="94">
        <v>107.88263999999999</v>
      </c>
      <c r="R195" s="95">
        <v>1.2429896356428298E-4</v>
      </c>
      <c r="S195" s="95">
        <v>1.4967155246306356E-3</v>
      </c>
      <c r="T195" s="95">
        <v>2.5754869341446026E-4</v>
      </c>
    </row>
    <row r="196" spans="2:20">
      <c r="B196" s="87" t="s">
        <v>753</v>
      </c>
      <c r="C196" s="84" t="s">
        <v>754</v>
      </c>
      <c r="D196" s="97" t="s">
        <v>131</v>
      </c>
      <c r="E196" s="97" t="s">
        <v>310</v>
      </c>
      <c r="F196" s="84" t="s">
        <v>536</v>
      </c>
      <c r="G196" s="97" t="s">
        <v>373</v>
      </c>
      <c r="H196" s="84" t="s">
        <v>496</v>
      </c>
      <c r="I196" s="84" t="s">
        <v>173</v>
      </c>
      <c r="J196" s="84"/>
      <c r="K196" s="94">
        <v>3.17</v>
      </c>
      <c r="L196" s="97" t="s">
        <v>175</v>
      </c>
      <c r="M196" s="98">
        <v>1.3000000000000001E-2</v>
      </c>
      <c r="N196" s="98">
        <v>1.6E-2</v>
      </c>
      <c r="O196" s="94">
        <v>166151.95000000001</v>
      </c>
      <c r="P196" s="96">
        <v>99.11</v>
      </c>
      <c r="Q196" s="94">
        <v>164.67320000000001</v>
      </c>
      <c r="R196" s="95">
        <v>3.0422847904024961E-4</v>
      </c>
      <c r="S196" s="95">
        <v>2.2846023691170851E-3</v>
      </c>
      <c r="T196" s="95">
        <v>3.9312504310589822E-4</v>
      </c>
    </row>
    <row r="197" spans="2:20">
      <c r="B197" s="87" t="s">
        <v>755</v>
      </c>
      <c r="C197" s="84" t="s">
        <v>756</v>
      </c>
      <c r="D197" s="97" t="s">
        <v>131</v>
      </c>
      <c r="E197" s="97" t="s">
        <v>310</v>
      </c>
      <c r="F197" s="84" t="s">
        <v>536</v>
      </c>
      <c r="G197" s="97" t="s">
        <v>373</v>
      </c>
      <c r="H197" s="84" t="s">
        <v>496</v>
      </c>
      <c r="I197" s="84" t="s">
        <v>173</v>
      </c>
      <c r="J197" s="84"/>
      <c r="K197" s="94">
        <v>0.7400000000000001</v>
      </c>
      <c r="L197" s="97" t="s">
        <v>175</v>
      </c>
      <c r="M197" s="98">
        <v>5.5E-2</v>
      </c>
      <c r="N197" s="98">
        <v>9.9000000000000008E-3</v>
      </c>
      <c r="O197" s="94">
        <v>6419.83</v>
      </c>
      <c r="P197" s="96">
        <v>104.73</v>
      </c>
      <c r="Q197" s="94">
        <v>6.7234999999999996</v>
      </c>
      <c r="R197" s="95">
        <v>2.6467537888397389E-5</v>
      </c>
      <c r="S197" s="95">
        <v>9.3278833646025702E-5</v>
      </c>
      <c r="T197" s="95">
        <v>1.6051040650952957E-5</v>
      </c>
    </row>
    <row r="198" spans="2:20">
      <c r="B198" s="87" t="s">
        <v>757</v>
      </c>
      <c r="C198" s="84" t="s">
        <v>758</v>
      </c>
      <c r="D198" s="97" t="s">
        <v>131</v>
      </c>
      <c r="E198" s="97" t="s">
        <v>310</v>
      </c>
      <c r="F198" s="84"/>
      <c r="G198" s="97" t="s">
        <v>355</v>
      </c>
      <c r="H198" s="84" t="s">
        <v>496</v>
      </c>
      <c r="I198" s="84" t="s">
        <v>173</v>
      </c>
      <c r="J198" s="84"/>
      <c r="K198" s="94">
        <v>3.4600000000000004</v>
      </c>
      <c r="L198" s="97" t="s">
        <v>175</v>
      </c>
      <c r="M198" s="98">
        <v>5.0999999999999997E-2</v>
      </c>
      <c r="N198" s="98">
        <v>5.0300000000000004E-2</v>
      </c>
      <c r="O198" s="94">
        <v>626424.05000000005</v>
      </c>
      <c r="P198" s="96">
        <v>100.42</v>
      </c>
      <c r="Q198" s="94">
        <v>629.05501000000004</v>
      </c>
      <c r="R198" s="95">
        <v>7.3957975206611574E-4</v>
      </c>
      <c r="S198" s="95">
        <v>8.7272280258777479E-3</v>
      </c>
      <c r="T198" s="95">
        <v>1.5017457480769867E-3</v>
      </c>
    </row>
    <row r="199" spans="2:20">
      <c r="B199" s="87" t="s">
        <v>759</v>
      </c>
      <c r="C199" s="84" t="s">
        <v>760</v>
      </c>
      <c r="D199" s="97" t="s">
        <v>131</v>
      </c>
      <c r="E199" s="97" t="s">
        <v>310</v>
      </c>
      <c r="F199" s="84" t="s">
        <v>761</v>
      </c>
      <c r="G199" s="97" t="s">
        <v>762</v>
      </c>
      <c r="H199" s="84" t="s">
        <v>541</v>
      </c>
      <c r="I199" s="84" t="s">
        <v>173</v>
      </c>
      <c r="J199" s="84"/>
      <c r="K199" s="94">
        <v>1.22</v>
      </c>
      <c r="L199" s="97" t="s">
        <v>175</v>
      </c>
      <c r="M199" s="98">
        <v>6.3E-2</v>
      </c>
      <c r="N199" s="98">
        <v>1.2199999999999999E-2</v>
      </c>
      <c r="O199" s="94">
        <v>52034.8</v>
      </c>
      <c r="P199" s="96">
        <v>107.84</v>
      </c>
      <c r="Q199" s="94">
        <v>56.114330000000002</v>
      </c>
      <c r="R199" s="95">
        <v>1.8501262222222223E-4</v>
      </c>
      <c r="S199" s="95">
        <v>7.785051317361775E-4</v>
      </c>
      <c r="T199" s="95">
        <v>1.3396198288554906E-4</v>
      </c>
    </row>
    <row r="200" spans="2:20">
      <c r="B200" s="87" t="s">
        <v>763</v>
      </c>
      <c r="C200" s="84" t="s">
        <v>764</v>
      </c>
      <c r="D200" s="97" t="s">
        <v>131</v>
      </c>
      <c r="E200" s="97" t="s">
        <v>310</v>
      </c>
      <c r="F200" s="84" t="s">
        <v>761</v>
      </c>
      <c r="G200" s="97" t="s">
        <v>762</v>
      </c>
      <c r="H200" s="84" t="s">
        <v>541</v>
      </c>
      <c r="I200" s="84" t="s">
        <v>173</v>
      </c>
      <c r="J200" s="84"/>
      <c r="K200" s="94">
        <v>5.07</v>
      </c>
      <c r="L200" s="97" t="s">
        <v>175</v>
      </c>
      <c r="M200" s="98">
        <v>4.7500000000000001E-2</v>
      </c>
      <c r="N200" s="98">
        <v>3.0600000000000002E-2</v>
      </c>
      <c r="O200" s="94">
        <v>171492.19</v>
      </c>
      <c r="P200" s="96">
        <v>110.07</v>
      </c>
      <c r="Q200" s="94">
        <v>188.76146</v>
      </c>
      <c r="R200" s="95">
        <v>3.4163151918403123E-4</v>
      </c>
      <c r="S200" s="95">
        <v>2.6187921210858831E-3</v>
      </c>
      <c r="T200" s="95">
        <v>4.5063105046378083E-4</v>
      </c>
    </row>
    <row r="201" spans="2:20">
      <c r="B201" s="87" t="s">
        <v>765</v>
      </c>
      <c r="C201" s="84" t="s">
        <v>766</v>
      </c>
      <c r="D201" s="97" t="s">
        <v>131</v>
      </c>
      <c r="E201" s="97" t="s">
        <v>310</v>
      </c>
      <c r="F201" s="84" t="s">
        <v>499</v>
      </c>
      <c r="G201" s="97" t="s">
        <v>312</v>
      </c>
      <c r="H201" s="84" t="s">
        <v>541</v>
      </c>
      <c r="I201" s="84" t="s">
        <v>171</v>
      </c>
      <c r="J201" s="84"/>
      <c r="K201" s="94">
        <v>3.7600000000000002</v>
      </c>
      <c r="L201" s="97" t="s">
        <v>175</v>
      </c>
      <c r="M201" s="98">
        <v>2.6200000000000001E-2</v>
      </c>
      <c r="N201" s="98">
        <v>1.61E-2</v>
      </c>
      <c r="O201" s="94">
        <v>2290.5700000000002</v>
      </c>
      <c r="P201" s="96">
        <v>104</v>
      </c>
      <c r="Q201" s="94">
        <v>2.3821999999999997</v>
      </c>
      <c r="R201" s="95">
        <v>2.3729591413890272E-5</v>
      </c>
      <c r="S201" s="95">
        <v>3.3049577974501729E-5</v>
      </c>
      <c r="T201" s="95">
        <v>5.6870363707444237E-6</v>
      </c>
    </row>
    <row r="202" spans="2:20">
      <c r="B202" s="87" t="s">
        <v>767</v>
      </c>
      <c r="C202" s="84" t="s">
        <v>768</v>
      </c>
      <c r="D202" s="97" t="s">
        <v>131</v>
      </c>
      <c r="E202" s="97" t="s">
        <v>310</v>
      </c>
      <c r="F202" s="84" t="s">
        <v>544</v>
      </c>
      <c r="G202" s="97" t="s">
        <v>355</v>
      </c>
      <c r="H202" s="84" t="s">
        <v>541</v>
      </c>
      <c r="I202" s="84" t="s">
        <v>171</v>
      </c>
      <c r="J202" s="84"/>
      <c r="K202" s="94">
        <v>2.5599999999999996</v>
      </c>
      <c r="L202" s="97" t="s">
        <v>175</v>
      </c>
      <c r="M202" s="98">
        <v>0.05</v>
      </c>
      <c r="N202" s="98">
        <v>2.0999999999999998E-2</v>
      </c>
      <c r="O202" s="94">
        <v>205796.37</v>
      </c>
      <c r="P202" s="96">
        <v>108.8</v>
      </c>
      <c r="Q202" s="94">
        <v>223.90645000000001</v>
      </c>
      <c r="R202" s="95">
        <v>8.2318547999999997E-4</v>
      </c>
      <c r="S202" s="95">
        <v>3.1063780027994607E-3</v>
      </c>
      <c r="T202" s="95">
        <v>5.3453283720689615E-4</v>
      </c>
    </row>
    <row r="203" spans="2:20">
      <c r="B203" s="87" t="s">
        <v>769</v>
      </c>
      <c r="C203" s="84" t="s">
        <v>770</v>
      </c>
      <c r="D203" s="97" t="s">
        <v>131</v>
      </c>
      <c r="E203" s="97" t="s">
        <v>310</v>
      </c>
      <c r="F203" s="84" t="s">
        <v>544</v>
      </c>
      <c r="G203" s="97" t="s">
        <v>355</v>
      </c>
      <c r="H203" s="84" t="s">
        <v>541</v>
      </c>
      <c r="I203" s="84" t="s">
        <v>171</v>
      </c>
      <c r="J203" s="84"/>
      <c r="K203" s="94">
        <v>3.8400000000000003</v>
      </c>
      <c r="L203" s="97" t="s">
        <v>175</v>
      </c>
      <c r="M203" s="98">
        <v>4.6500000000000007E-2</v>
      </c>
      <c r="N203" s="98">
        <v>2.4799999999999999E-2</v>
      </c>
      <c r="O203" s="94">
        <v>63162.68</v>
      </c>
      <c r="P203" s="96">
        <v>109.75</v>
      </c>
      <c r="Q203" s="94">
        <v>69.321029999999993</v>
      </c>
      <c r="R203" s="95">
        <v>3.2563974203580131E-4</v>
      </c>
      <c r="S203" s="95">
        <v>9.6172898424052298E-4</v>
      </c>
      <c r="T203" s="95">
        <v>1.6549039495737777E-4</v>
      </c>
    </row>
    <row r="204" spans="2:20">
      <c r="B204" s="87" t="s">
        <v>771</v>
      </c>
      <c r="C204" s="84" t="s">
        <v>772</v>
      </c>
      <c r="D204" s="97" t="s">
        <v>131</v>
      </c>
      <c r="E204" s="97" t="s">
        <v>310</v>
      </c>
      <c r="F204" s="84" t="s">
        <v>773</v>
      </c>
      <c r="G204" s="97" t="s">
        <v>355</v>
      </c>
      <c r="H204" s="84" t="s">
        <v>541</v>
      </c>
      <c r="I204" s="84" t="s">
        <v>173</v>
      </c>
      <c r="J204" s="84"/>
      <c r="K204" s="94">
        <v>4.8899999999999997</v>
      </c>
      <c r="L204" s="97" t="s">
        <v>175</v>
      </c>
      <c r="M204" s="98">
        <v>3.7000000000000005E-2</v>
      </c>
      <c r="N204" s="98">
        <v>2.5000000000000001E-2</v>
      </c>
      <c r="O204" s="94">
        <v>57035</v>
      </c>
      <c r="P204" s="96">
        <v>106.97</v>
      </c>
      <c r="Q204" s="94">
        <v>61.010349999999995</v>
      </c>
      <c r="R204" s="95">
        <v>2.1937404735901628E-4</v>
      </c>
      <c r="S204" s="95">
        <v>8.4643032473203002E-4</v>
      </c>
      <c r="T204" s="95">
        <v>1.4565027262272145E-4</v>
      </c>
    </row>
    <row r="205" spans="2:20">
      <c r="B205" s="87" t="s">
        <v>774</v>
      </c>
      <c r="C205" s="84" t="s">
        <v>775</v>
      </c>
      <c r="D205" s="97" t="s">
        <v>131</v>
      </c>
      <c r="E205" s="97" t="s">
        <v>310</v>
      </c>
      <c r="F205" s="84" t="s">
        <v>557</v>
      </c>
      <c r="G205" s="97" t="s">
        <v>461</v>
      </c>
      <c r="H205" s="84" t="s">
        <v>541</v>
      </c>
      <c r="I205" s="84" t="s">
        <v>171</v>
      </c>
      <c r="J205" s="84"/>
      <c r="K205" s="94">
        <v>0.54</v>
      </c>
      <c r="L205" s="97" t="s">
        <v>175</v>
      </c>
      <c r="M205" s="98">
        <v>8.5000000000000006E-2</v>
      </c>
      <c r="N205" s="98">
        <v>1.11E-2</v>
      </c>
      <c r="O205" s="94">
        <v>14371.25</v>
      </c>
      <c r="P205" s="96">
        <v>107.86</v>
      </c>
      <c r="Q205" s="94">
        <v>15.500830000000001</v>
      </c>
      <c r="R205" s="95">
        <v>2.6329928031395693E-5</v>
      </c>
      <c r="S205" s="95">
        <v>2.1505158666547552E-4</v>
      </c>
      <c r="T205" s="95">
        <v>3.7005198550384639E-5</v>
      </c>
    </row>
    <row r="206" spans="2:20">
      <c r="B206" s="87" t="s">
        <v>776</v>
      </c>
      <c r="C206" s="84" t="s">
        <v>777</v>
      </c>
      <c r="D206" s="97" t="s">
        <v>131</v>
      </c>
      <c r="E206" s="97" t="s">
        <v>310</v>
      </c>
      <c r="F206" s="84" t="s">
        <v>574</v>
      </c>
      <c r="G206" s="97" t="s">
        <v>393</v>
      </c>
      <c r="H206" s="84" t="s">
        <v>541</v>
      </c>
      <c r="I206" s="84" t="s">
        <v>173</v>
      </c>
      <c r="J206" s="84"/>
      <c r="K206" s="94">
        <v>3.24</v>
      </c>
      <c r="L206" s="97" t="s">
        <v>175</v>
      </c>
      <c r="M206" s="98">
        <v>3.4000000000000002E-2</v>
      </c>
      <c r="N206" s="98">
        <v>3.2000000000000001E-2</v>
      </c>
      <c r="O206" s="94">
        <v>270939.65000000002</v>
      </c>
      <c r="P206" s="96">
        <v>101.22</v>
      </c>
      <c r="Q206" s="94">
        <v>274.24511000000001</v>
      </c>
      <c r="R206" s="95">
        <v>5.7586959758527414E-4</v>
      </c>
      <c r="S206" s="95">
        <v>3.8047540706367252E-3</v>
      </c>
      <c r="T206" s="95">
        <v>6.5470653810293235E-4</v>
      </c>
    </row>
    <row r="207" spans="2:20">
      <c r="B207" s="87" t="s">
        <v>778</v>
      </c>
      <c r="C207" s="84" t="s">
        <v>779</v>
      </c>
      <c r="D207" s="97" t="s">
        <v>131</v>
      </c>
      <c r="E207" s="97" t="s">
        <v>310</v>
      </c>
      <c r="F207" s="84" t="s">
        <v>595</v>
      </c>
      <c r="G207" s="97" t="s">
        <v>393</v>
      </c>
      <c r="H207" s="84" t="s">
        <v>586</v>
      </c>
      <c r="I207" s="84" t="s">
        <v>171</v>
      </c>
      <c r="J207" s="84"/>
      <c r="K207" s="94">
        <v>2.4900000000000002</v>
      </c>
      <c r="L207" s="97" t="s">
        <v>175</v>
      </c>
      <c r="M207" s="98">
        <v>3.3000000000000002E-2</v>
      </c>
      <c r="N207" s="98">
        <v>2.75E-2</v>
      </c>
      <c r="O207" s="94">
        <v>179702.97</v>
      </c>
      <c r="P207" s="96">
        <v>101.84</v>
      </c>
      <c r="Q207" s="94">
        <v>183.0095</v>
      </c>
      <c r="R207" s="95">
        <v>2.2529825554556723E-4</v>
      </c>
      <c r="S207" s="95">
        <v>2.5389919991287784E-3</v>
      </c>
      <c r="T207" s="95">
        <v>4.3689937145989071E-4</v>
      </c>
    </row>
    <row r="208" spans="2:20">
      <c r="B208" s="87" t="s">
        <v>780</v>
      </c>
      <c r="C208" s="84" t="s">
        <v>781</v>
      </c>
      <c r="D208" s="97" t="s">
        <v>131</v>
      </c>
      <c r="E208" s="97" t="s">
        <v>310</v>
      </c>
      <c r="F208" s="84" t="s">
        <v>601</v>
      </c>
      <c r="G208" s="97" t="s">
        <v>355</v>
      </c>
      <c r="H208" s="84" t="s">
        <v>586</v>
      </c>
      <c r="I208" s="84" t="s">
        <v>173</v>
      </c>
      <c r="J208" s="84"/>
      <c r="K208" s="94">
        <v>5.43</v>
      </c>
      <c r="L208" s="97" t="s">
        <v>175</v>
      </c>
      <c r="M208" s="98">
        <v>6.9000000000000006E-2</v>
      </c>
      <c r="N208" s="98">
        <v>7.8199999999999992E-2</v>
      </c>
      <c r="O208" s="94">
        <v>160506.89000000001</v>
      </c>
      <c r="P208" s="96">
        <v>98.49</v>
      </c>
      <c r="Q208" s="94">
        <v>158.08323000000001</v>
      </c>
      <c r="R208" s="95">
        <v>3.4774794664193902E-4</v>
      </c>
      <c r="S208" s="95">
        <v>2.1931760710041529E-3</v>
      </c>
      <c r="T208" s="95">
        <v>3.7739277920189576E-4</v>
      </c>
    </row>
    <row r="209" spans="2:20">
      <c r="B209" s="87" t="s">
        <v>782</v>
      </c>
      <c r="C209" s="84" t="s">
        <v>783</v>
      </c>
      <c r="D209" s="97" t="s">
        <v>131</v>
      </c>
      <c r="E209" s="97" t="s">
        <v>310</v>
      </c>
      <c r="F209" s="84" t="s">
        <v>784</v>
      </c>
      <c r="G209" s="97" t="s">
        <v>393</v>
      </c>
      <c r="H209" s="84" t="s">
        <v>586</v>
      </c>
      <c r="I209" s="84" t="s">
        <v>171</v>
      </c>
      <c r="J209" s="84"/>
      <c r="K209" s="94">
        <v>0.17</v>
      </c>
      <c r="L209" s="97" t="s">
        <v>175</v>
      </c>
      <c r="M209" s="98">
        <v>6.6500000000000004E-2</v>
      </c>
      <c r="N209" s="98">
        <v>9.4999999999999998E-3</v>
      </c>
      <c r="O209" s="94">
        <v>13832.92</v>
      </c>
      <c r="P209" s="96">
        <v>101.5</v>
      </c>
      <c r="Q209" s="94">
        <v>14.04041</v>
      </c>
      <c r="R209" s="95">
        <v>2.5504346623646002E-4</v>
      </c>
      <c r="S209" s="95">
        <v>1.9479037238224076E-4</v>
      </c>
      <c r="T209" s="95">
        <v>3.3518731563329575E-5</v>
      </c>
    </row>
    <row r="210" spans="2:20">
      <c r="B210" s="87" t="s">
        <v>785</v>
      </c>
      <c r="C210" s="84" t="s">
        <v>786</v>
      </c>
      <c r="D210" s="97" t="s">
        <v>131</v>
      </c>
      <c r="E210" s="97" t="s">
        <v>310</v>
      </c>
      <c r="F210" s="84"/>
      <c r="G210" s="97" t="s">
        <v>355</v>
      </c>
      <c r="H210" s="84" t="s">
        <v>586</v>
      </c>
      <c r="I210" s="84" t="s">
        <v>171</v>
      </c>
      <c r="J210" s="84"/>
      <c r="K210" s="94">
        <v>5.19</v>
      </c>
      <c r="L210" s="97" t="s">
        <v>175</v>
      </c>
      <c r="M210" s="98">
        <v>4.5999999999999999E-2</v>
      </c>
      <c r="N210" s="98">
        <v>5.0599999999999999E-2</v>
      </c>
      <c r="O210" s="94">
        <v>146451</v>
      </c>
      <c r="P210" s="96">
        <v>97.98</v>
      </c>
      <c r="Q210" s="94">
        <v>143.49269000000001</v>
      </c>
      <c r="R210" s="95">
        <v>6.1021250000000001E-4</v>
      </c>
      <c r="S210" s="95">
        <v>1.9907534409058878E-3</v>
      </c>
      <c r="T210" s="95">
        <v>3.4256071990846894E-4</v>
      </c>
    </row>
    <row r="211" spans="2:20">
      <c r="B211" s="87" t="s">
        <v>787</v>
      </c>
      <c r="C211" s="84" t="s">
        <v>788</v>
      </c>
      <c r="D211" s="97" t="s">
        <v>131</v>
      </c>
      <c r="E211" s="97" t="s">
        <v>310</v>
      </c>
      <c r="F211" s="84" t="s">
        <v>789</v>
      </c>
      <c r="G211" s="97" t="s">
        <v>393</v>
      </c>
      <c r="H211" s="84" t="s">
        <v>616</v>
      </c>
      <c r="I211" s="84" t="s">
        <v>171</v>
      </c>
      <c r="J211" s="84"/>
      <c r="K211" s="94">
        <v>2.2799999999999998</v>
      </c>
      <c r="L211" s="97" t="s">
        <v>175</v>
      </c>
      <c r="M211" s="98">
        <v>4.2999999999999997E-2</v>
      </c>
      <c r="N211" s="98">
        <v>3.7499999999999999E-2</v>
      </c>
      <c r="O211" s="94">
        <v>371573.27</v>
      </c>
      <c r="P211" s="96">
        <v>101.71</v>
      </c>
      <c r="Q211" s="94">
        <v>377.92718000000002</v>
      </c>
      <c r="R211" s="95">
        <v>5.7193714438854594E-4</v>
      </c>
      <c r="S211" s="95">
        <v>5.2431927647105846E-3</v>
      </c>
      <c r="T211" s="95">
        <v>9.0222719257529796E-4</v>
      </c>
    </row>
    <row r="212" spans="2:20">
      <c r="B212" s="87" t="s">
        <v>790</v>
      </c>
      <c r="C212" s="84" t="s">
        <v>791</v>
      </c>
      <c r="D212" s="97" t="s">
        <v>131</v>
      </c>
      <c r="E212" s="97" t="s">
        <v>310</v>
      </c>
      <c r="F212" s="84" t="s">
        <v>789</v>
      </c>
      <c r="G212" s="97" t="s">
        <v>393</v>
      </c>
      <c r="H212" s="84" t="s">
        <v>616</v>
      </c>
      <c r="I212" s="84" t="s">
        <v>171</v>
      </c>
      <c r="J212" s="84"/>
      <c r="K212" s="94">
        <v>2.91</v>
      </c>
      <c r="L212" s="97" t="s">
        <v>175</v>
      </c>
      <c r="M212" s="98">
        <v>4.2500000000000003E-2</v>
      </c>
      <c r="N212" s="98">
        <v>4.2800000000000005E-2</v>
      </c>
      <c r="O212" s="94">
        <v>216836</v>
      </c>
      <c r="P212" s="96">
        <v>102.05</v>
      </c>
      <c r="Q212" s="94">
        <v>221.28115</v>
      </c>
      <c r="R212" s="95">
        <v>4.1912743959130264E-4</v>
      </c>
      <c r="S212" s="95">
        <v>3.0699557640888318E-3</v>
      </c>
      <c r="T212" s="95">
        <v>5.2826544715395534E-4</v>
      </c>
    </row>
    <row r="213" spans="2:20">
      <c r="B213" s="87" t="s">
        <v>792</v>
      </c>
      <c r="C213" s="84" t="s">
        <v>793</v>
      </c>
      <c r="D213" s="97" t="s">
        <v>131</v>
      </c>
      <c r="E213" s="97" t="s">
        <v>310</v>
      </c>
      <c r="F213" s="84" t="s">
        <v>615</v>
      </c>
      <c r="G213" s="97" t="s">
        <v>409</v>
      </c>
      <c r="H213" s="84" t="s">
        <v>616</v>
      </c>
      <c r="I213" s="84" t="s">
        <v>173</v>
      </c>
      <c r="J213" s="84"/>
      <c r="K213" s="94">
        <v>2.8899999999999992</v>
      </c>
      <c r="L213" s="97" t="s">
        <v>175</v>
      </c>
      <c r="M213" s="98">
        <v>0.06</v>
      </c>
      <c r="N213" s="98">
        <v>3.0800000000000001E-2</v>
      </c>
      <c r="O213" s="94">
        <v>426717.52</v>
      </c>
      <c r="P213" s="96">
        <v>110.17</v>
      </c>
      <c r="Q213" s="94">
        <v>470.11468000000002</v>
      </c>
      <c r="R213" s="95">
        <v>6.2397224278323187E-4</v>
      </c>
      <c r="S213" s="95">
        <v>6.5221609325908543E-3</v>
      </c>
      <c r="T213" s="95">
        <v>1.1223068103353524E-3</v>
      </c>
    </row>
    <row r="214" spans="2:20">
      <c r="B214" s="87" t="s">
        <v>794</v>
      </c>
      <c r="C214" s="84" t="s">
        <v>795</v>
      </c>
      <c r="D214" s="97" t="s">
        <v>131</v>
      </c>
      <c r="E214" s="97" t="s">
        <v>310</v>
      </c>
      <c r="F214" s="84" t="s">
        <v>615</v>
      </c>
      <c r="G214" s="97" t="s">
        <v>409</v>
      </c>
      <c r="H214" s="84" t="s">
        <v>616</v>
      </c>
      <c r="I214" s="84" t="s">
        <v>173</v>
      </c>
      <c r="J214" s="84"/>
      <c r="K214" s="94">
        <v>5.13</v>
      </c>
      <c r="L214" s="97" t="s">
        <v>175</v>
      </c>
      <c r="M214" s="98">
        <v>5.9000000000000004E-2</v>
      </c>
      <c r="N214" s="98">
        <v>4.2900000000000001E-2</v>
      </c>
      <c r="O214" s="94">
        <v>50241</v>
      </c>
      <c r="P214" s="96">
        <v>110.15</v>
      </c>
      <c r="Q214" s="94">
        <v>55.34046</v>
      </c>
      <c r="R214" s="95">
        <v>7.0430847648660249E-5</v>
      </c>
      <c r="S214" s="95">
        <v>7.6776880527025201E-4</v>
      </c>
      <c r="T214" s="95">
        <v>1.3211451968505035E-4</v>
      </c>
    </row>
    <row r="215" spans="2:20">
      <c r="B215" s="87" t="s">
        <v>796</v>
      </c>
      <c r="C215" s="84" t="s">
        <v>797</v>
      </c>
      <c r="D215" s="97" t="s">
        <v>131</v>
      </c>
      <c r="E215" s="97" t="s">
        <v>310</v>
      </c>
      <c r="F215" s="84" t="s">
        <v>619</v>
      </c>
      <c r="G215" s="97" t="s">
        <v>461</v>
      </c>
      <c r="H215" s="84" t="s">
        <v>616</v>
      </c>
      <c r="I215" s="84" t="s">
        <v>173</v>
      </c>
      <c r="J215" s="84"/>
      <c r="K215" s="94">
        <v>0.9</v>
      </c>
      <c r="L215" s="97" t="s">
        <v>175</v>
      </c>
      <c r="M215" s="98">
        <v>5.1699999999999996E-2</v>
      </c>
      <c r="N215" s="98">
        <v>1.9900000000000001E-2</v>
      </c>
      <c r="O215" s="94">
        <v>0.36</v>
      </c>
      <c r="P215" s="96">
        <v>103.31</v>
      </c>
      <c r="Q215" s="94">
        <v>3.6999999999999999E-4</v>
      </c>
      <c r="R215" s="95">
        <v>6.0036189815220611E-9</v>
      </c>
      <c r="S215" s="95">
        <v>5.1332146127804733E-9</v>
      </c>
      <c r="T215" s="95">
        <v>8.8330260145052339E-10</v>
      </c>
    </row>
    <row r="216" spans="2:20">
      <c r="B216" s="87" t="s">
        <v>798</v>
      </c>
      <c r="C216" s="84" t="s">
        <v>799</v>
      </c>
      <c r="D216" s="97" t="s">
        <v>131</v>
      </c>
      <c r="E216" s="97" t="s">
        <v>310</v>
      </c>
      <c r="F216" s="84" t="s">
        <v>800</v>
      </c>
      <c r="G216" s="97" t="s">
        <v>393</v>
      </c>
      <c r="H216" s="84" t="s">
        <v>616</v>
      </c>
      <c r="I216" s="84" t="s">
        <v>173</v>
      </c>
      <c r="J216" s="84"/>
      <c r="K216" s="94">
        <v>2.77</v>
      </c>
      <c r="L216" s="97" t="s">
        <v>175</v>
      </c>
      <c r="M216" s="98">
        <v>4.7E-2</v>
      </c>
      <c r="N216" s="98">
        <v>2.7299999999999994E-2</v>
      </c>
      <c r="O216" s="94">
        <v>15055.4</v>
      </c>
      <c r="P216" s="96">
        <v>107.17</v>
      </c>
      <c r="Q216" s="94">
        <v>16.134869999999999</v>
      </c>
      <c r="R216" s="95">
        <v>1.3668833527019175E-4</v>
      </c>
      <c r="S216" s="95">
        <v>2.2384797421436017E-4</v>
      </c>
      <c r="T216" s="95">
        <v>3.8518844986664887E-5</v>
      </c>
    </row>
    <row r="217" spans="2:20">
      <c r="B217" s="87" t="s">
        <v>801</v>
      </c>
      <c r="C217" s="84" t="s">
        <v>802</v>
      </c>
      <c r="D217" s="97" t="s">
        <v>131</v>
      </c>
      <c r="E217" s="97" t="s">
        <v>310</v>
      </c>
      <c r="F217" s="84" t="s">
        <v>628</v>
      </c>
      <c r="G217" s="97" t="s">
        <v>355</v>
      </c>
      <c r="H217" s="84" t="s">
        <v>616</v>
      </c>
      <c r="I217" s="84" t="s">
        <v>171</v>
      </c>
      <c r="J217" s="84"/>
      <c r="K217" s="94">
        <v>1.49</v>
      </c>
      <c r="L217" s="97" t="s">
        <v>175</v>
      </c>
      <c r="M217" s="98">
        <v>3.5200000000000002E-2</v>
      </c>
      <c r="N217" s="98">
        <v>2.3900000000000001E-2</v>
      </c>
      <c r="O217" s="94">
        <v>4435.74</v>
      </c>
      <c r="P217" s="96">
        <v>102</v>
      </c>
      <c r="Q217" s="94">
        <v>4.5244600000000004</v>
      </c>
      <c r="R217" s="95">
        <v>2.3651868452498067E-5</v>
      </c>
      <c r="S217" s="95">
        <v>6.2770335640380381E-5</v>
      </c>
      <c r="T217" s="95">
        <v>1.0801262940969825E-5</v>
      </c>
    </row>
    <row r="218" spans="2:20">
      <c r="B218" s="87" t="s">
        <v>803</v>
      </c>
      <c r="C218" s="84" t="s">
        <v>804</v>
      </c>
      <c r="D218" s="97" t="s">
        <v>131</v>
      </c>
      <c r="E218" s="97" t="s">
        <v>310</v>
      </c>
      <c r="F218" s="84" t="s">
        <v>612</v>
      </c>
      <c r="G218" s="97" t="s">
        <v>355</v>
      </c>
      <c r="H218" s="84" t="s">
        <v>616</v>
      </c>
      <c r="I218" s="84" t="s">
        <v>173</v>
      </c>
      <c r="J218" s="84"/>
      <c r="K218" s="94">
        <v>4.01</v>
      </c>
      <c r="L218" s="97" t="s">
        <v>175</v>
      </c>
      <c r="M218" s="98">
        <v>6.2400000000000004E-2</v>
      </c>
      <c r="N218" s="98">
        <v>4.0599999999999997E-2</v>
      </c>
      <c r="O218" s="94">
        <v>187480.39</v>
      </c>
      <c r="P218" s="96">
        <v>108.92</v>
      </c>
      <c r="Q218" s="94">
        <v>210.28738000000001</v>
      </c>
      <c r="R218" s="95">
        <v>4.4599348434087497E-4</v>
      </c>
      <c r="S218" s="95">
        <v>2.9174331132414059E-3</v>
      </c>
      <c r="T218" s="95">
        <v>5.0201997244922914E-4</v>
      </c>
    </row>
    <row r="219" spans="2:20">
      <c r="B219" s="87" t="s">
        <v>805</v>
      </c>
      <c r="C219" s="84" t="s">
        <v>806</v>
      </c>
      <c r="D219" s="97" t="s">
        <v>131</v>
      </c>
      <c r="E219" s="97" t="s">
        <v>310</v>
      </c>
      <c r="F219" s="84" t="s">
        <v>645</v>
      </c>
      <c r="G219" s="97" t="s">
        <v>461</v>
      </c>
      <c r="H219" s="84" t="s">
        <v>646</v>
      </c>
      <c r="I219" s="84" t="s">
        <v>173</v>
      </c>
      <c r="J219" s="84"/>
      <c r="K219" s="94">
        <v>0.68</v>
      </c>
      <c r="L219" s="97" t="s">
        <v>175</v>
      </c>
      <c r="M219" s="98">
        <v>6.7000000000000004E-2</v>
      </c>
      <c r="N219" s="98">
        <v>2.9100000000000001E-2</v>
      </c>
      <c r="O219" s="94">
        <v>0.69</v>
      </c>
      <c r="P219" s="96">
        <v>107.43</v>
      </c>
      <c r="Q219" s="94">
        <v>7.5000000000000002E-4</v>
      </c>
      <c r="R219" s="95">
        <v>1.3302538791456254E-9</v>
      </c>
      <c r="S219" s="95">
        <v>1.0405164755636094E-8</v>
      </c>
      <c r="T219" s="95">
        <v>1.7904782461834936E-9</v>
      </c>
    </row>
    <row r="220" spans="2:20">
      <c r="B220" s="87" t="s">
        <v>807</v>
      </c>
      <c r="C220" s="84" t="s">
        <v>808</v>
      </c>
      <c r="D220" s="97" t="s">
        <v>131</v>
      </c>
      <c r="E220" s="97" t="s">
        <v>310</v>
      </c>
      <c r="F220" s="84" t="s">
        <v>668</v>
      </c>
      <c r="G220" s="97" t="s">
        <v>373</v>
      </c>
      <c r="H220" s="84" t="s">
        <v>665</v>
      </c>
      <c r="I220" s="84"/>
      <c r="J220" s="84"/>
      <c r="K220" s="94">
        <v>4.62</v>
      </c>
      <c r="L220" s="97" t="s">
        <v>175</v>
      </c>
      <c r="M220" s="98">
        <v>5.5E-2</v>
      </c>
      <c r="N220" s="98">
        <v>5.9399999999999994E-2</v>
      </c>
      <c r="O220" s="94">
        <v>90699.99</v>
      </c>
      <c r="P220" s="96">
        <v>99.75</v>
      </c>
      <c r="Q220" s="94">
        <v>90.473249999999993</v>
      </c>
      <c r="R220" s="95">
        <v>1.6801909269146433E-4</v>
      </c>
      <c r="S220" s="95">
        <v>1.2551854296371375E-3</v>
      </c>
      <c r="T220" s="95">
        <v>2.15987181315361E-4</v>
      </c>
    </row>
    <row r="221" spans="2:20">
      <c r="B221" s="87" t="s">
        <v>809</v>
      </c>
      <c r="C221" s="84" t="s">
        <v>810</v>
      </c>
      <c r="D221" s="97" t="s">
        <v>131</v>
      </c>
      <c r="E221" s="97" t="s">
        <v>310</v>
      </c>
      <c r="F221" s="84" t="s">
        <v>811</v>
      </c>
      <c r="G221" s="97" t="s">
        <v>461</v>
      </c>
      <c r="H221" s="84" t="s">
        <v>665</v>
      </c>
      <c r="I221" s="84"/>
      <c r="J221" s="84"/>
      <c r="K221" s="94">
        <v>0.17</v>
      </c>
      <c r="L221" s="97" t="s">
        <v>175</v>
      </c>
      <c r="M221" s="98">
        <v>5.62E-2</v>
      </c>
      <c r="N221" s="98">
        <v>2.7399999999999997E-2</v>
      </c>
      <c r="O221" s="94">
        <v>11538.39</v>
      </c>
      <c r="P221" s="96">
        <v>100.94</v>
      </c>
      <c r="Q221" s="94">
        <v>11.646850000000001</v>
      </c>
      <c r="R221" s="95">
        <v>7.9236887624218059E-4</v>
      </c>
      <c r="S221" s="95">
        <v>1.6158319084557367E-4</v>
      </c>
      <c r="T221" s="95">
        <v>2.7804575415416294E-5</v>
      </c>
    </row>
    <row r="222" spans="2:20">
      <c r="B222" s="83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94"/>
      <c r="P222" s="96"/>
      <c r="Q222" s="84"/>
      <c r="R222" s="84"/>
      <c r="S222" s="95"/>
      <c r="T222" s="84"/>
    </row>
    <row r="223" spans="2:20">
      <c r="B223" s="101" t="s">
        <v>55</v>
      </c>
      <c r="C223" s="82"/>
      <c r="D223" s="82"/>
      <c r="E223" s="82"/>
      <c r="F223" s="82"/>
      <c r="G223" s="82"/>
      <c r="H223" s="82"/>
      <c r="I223" s="82"/>
      <c r="J223" s="82"/>
      <c r="K223" s="91">
        <v>4.6607414648030137</v>
      </c>
      <c r="L223" s="82"/>
      <c r="M223" s="82"/>
      <c r="N223" s="103">
        <v>5.5730302308516666E-2</v>
      </c>
      <c r="O223" s="91"/>
      <c r="P223" s="93"/>
      <c r="Q223" s="91">
        <v>830.09537</v>
      </c>
      <c r="R223" s="82"/>
      <c r="S223" s="92">
        <v>1.1516372116987604E-2</v>
      </c>
      <c r="T223" s="92">
        <v>1.9816902696568506E-3</v>
      </c>
    </row>
    <row r="224" spans="2:20">
      <c r="B224" s="87" t="s">
        <v>812</v>
      </c>
      <c r="C224" s="84" t="s">
        <v>813</v>
      </c>
      <c r="D224" s="97" t="s">
        <v>131</v>
      </c>
      <c r="E224" s="97" t="s">
        <v>310</v>
      </c>
      <c r="F224" s="84" t="s">
        <v>615</v>
      </c>
      <c r="G224" s="97" t="s">
        <v>409</v>
      </c>
      <c r="H224" s="84" t="s">
        <v>616</v>
      </c>
      <c r="I224" s="84" t="s">
        <v>173</v>
      </c>
      <c r="J224" s="84"/>
      <c r="K224" s="94">
        <v>4.7100000000000009</v>
      </c>
      <c r="L224" s="97" t="s">
        <v>175</v>
      </c>
      <c r="M224" s="98">
        <v>6.7000000000000004E-2</v>
      </c>
      <c r="N224" s="98">
        <v>5.1100000000000007E-2</v>
      </c>
      <c r="O224" s="94">
        <v>589234.31000000006</v>
      </c>
      <c r="P224" s="96">
        <v>106.18</v>
      </c>
      <c r="Q224" s="94">
        <v>625.64895999999999</v>
      </c>
      <c r="R224" s="95">
        <v>4.8927657380197747E-4</v>
      </c>
      <c r="S224" s="95">
        <v>8.6799740106565017E-3</v>
      </c>
      <c r="T224" s="95">
        <v>1.4936144701697689E-3</v>
      </c>
    </row>
    <row r="225" spans="2:20">
      <c r="B225" s="87" t="s">
        <v>814</v>
      </c>
      <c r="C225" s="84" t="s">
        <v>815</v>
      </c>
      <c r="D225" s="97" t="s">
        <v>131</v>
      </c>
      <c r="E225" s="97" t="s">
        <v>310</v>
      </c>
      <c r="F225" s="84" t="s">
        <v>668</v>
      </c>
      <c r="G225" s="97" t="s">
        <v>373</v>
      </c>
      <c r="H225" s="84" t="s">
        <v>665</v>
      </c>
      <c r="I225" s="84"/>
      <c r="J225" s="84"/>
      <c r="K225" s="94">
        <v>4.51</v>
      </c>
      <c r="L225" s="97" t="s">
        <v>175</v>
      </c>
      <c r="M225" s="98">
        <v>6.3500000000000001E-2</v>
      </c>
      <c r="N225" s="98">
        <v>6.9900000000000004E-2</v>
      </c>
      <c r="O225" s="94">
        <v>210769.49</v>
      </c>
      <c r="P225" s="96">
        <v>97</v>
      </c>
      <c r="Q225" s="94">
        <v>204.44641000000001</v>
      </c>
      <c r="R225" s="95">
        <v>6.5054348692492232E-4</v>
      </c>
      <c r="S225" s="95">
        <v>2.8363981063311023E-3</v>
      </c>
      <c r="T225" s="95">
        <v>4.8807579948708193E-4</v>
      </c>
    </row>
    <row r="226" spans="2:20">
      <c r="B226" s="168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</row>
    <row r="227" spans="2:20">
      <c r="B227" s="168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</row>
    <row r="228" spans="2:20">
      <c r="B228" s="164" t="s">
        <v>1521</v>
      </c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  <c r="O228" s="169"/>
      <c r="P228" s="169"/>
      <c r="Q228" s="169"/>
      <c r="R228" s="169"/>
      <c r="S228" s="169"/>
      <c r="T228" s="169"/>
    </row>
    <row r="229" spans="2:20">
      <c r="B229" s="164" t="s">
        <v>123</v>
      </c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</row>
    <row r="230" spans="2:20">
      <c r="B230" s="165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69"/>
      <c r="N230" s="169"/>
      <c r="O230" s="169"/>
      <c r="P230" s="169"/>
      <c r="Q230" s="169"/>
      <c r="R230" s="169"/>
      <c r="S230" s="169"/>
      <c r="T230" s="169"/>
    </row>
    <row r="231" spans="2:20">
      <c r="B231" s="168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</row>
    <row r="232" spans="2:20">
      <c r="B232" s="168"/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</row>
    <row r="233" spans="2:20">
      <c r="B233" s="168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69"/>
      <c r="N233" s="169"/>
      <c r="O233" s="169"/>
      <c r="P233" s="169"/>
      <c r="Q233" s="169"/>
      <c r="R233" s="169"/>
      <c r="S233" s="169"/>
      <c r="T233" s="169"/>
    </row>
    <row r="234" spans="2:20">
      <c r="B234" s="168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69"/>
      <c r="N234" s="169"/>
      <c r="O234" s="169"/>
      <c r="P234" s="169"/>
      <c r="Q234" s="169"/>
      <c r="R234" s="169"/>
      <c r="S234" s="169"/>
      <c r="T234" s="169"/>
    </row>
    <row r="235" spans="2:20">
      <c r="B235" s="168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</row>
    <row r="236" spans="2:20">
      <c r="B236" s="168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69"/>
      <c r="N236" s="169"/>
      <c r="O236" s="169"/>
      <c r="P236" s="169"/>
      <c r="Q236" s="169"/>
      <c r="R236" s="169"/>
      <c r="S236" s="169"/>
      <c r="T236" s="169"/>
    </row>
    <row r="237" spans="2:20">
      <c r="B237" s="168"/>
      <c r="C237" s="169"/>
      <c r="D237" s="169"/>
      <c r="E237" s="169"/>
      <c r="F237" s="169"/>
      <c r="G237" s="169"/>
      <c r="H237" s="169"/>
      <c r="I237" s="169"/>
      <c r="J237" s="169"/>
      <c r="K237" s="169"/>
      <c r="L237" s="169"/>
      <c r="M237" s="169"/>
      <c r="N237" s="169"/>
      <c r="O237" s="169"/>
      <c r="P237" s="169"/>
      <c r="Q237" s="169"/>
      <c r="R237" s="169"/>
      <c r="S237" s="169"/>
      <c r="T237" s="169"/>
    </row>
    <row r="238" spans="2:20">
      <c r="B238" s="168"/>
      <c r="C238" s="169"/>
      <c r="D238" s="169"/>
      <c r="E238" s="169"/>
      <c r="F238" s="169"/>
      <c r="G238" s="169"/>
      <c r="H238" s="169"/>
      <c r="I238" s="169"/>
      <c r="J238" s="169"/>
      <c r="K238" s="169"/>
      <c r="L238" s="169"/>
      <c r="M238" s="169"/>
      <c r="N238" s="169"/>
      <c r="O238" s="169"/>
      <c r="P238" s="169"/>
      <c r="Q238" s="169"/>
      <c r="R238" s="169"/>
      <c r="S238" s="169"/>
      <c r="T238" s="169"/>
    </row>
    <row r="239" spans="2:20">
      <c r="B239" s="168"/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</row>
    <row r="240" spans="2:20">
      <c r="B240" s="168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69"/>
      <c r="N240" s="169"/>
      <c r="O240" s="169"/>
      <c r="P240" s="169"/>
      <c r="Q240" s="169"/>
      <c r="R240" s="169"/>
      <c r="S240" s="169"/>
      <c r="T240" s="169"/>
    </row>
    <row r="241" spans="2:20">
      <c r="B241" s="168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69"/>
      <c r="N241" s="169"/>
      <c r="O241" s="169"/>
      <c r="P241" s="169"/>
      <c r="Q241" s="169"/>
      <c r="R241" s="169"/>
      <c r="S241" s="169"/>
      <c r="T241" s="169"/>
    </row>
    <row r="242" spans="2:20">
      <c r="B242" s="168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</row>
    <row r="243" spans="2:20">
      <c r="B243" s="168"/>
      <c r="C243" s="169"/>
      <c r="D243" s="169"/>
      <c r="E243" s="169"/>
      <c r="F243" s="169"/>
      <c r="G243" s="169"/>
      <c r="H243" s="169"/>
      <c r="I243" s="169"/>
      <c r="J243" s="169"/>
      <c r="K243" s="169"/>
      <c r="L243" s="169"/>
      <c r="M243" s="169"/>
      <c r="N243" s="169"/>
      <c r="O243" s="169"/>
      <c r="P243" s="169"/>
      <c r="Q243" s="169"/>
      <c r="R243" s="169"/>
      <c r="S243" s="169"/>
      <c r="T243" s="169"/>
    </row>
    <row r="244" spans="2:20">
      <c r="B244" s="168"/>
      <c r="C244" s="169"/>
      <c r="D244" s="169"/>
      <c r="E244" s="169"/>
      <c r="F244" s="169"/>
      <c r="G244" s="169"/>
      <c r="H244" s="169"/>
      <c r="I244" s="169"/>
      <c r="J244" s="169"/>
      <c r="K244" s="169"/>
      <c r="L244" s="169"/>
      <c r="M244" s="169"/>
      <c r="N244" s="169"/>
      <c r="O244" s="169"/>
      <c r="P244" s="169"/>
      <c r="Q244" s="169"/>
      <c r="R244" s="169"/>
      <c r="S244" s="169"/>
      <c r="T244" s="169"/>
    </row>
    <row r="245" spans="2:20">
      <c r="B245" s="168"/>
      <c r="C245" s="169"/>
      <c r="D245" s="169"/>
      <c r="E245" s="169"/>
      <c r="F245" s="169"/>
      <c r="G245" s="169"/>
      <c r="H245" s="169"/>
      <c r="I245" s="169"/>
      <c r="J245" s="169"/>
      <c r="K245" s="169"/>
      <c r="L245" s="169"/>
      <c r="M245" s="169"/>
      <c r="N245" s="169"/>
      <c r="O245" s="169"/>
      <c r="P245" s="169"/>
      <c r="Q245" s="169"/>
      <c r="R245" s="169"/>
      <c r="S245" s="169"/>
      <c r="T245" s="169"/>
    </row>
    <row r="246" spans="2:20">
      <c r="B246" s="168"/>
      <c r="C246" s="169"/>
      <c r="D246" s="169"/>
      <c r="E246" s="169"/>
      <c r="F246" s="169"/>
      <c r="G246" s="169"/>
      <c r="H246" s="169"/>
      <c r="I246" s="169"/>
      <c r="J246" s="169"/>
      <c r="K246" s="169"/>
      <c r="L246" s="169"/>
      <c r="M246" s="169"/>
      <c r="N246" s="169"/>
      <c r="O246" s="169"/>
      <c r="P246" s="169"/>
      <c r="Q246" s="169"/>
      <c r="R246" s="169"/>
      <c r="S246" s="169"/>
      <c r="T246" s="169"/>
    </row>
    <row r="247" spans="2:20">
      <c r="B247" s="168"/>
      <c r="C247" s="169"/>
      <c r="D247" s="169"/>
      <c r="E247" s="169"/>
      <c r="F247" s="169"/>
      <c r="G247" s="169"/>
      <c r="H247" s="169"/>
      <c r="I247" s="169"/>
      <c r="J247" s="169"/>
      <c r="K247" s="169"/>
      <c r="L247" s="169"/>
      <c r="M247" s="169"/>
      <c r="N247" s="169"/>
      <c r="O247" s="169"/>
      <c r="P247" s="169"/>
      <c r="Q247" s="169"/>
      <c r="R247" s="169"/>
      <c r="S247" s="169"/>
      <c r="T247" s="169"/>
    </row>
    <row r="248" spans="2:20">
      <c r="B248" s="168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69"/>
      <c r="N248" s="169"/>
      <c r="O248" s="169"/>
      <c r="P248" s="169"/>
      <c r="Q248" s="169"/>
      <c r="R248" s="169"/>
      <c r="S248" s="169"/>
      <c r="T248" s="169"/>
    </row>
    <row r="249" spans="2:20">
      <c r="B249" s="168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69"/>
      <c r="N249" s="169"/>
      <c r="O249" s="169"/>
      <c r="P249" s="169"/>
      <c r="Q249" s="169"/>
      <c r="R249" s="169"/>
      <c r="S249" s="169"/>
      <c r="T249" s="169"/>
    </row>
    <row r="250" spans="2:20">
      <c r="B250" s="168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69"/>
      <c r="N250" s="169"/>
      <c r="O250" s="169"/>
      <c r="P250" s="169"/>
      <c r="Q250" s="169"/>
      <c r="R250" s="169"/>
      <c r="S250" s="169"/>
      <c r="T250" s="169"/>
    </row>
    <row r="251" spans="2:20">
      <c r="B251" s="168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69"/>
      <c r="N251" s="169"/>
      <c r="O251" s="169"/>
      <c r="P251" s="169"/>
      <c r="Q251" s="169"/>
      <c r="R251" s="169"/>
      <c r="S251" s="169"/>
      <c r="T251" s="169"/>
    </row>
    <row r="252" spans="2:20">
      <c r="B252" s="168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</row>
    <row r="253" spans="2:20">
      <c r="B253" s="168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69"/>
      <c r="N253" s="169"/>
      <c r="O253" s="169"/>
      <c r="P253" s="169"/>
      <c r="Q253" s="169"/>
      <c r="R253" s="169"/>
      <c r="S253" s="169"/>
      <c r="T253" s="169"/>
    </row>
    <row r="254" spans="2:20">
      <c r="B254" s="168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</row>
    <row r="255" spans="2:20">
      <c r="B255" s="168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69"/>
      <c r="N255" s="169"/>
      <c r="O255" s="169"/>
      <c r="P255" s="169"/>
      <c r="Q255" s="169"/>
      <c r="R255" s="169"/>
      <c r="S255" s="169"/>
      <c r="T255" s="169"/>
    </row>
    <row r="256" spans="2:20">
      <c r="B256" s="168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</row>
    <row r="257" spans="2:20">
      <c r="B257" s="168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69"/>
      <c r="N257" s="169"/>
      <c r="O257" s="169"/>
      <c r="P257" s="169"/>
      <c r="Q257" s="169"/>
      <c r="R257" s="169"/>
      <c r="S257" s="169"/>
      <c r="T257" s="169"/>
    </row>
    <row r="258" spans="2:20">
      <c r="B258" s="168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69"/>
      <c r="N258" s="169"/>
      <c r="O258" s="169"/>
      <c r="P258" s="169"/>
      <c r="Q258" s="169"/>
      <c r="R258" s="169"/>
      <c r="S258" s="169"/>
      <c r="T258" s="169"/>
    </row>
    <row r="259" spans="2:20">
      <c r="B259" s="168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69"/>
      <c r="N259" s="169"/>
      <c r="O259" s="169"/>
      <c r="P259" s="169"/>
      <c r="Q259" s="169"/>
      <c r="R259" s="169"/>
      <c r="S259" s="169"/>
      <c r="T259" s="169"/>
    </row>
    <row r="260" spans="2:20">
      <c r="B260" s="168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69"/>
      <c r="N260" s="169"/>
      <c r="O260" s="169"/>
      <c r="P260" s="169"/>
      <c r="Q260" s="169"/>
      <c r="R260" s="169"/>
      <c r="S260" s="169"/>
      <c r="T260" s="169"/>
    </row>
    <row r="261" spans="2:20">
      <c r="B261" s="168"/>
      <c r="C261" s="169"/>
      <c r="D261" s="169"/>
      <c r="E261" s="169"/>
      <c r="F261" s="169"/>
      <c r="G261" s="169"/>
      <c r="H261" s="169"/>
      <c r="I261" s="169"/>
      <c r="J261" s="169"/>
      <c r="K261" s="169"/>
      <c r="L261" s="169"/>
      <c r="M261" s="169"/>
      <c r="N261" s="169"/>
      <c r="O261" s="169"/>
      <c r="P261" s="169"/>
      <c r="Q261" s="169"/>
      <c r="R261" s="169"/>
      <c r="S261" s="169"/>
      <c r="T261" s="169"/>
    </row>
    <row r="262" spans="2:20">
      <c r="B262" s="168"/>
      <c r="C262" s="169"/>
      <c r="D262" s="169"/>
      <c r="E262" s="169"/>
      <c r="F262" s="169"/>
      <c r="G262" s="169"/>
      <c r="H262" s="169"/>
      <c r="I262" s="169"/>
      <c r="J262" s="169"/>
      <c r="K262" s="169"/>
      <c r="L262" s="169"/>
      <c r="M262" s="169"/>
      <c r="N262" s="169"/>
      <c r="O262" s="169"/>
      <c r="P262" s="169"/>
      <c r="Q262" s="169"/>
      <c r="R262" s="169"/>
      <c r="S262" s="169"/>
      <c r="T262" s="169"/>
    </row>
    <row r="263" spans="2:20">
      <c r="B263" s="168"/>
      <c r="C263" s="169"/>
      <c r="D263" s="169"/>
      <c r="E263" s="169"/>
      <c r="F263" s="169"/>
      <c r="G263" s="169"/>
      <c r="H263" s="169"/>
      <c r="I263" s="169"/>
      <c r="J263" s="169"/>
      <c r="K263" s="169"/>
      <c r="L263" s="169"/>
      <c r="M263" s="169"/>
      <c r="N263" s="169"/>
      <c r="O263" s="169"/>
      <c r="P263" s="169"/>
      <c r="Q263" s="169"/>
      <c r="R263" s="169"/>
      <c r="S263" s="169"/>
      <c r="T263" s="169"/>
    </row>
    <row r="264" spans="2:20">
      <c r="B264" s="168"/>
      <c r="C264" s="169"/>
      <c r="D264" s="169"/>
      <c r="E264" s="169"/>
      <c r="F264" s="169"/>
      <c r="G264" s="169"/>
      <c r="H264" s="169"/>
      <c r="I264" s="169"/>
      <c r="J264" s="169"/>
      <c r="K264" s="169"/>
      <c r="L264" s="169"/>
      <c r="M264" s="169"/>
      <c r="N264" s="169"/>
      <c r="O264" s="169"/>
      <c r="P264" s="169"/>
      <c r="Q264" s="169"/>
      <c r="R264" s="169"/>
      <c r="S264" s="169"/>
      <c r="T264" s="169"/>
    </row>
    <row r="265" spans="2:20">
      <c r="B265" s="168"/>
      <c r="C265" s="169"/>
      <c r="D265" s="169"/>
      <c r="E265" s="169"/>
      <c r="F265" s="169"/>
      <c r="G265" s="169"/>
      <c r="H265" s="169"/>
      <c r="I265" s="169"/>
      <c r="J265" s="169"/>
      <c r="K265" s="169"/>
      <c r="L265" s="169"/>
      <c r="M265" s="169"/>
      <c r="N265" s="169"/>
      <c r="O265" s="169"/>
      <c r="P265" s="169"/>
      <c r="Q265" s="169"/>
      <c r="R265" s="169"/>
      <c r="S265" s="169"/>
      <c r="T265" s="169"/>
    </row>
    <row r="266" spans="2:20">
      <c r="B266" s="168"/>
      <c r="C266" s="169"/>
      <c r="D266" s="169"/>
      <c r="E266" s="169"/>
      <c r="F266" s="169"/>
      <c r="G266" s="169"/>
      <c r="H266" s="169"/>
      <c r="I266" s="169"/>
      <c r="J266" s="169"/>
      <c r="K266" s="169"/>
      <c r="L266" s="169"/>
      <c r="M266" s="169"/>
      <c r="N266" s="169"/>
      <c r="O266" s="169"/>
      <c r="P266" s="169"/>
      <c r="Q266" s="169"/>
      <c r="R266" s="169"/>
      <c r="S266" s="169"/>
      <c r="T266" s="169"/>
    </row>
    <row r="267" spans="2:20">
      <c r="B267" s="168"/>
      <c r="C267" s="169"/>
      <c r="D267" s="169"/>
      <c r="E267" s="169"/>
      <c r="F267" s="169"/>
      <c r="G267" s="169"/>
      <c r="H267" s="169"/>
      <c r="I267" s="169"/>
      <c r="J267" s="169"/>
      <c r="K267" s="169"/>
      <c r="L267" s="169"/>
      <c r="M267" s="169"/>
      <c r="N267" s="169"/>
      <c r="O267" s="169"/>
      <c r="P267" s="169"/>
      <c r="Q267" s="169"/>
      <c r="R267" s="169"/>
      <c r="S267" s="169"/>
      <c r="T267" s="169"/>
    </row>
    <row r="268" spans="2:20">
      <c r="B268" s="168"/>
      <c r="C268" s="169"/>
      <c r="D268" s="169"/>
      <c r="E268" s="169"/>
      <c r="F268" s="169"/>
      <c r="G268" s="169"/>
      <c r="H268" s="169"/>
      <c r="I268" s="169"/>
      <c r="J268" s="169"/>
      <c r="K268" s="169"/>
      <c r="L268" s="169"/>
      <c r="M268" s="169"/>
      <c r="N268" s="169"/>
      <c r="O268" s="169"/>
      <c r="P268" s="169"/>
      <c r="Q268" s="169"/>
      <c r="R268" s="169"/>
      <c r="S268" s="169"/>
      <c r="T268" s="169"/>
    </row>
    <row r="269" spans="2:20">
      <c r="B269" s="168"/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</row>
    <row r="270" spans="2:20">
      <c r="B270" s="168"/>
      <c r="C270" s="169"/>
      <c r="D270" s="169"/>
      <c r="E270" s="169"/>
      <c r="F270" s="169"/>
      <c r="G270" s="169"/>
      <c r="H270" s="169"/>
      <c r="I270" s="169"/>
      <c r="J270" s="169"/>
      <c r="K270" s="169"/>
      <c r="L270" s="169"/>
      <c r="M270" s="169"/>
      <c r="N270" s="169"/>
      <c r="O270" s="169"/>
      <c r="P270" s="169"/>
      <c r="Q270" s="169"/>
      <c r="R270" s="169"/>
      <c r="S270" s="169"/>
      <c r="T270" s="169"/>
    </row>
    <row r="271" spans="2:20">
      <c r="B271" s="168"/>
      <c r="C271" s="169"/>
      <c r="D271" s="169"/>
      <c r="E271" s="169"/>
      <c r="F271" s="169"/>
      <c r="G271" s="169"/>
      <c r="H271" s="169"/>
      <c r="I271" s="169"/>
      <c r="J271" s="169"/>
      <c r="K271" s="169"/>
      <c r="L271" s="169"/>
      <c r="M271" s="169"/>
      <c r="N271" s="169"/>
      <c r="O271" s="169"/>
      <c r="P271" s="169"/>
      <c r="Q271" s="169"/>
      <c r="R271" s="169"/>
      <c r="S271" s="169"/>
      <c r="T271" s="169"/>
    </row>
    <row r="272" spans="2:20">
      <c r="B272" s="168"/>
      <c r="C272" s="169"/>
      <c r="D272" s="169"/>
      <c r="E272" s="169"/>
      <c r="F272" s="169"/>
      <c r="G272" s="169"/>
      <c r="H272" s="169"/>
      <c r="I272" s="169"/>
      <c r="J272" s="169"/>
      <c r="K272" s="169"/>
      <c r="L272" s="169"/>
      <c r="M272" s="169"/>
      <c r="N272" s="169"/>
      <c r="O272" s="169"/>
      <c r="P272" s="169"/>
      <c r="Q272" s="169"/>
      <c r="R272" s="169"/>
      <c r="S272" s="169"/>
      <c r="T272" s="169"/>
    </row>
    <row r="273" spans="2:20">
      <c r="B273" s="168"/>
      <c r="C273" s="169"/>
      <c r="D273" s="169"/>
      <c r="E273" s="169"/>
      <c r="F273" s="169"/>
      <c r="G273" s="169"/>
      <c r="H273" s="169"/>
      <c r="I273" s="169"/>
      <c r="J273" s="169"/>
      <c r="K273" s="169"/>
      <c r="L273" s="169"/>
      <c r="M273" s="169"/>
      <c r="N273" s="169"/>
      <c r="O273" s="169"/>
      <c r="P273" s="169"/>
      <c r="Q273" s="169"/>
      <c r="R273" s="169"/>
      <c r="S273" s="169"/>
      <c r="T273" s="169"/>
    </row>
    <row r="274" spans="2:20">
      <c r="B274" s="168"/>
      <c r="C274" s="169"/>
      <c r="D274" s="169"/>
      <c r="E274" s="169"/>
      <c r="F274" s="169"/>
      <c r="G274" s="169"/>
      <c r="H274" s="169"/>
      <c r="I274" s="169"/>
      <c r="J274" s="169"/>
      <c r="K274" s="169"/>
      <c r="L274" s="169"/>
      <c r="M274" s="169"/>
      <c r="N274" s="169"/>
      <c r="O274" s="169"/>
      <c r="P274" s="169"/>
      <c r="Q274" s="169"/>
      <c r="R274" s="169"/>
      <c r="S274" s="169"/>
      <c r="T274" s="169"/>
    </row>
    <row r="275" spans="2:20">
      <c r="B275" s="168"/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</row>
    <row r="276" spans="2:20">
      <c r="B276" s="168"/>
      <c r="C276" s="169"/>
      <c r="D276" s="169"/>
      <c r="E276" s="169"/>
      <c r="F276" s="169"/>
      <c r="G276" s="169"/>
      <c r="H276" s="169"/>
      <c r="I276" s="169"/>
      <c r="J276" s="169"/>
      <c r="K276" s="169"/>
      <c r="L276" s="169"/>
      <c r="M276" s="169"/>
      <c r="N276" s="169"/>
      <c r="O276" s="169"/>
      <c r="P276" s="169"/>
      <c r="Q276" s="169"/>
      <c r="R276" s="169"/>
      <c r="S276" s="169"/>
      <c r="T276" s="169"/>
    </row>
    <row r="277" spans="2:20">
      <c r="B277" s="168"/>
      <c r="C277" s="169"/>
      <c r="D277" s="169"/>
      <c r="E277" s="169"/>
      <c r="F277" s="169"/>
      <c r="G277" s="169"/>
      <c r="H277" s="169"/>
      <c r="I277" s="169"/>
      <c r="J277" s="169"/>
      <c r="K277" s="169"/>
      <c r="L277" s="169"/>
      <c r="M277" s="169"/>
      <c r="N277" s="169"/>
      <c r="O277" s="169"/>
      <c r="P277" s="169"/>
      <c r="Q277" s="169"/>
      <c r="R277" s="169"/>
      <c r="S277" s="169"/>
      <c r="T277" s="169"/>
    </row>
    <row r="278" spans="2:20">
      <c r="B278" s="168"/>
      <c r="C278" s="169"/>
      <c r="D278" s="169"/>
      <c r="E278" s="169"/>
      <c r="F278" s="169"/>
      <c r="G278" s="169"/>
      <c r="H278" s="169"/>
      <c r="I278" s="169"/>
      <c r="J278" s="169"/>
      <c r="K278" s="169"/>
      <c r="L278" s="169"/>
      <c r="M278" s="169"/>
      <c r="N278" s="169"/>
      <c r="O278" s="169"/>
      <c r="P278" s="169"/>
      <c r="Q278" s="169"/>
      <c r="R278" s="169"/>
      <c r="S278" s="169"/>
      <c r="T278" s="169"/>
    </row>
    <row r="279" spans="2:20">
      <c r="B279" s="168"/>
      <c r="C279" s="169"/>
      <c r="D279" s="169"/>
      <c r="E279" s="169"/>
      <c r="F279" s="169"/>
      <c r="G279" s="169"/>
      <c r="H279" s="169"/>
      <c r="I279" s="169"/>
      <c r="J279" s="169"/>
      <c r="K279" s="169"/>
      <c r="L279" s="169"/>
      <c r="M279" s="169"/>
      <c r="N279" s="169"/>
      <c r="O279" s="169"/>
      <c r="P279" s="169"/>
      <c r="Q279" s="169"/>
      <c r="R279" s="169"/>
      <c r="S279" s="169"/>
      <c r="T279" s="169"/>
    </row>
    <row r="280" spans="2:20">
      <c r="B280" s="168"/>
      <c r="C280" s="169"/>
      <c r="D280" s="169"/>
      <c r="E280" s="169"/>
      <c r="F280" s="169"/>
      <c r="G280" s="169"/>
      <c r="H280" s="169"/>
      <c r="I280" s="169"/>
      <c r="J280" s="169"/>
      <c r="K280" s="169"/>
      <c r="L280" s="169"/>
      <c r="M280" s="169"/>
      <c r="N280" s="169"/>
      <c r="O280" s="169"/>
      <c r="P280" s="169"/>
      <c r="Q280" s="169"/>
      <c r="R280" s="169"/>
      <c r="S280" s="169"/>
      <c r="T280" s="169"/>
    </row>
    <row r="281" spans="2:20">
      <c r="B281" s="168"/>
      <c r="C281" s="169"/>
      <c r="D281" s="169"/>
      <c r="E281" s="169"/>
      <c r="F281" s="169"/>
      <c r="G281" s="169"/>
      <c r="H281" s="169"/>
      <c r="I281" s="169"/>
      <c r="J281" s="169"/>
      <c r="K281" s="169"/>
      <c r="L281" s="169"/>
      <c r="M281" s="169"/>
      <c r="N281" s="169"/>
      <c r="O281" s="169"/>
      <c r="P281" s="169"/>
      <c r="Q281" s="169"/>
      <c r="R281" s="169"/>
      <c r="S281" s="169"/>
      <c r="T281" s="169"/>
    </row>
    <row r="282" spans="2:20">
      <c r="B282" s="168"/>
      <c r="C282" s="169"/>
      <c r="D282" s="169"/>
      <c r="E282" s="169"/>
      <c r="F282" s="169"/>
      <c r="G282" s="169"/>
      <c r="H282" s="169"/>
      <c r="I282" s="169"/>
      <c r="J282" s="169"/>
      <c r="K282" s="169"/>
      <c r="L282" s="169"/>
      <c r="M282" s="169"/>
      <c r="N282" s="169"/>
      <c r="O282" s="169"/>
      <c r="P282" s="169"/>
      <c r="Q282" s="169"/>
      <c r="R282" s="169"/>
      <c r="S282" s="169"/>
      <c r="T282" s="169"/>
    </row>
    <row r="283" spans="2:20">
      <c r="B283" s="168"/>
      <c r="C283" s="169"/>
      <c r="D283" s="169"/>
      <c r="E283" s="169"/>
      <c r="F283" s="169"/>
      <c r="G283" s="169"/>
      <c r="H283" s="169"/>
      <c r="I283" s="169"/>
      <c r="J283" s="169"/>
      <c r="K283" s="169"/>
      <c r="L283" s="169"/>
      <c r="M283" s="169"/>
      <c r="N283" s="169"/>
      <c r="O283" s="169"/>
      <c r="P283" s="169"/>
      <c r="Q283" s="169"/>
      <c r="R283" s="169"/>
      <c r="S283" s="169"/>
      <c r="T283" s="169"/>
    </row>
    <row r="284" spans="2:20">
      <c r="B284" s="168"/>
      <c r="C284" s="169"/>
      <c r="D284" s="169"/>
      <c r="E284" s="169"/>
      <c r="F284" s="169"/>
      <c r="G284" s="169"/>
      <c r="H284" s="169"/>
      <c r="I284" s="169"/>
      <c r="J284" s="169"/>
      <c r="K284" s="169"/>
      <c r="L284" s="169"/>
      <c r="M284" s="169"/>
      <c r="N284" s="169"/>
      <c r="O284" s="169"/>
      <c r="P284" s="169"/>
      <c r="Q284" s="169"/>
      <c r="R284" s="169"/>
      <c r="S284" s="169"/>
      <c r="T284" s="169"/>
    </row>
    <row r="285" spans="2:20">
      <c r="B285" s="168"/>
      <c r="C285" s="169"/>
      <c r="D285" s="169"/>
      <c r="E285" s="169"/>
      <c r="F285" s="169"/>
      <c r="G285" s="169"/>
      <c r="H285" s="169"/>
      <c r="I285" s="169"/>
      <c r="J285" s="169"/>
      <c r="K285" s="169"/>
      <c r="L285" s="169"/>
      <c r="M285" s="169"/>
      <c r="N285" s="169"/>
      <c r="O285" s="169"/>
      <c r="P285" s="169"/>
      <c r="Q285" s="169"/>
      <c r="R285" s="169"/>
      <c r="S285" s="169"/>
      <c r="T285" s="169"/>
    </row>
    <row r="286" spans="2:20">
      <c r="B286" s="168"/>
      <c r="C286" s="169"/>
      <c r="D286" s="169"/>
      <c r="E286" s="169"/>
      <c r="F286" s="169"/>
      <c r="G286" s="169"/>
      <c r="H286" s="169"/>
      <c r="I286" s="169"/>
      <c r="J286" s="169"/>
      <c r="K286" s="169"/>
      <c r="L286" s="169"/>
      <c r="M286" s="169"/>
      <c r="N286" s="169"/>
      <c r="O286" s="169"/>
      <c r="P286" s="169"/>
      <c r="Q286" s="169"/>
      <c r="R286" s="169"/>
      <c r="S286" s="169"/>
      <c r="T286" s="169"/>
    </row>
    <row r="287" spans="2:20">
      <c r="B287" s="168"/>
      <c r="C287" s="169"/>
      <c r="D287" s="169"/>
      <c r="E287" s="169"/>
      <c r="F287" s="169"/>
      <c r="G287" s="169"/>
      <c r="H287" s="169"/>
      <c r="I287" s="169"/>
      <c r="J287" s="169"/>
      <c r="K287" s="169"/>
      <c r="L287" s="169"/>
      <c r="M287" s="169"/>
      <c r="N287" s="169"/>
      <c r="O287" s="169"/>
      <c r="P287" s="169"/>
      <c r="Q287" s="169"/>
      <c r="R287" s="169"/>
      <c r="S287" s="169"/>
      <c r="T287" s="169"/>
    </row>
    <row r="288" spans="2:20">
      <c r="B288" s="168"/>
      <c r="C288" s="169"/>
      <c r="D288" s="169"/>
      <c r="E288" s="169"/>
      <c r="F288" s="169"/>
      <c r="G288" s="169"/>
      <c r="H288" s="169"/>
      <c r="I288" s="169"/>
      <c r="J288" s="169"/>
      <c r="K288" s="169"/>
      <c r="L288" s="169"/>
      <c r="M288" s="169"/>
      <c r="N288" s="169"/>
      <c r="O288" s="169"/>
      <c r="P288" s="169"/>
      <c r="Q288" s="169"/>
      <c r="R288" s="169"/>
      <c r="S288" s="169"/>
      <c r="T288" s="169"/>
    </row>
    <row r="289" spans="2:20">
      <c r="B289" s="168"/>
      <c r="C289" s="169"/>
      <c r="D289" s="169"/>
      <c r="E289" s="169"/>
      <c r="F289" s="169"/>
      <c r="G289" s="169"/>
      <c r="H289" s="169"/>
      <c r="I289" s="169"/>
      <c r="J289" s="169"/>
      <c r="K289" s="169"/>
      <c r="L289" s="169"/>
      <c r="M289" s="169"/>
      <c r="N289" s="169"/>
      <c r="O289" s="169"/>
      <c r="P289" s="169"/>
      <c r="Q289" s="169"/>
      <c r="R289" s="169"/>
      <c r="S289" s="169"/>
      <c r="T289" s="169"/>
    </row>
    <row r="290" spans="2:20">
      <c r="B290" s="168"/>
      <c r="C290" s="169"/>
      <c r="D290" s="169"/>
      <c r="E290" s="169"/>
      <c r="F290" s="169"/>
      <c r="G290" s="169"/>
      <c r="H290" s="169"/>
      <c r="I290" s="169"/>
      <c r="J290" s="169"/>
      <c r="K290" s="169"/>
      <c r="L290" s="169"/>
      <c r="M290" s="169"/>
      <c r="N290" s="169"/>
      <c r="O290" s="169"/>
      <c r="P290" s="169"/>
      <c r="Q290" s="169"/>
      <c r="R290" s="169"/>
      <c r="S290" s="169"/>
      <c r="T290" s="169"/>
    </row>
    <row r="291" spans="2:20">
      <c r="B291" s="168"/>
      <c r="C291" s="169"/>
      <c r="D291" s="169"/>
      <c r="E291" s="169"/>
      <c r="F291" s="169"/>
      <c r="G291" s="169"/>
      <c r="H291" s="169"/>
      <c r="I291" s="169"/>
      <c r="J291" s="169"/>
      <c r="K291" s="169"/>
      <c r="L291" s="169"/>
      <c r="M291" s="169"/>
      <c r="N291" s="169"/>
      <c r="O291" s="169"/>
      <c r="P291" s="169"/>
      <c r="Q291" s="169"/>
      <c r="R291" s="169"/>
      <c r="S291" s="169"/>
      <c r="T291" s="169"/>
    </row>
    <row r="292" spans="2:20">
      <c r="B292" s="168"/>
      <c r="C292" s="169"/>
      <c r="D292" s="169"/>
      <c r="E292" s="169"/>
      <c r="F292" s="169"/>
      <c r="G292" s="169"/>
      <c r="H292" s="169"/>
      <c r="I292" s="169"/>
      <c r="J292" s="169"/>
      <c r="K292" s="169"/>
      <c r="L292" s="169"/>
      <c r="M292" s="169"/>
      <c r="N292" s="169"/>
      <c r="O292" s="169"/>
      <c r="P292" s="169"/>
      <c r="Q292" s="169"/>
      <c r="R292" s="169"/>
      <c r="S292" s="169"/>
      <c r="T292" s="169"/>
    </row>
    <row r="293" spans="2:20">
      <c r="B293" s="168"/>
      <c r="C293" s="169"/>
      <c r="D293" s="169"/>
      <c r="E293" s="169"/>
      <c r="F293" s="169"/>
      <c r="G293" s="169"/>
      <c r="H293" s="169"/>
      <c r="I293" s="169"/>
      <c r="J293" s="169"/>
      <c r="K293" s="169"/>
      <c r="L293" s="169"/>
      <c r="M293" s="169"/>
      <c r="N293" s="169"/>
      <c r="O293" s="169"/>
      <c r="P293" s="169"/>
      <c r="Q293" s="169"/>
      <c r="R293" s="169"/>
      <c r="S293" s="169"/>
      <c r="T293" s="169"/>
    </row>
    <row r="294" spans="2:20">
      <c r="B294" s="168"/>
      <c r="C294" s="169"/>
      <c r="D294" s="169"/>
      <c r="E294" s="169"/>
      <c r="F294" s="169"/>
      <c r="G294" s="169"/>
      <c r="H294" s="169"/>
      <c r="I294" s="169"/>
      <c r="J294" s="169"/>
      <c r="K294" s="169"/>
      <c r="L294" s="169"/>
      <c r="M294" s="169"/>
      <c r="N294" s="169"/>
      <c r="O294" s="169"/>
      <c r="P294" s="169"/>
      <c r="Q294" s="169"/>
      <c r="R294" s="169"/>
      <c r="S294" s="169"/>
      <c r="T294" s="169"/>
    </row>
    <row r="295" spans="2:20">
      <c r="B295" s="168"/>
      <c r="C295" s="169"/>
      <c r="D295" s="169"/>
      <c r="E295" s="169"/>
      <c r="F295" s="169"/>
      <c r="G295" s="169"/>
      <c r="H295" s="169"/>
      <c r="I295" s="169"/>
      <c r="J295" s="169"/>
      <c r="K295" s="169"/>
      <c r="L295" s="169"/>
      <c r="M295" s="169"/>
      <c r="N295" s="169"/>
      <c r="O295" s="169"/>
      <c r="P295" s="169"/>
      <c r="Q295" s="169"/>
      <c r="R295" s="169"/>
      <c r="S295" s="169"/>
      <c r="T295" s="169"/>
    </row>
    <row r="296" spans="2:20">
      <c r="B296" s="168"/>
      <c r="C296" s="169"/>
      <c r="D296" s="169"/>
      <c r="E296" s="169"/>
      <c r="F296" s="169"/>
      <c r="G296" s="169"/>
      <c r="H296" s="169"/>
      <c r="I296" s="169"/>
      <c r="J296" s="169"/>
      <c r="K296" s="169"/>
      <c r="L296" s="169"/>
      <c r="M296" s="169"/>
      <c r="N296" s="169"/>
      <c r="O296" s="169"/>
      <c r="P296" s="169"/>
      <c r="Q296" s="169"/>
      <c r="R296" s="169"/>
      <c r="S296" s="169"/>
      <c r="T296" s="169"/>
    </row>
    <row r="297" spans="2:20">
      <c r="B297" s="168"/>
      <c r="C297" s="169"/>
      <c r="D297" s="169"/>
      <c r="E297" s="169"/>
      <c r="F297" s="169"/>
      <c r="G297" s="169"/>
      <c r="H297" s="169"/>
      <c r="I297" s="169"/>
      <c r="J297" s="169"/>
      <c r="K297" s="169"/>
      <c r="L297" s="169"/>
      <c r="M297" s="169"/>
      <c r="N297" s="169"/>
      <c r="O297" s="169"/>
      <c r="P297" s="169"/>
      <c r="Q297" s="169"/>
      <c r="R297" s="169"/>
      <c r="S297" s="169"/>
      <c r="T297" s="169"/>
    </row>
    <row r="298" spans="2:20">
      <c r="B298" s="168"/>
      <c r="C298" s="169"/>
      <c r="D298" s="169"/>
      <c r="E298" s="169"/>
      <c r="F298" s="169"/>
      <c r="G298" s="169"/>
      <c r="H298" s="169"/>
      <c r="I298" s="169"/>
      <c r="J298" s="169"/>
      <c r="K298" s="169"/>
      <c r="L298" s="169"/>
      <c r="M298" s="169"/>
      <c r="N298" s="169"/>
      <c r="O298" s="169"/>
      <c r="P298" s="169"/>
      <c r="Q298" s="169"/>
      <c r="R298" s="169"/>
      <c r="S298" s="169"/>
      <c r="T298" s="169"/>
    </row>
    <row r="299" spans="2:20">
      <c r="B299" s="168"/>
      <c r="C299" s="169"/>
      <c r="D299" s="169"/>
      <c r="E299" s="169"/>
      <c r="F299" s="169"/>
      <c r="G299" s="169"/>
      <c r="H299" s="169"/>
      <c r="I299" s="169"/>
      <c r="J299" s="169"/>
      <c r="K299" s="169"/>
      <c r="L299" s="169"/>
      <c r="M299" s="169"/>
      <c r="N299" s="169"/>
      <c r="O299" s="169"/>
      <c r="P299" s="169"/>
      <c r="Q299" s="169"/>
      <c r="R299" s="169"/>
      <c r="S299" s="169"/>
      <c r="T299" s="169"/>
    </row>
    <row r="300" spans="2:20">
      <c r="B300" s="168"/>
      <c r="C300" s="169"/>
      <c r="D300" s="169"/>
      <c r="E300" s="169"/>
      <c r="F300" s="169"/>
      <c r="G300" s="169"/>
      <c r="H300" s="169"/>
      <c r="I300" s="169"/>
      <c r="J300" s="169"/>
      <c r="K300" s="169"/>
      <c r="L300" s="169"/>
      <c r="M300" s="169"/>
      <c r="N300" s="169"/>
      <c r="O300" s="169"/>
      <c r="P300" s="169"/>
      <c r="Q300" s="169"/>
      <c r="R300" s="169"/>
      <c r="S300" s="169"/>
      <c r="T300" s="169"/>
    </row>
    <row r="301" spans="2:20">
      <c r="B301" s="168"/>
      <c r="C301" s="169"/>
      <c r="D301" s="169"/>
      <c r="E301" s="169"/>
      <c r="F301" s="169"/>
      <c r="G301" s="169"/>
      <c r="H301" s="169"/>
      <c r="I301" s="169"/>
      <c r="J301" s="169"/>
      <c r="K301" s="169"/>
      <c r="L301" s="169"/>
      <c r="M301" s="169"/>
      <c r="N301" s="169"/>
      <c r="O301" s="169"/>
      <c r="P301" s="169"/>
      <c r="Q301" s="169"/>
      <c r="R301" s="169"/>
      <c r="S301" s="169"/>
      <c r="T301" s="169"/>
    </row>
    <row r="302" spans="2:20">
      <c r="B302" s="168"/>
      <c r="C302" s="169"/>
      <c r="D302" s="169"/>
      <c r="E302" s="169"/>
      <c r="F302" s="169"/>
      <c r="G302" s="169"/>
      <c r="H302" s="169"/>
      <c r="I302" s="169"/>
      <c r="J302" s="169"/>
      <c r="K302" s="169"/>
      <c r="L302" s="169"/>
      <c r="M302" s="169"/>
      <c r="N302" s="169"/>
      <c r="O302" s="169"/>
      <c r="P302" s="169"/>
      <c r="Q302" s="169"/>
      <c r="R302" s="169"/>
      <c r="S302" s="169"/>
      <c r="T302" s="169"/>
    </row>
    <row r="303" spans="2:20">
      <c r="B303" s="168"/>
      <c r="C303" s="169"/>
      <c r="D303" s="169"/>
      <c r="E303" s="169"/>
      <c r="F303" s="169"/>
      <c r="G303" s="169"/>
      <c r="H303" s="169"/>
      <c r="I303" s="169"/>
      <c r="J303" s="169"/>
      <c r="K303" s="169"/>
      <c r="L303" s="169"/>
      <c r="M303" s="169"/>
      <c r="N303" s="169"/>
      <c r="O303" s="169"/>
      <c r="P303" s="169"/>
      <c r="Q303" s="169"/>
      <c r="R303" s="169"/>
      <c r="S303" s="169"/>
      <c r="T303" s="169"/>
    </row>
    <row r="304" spans="2:20">
      <c r="B304" s="168"/>
      <c r="C304" s="169"/>
      <c r="D304" s="169"/>
      <c r="E304" s="169"/>
      <c r="F304" s="169"/>
      <c r="G304" s="169"/>
      <c r="H304" s="169"/>
      <c r="I304" s="169"/>
      <c r="J304" s="169"/>
      <c r="K304" s="169"/>
      <c r="L304" s="169"/>
      <c r="M304" s="169"/>
      <c r="N304" s="169"/>
      <c r="O304" s="169"/>
      <c r="P304" s="169"/>
      <c r="Q304" s="169"/>
      <c r="R304" s="169"/>
      <c r="S304" s="169"/>
      <c r="T304" s="169"/>
    </row>
    <row r="305" spans="2:20">
      <c r="B305" s="168"/>
      <c r="C305" s="169"/>
      <c r="D305" s="169"/>
      <c r="E305" s="169"/>
      <c r="F305" s="169"/>
      <c r="G305" s="169"/>
      <c r="H305" s="169"/>
      <c r="I305" s="169"/>
      <c r="J305" s="169"/>
      <c r="K305" s="169"/>
      <c r="L305" s="169"/>
      <c r="M305" s="169"/>
      <c r="N305" s="169"/>
      <c r="O305" s="169"/>
      <c r="P305" s="169"/>
      <c r="Q305" s="169"/>
      <c r="R305" s="169"/>
      <c r="S305" s="169"/>
      <c r="T305" s="169"/>
    </row>
    <row r="306" spans="2:20">
      <c r="B306" s="168"/>
      <c r="C306" s="169"/>
      <c r="D306" s="169"/>
      <c r="E306" s="169"/>
      <c r="F306" s="169"/>
      <c r="G306" s="169"/>
      <c r="H306" s="169"/>
      <c r="I306" s="169"/>
      <c r="J306" s="169"/>
      <c r="K306" s="169"/>
      <c r="L306" s="169"/>
      <c r="M306" s="169"/>
      <c r="N306" s="169"/>
      <c r="O306" s="169"/>
      <c r="P306" s="169"/>
      <c r="Q306" s="169"/>
      <c r="R306" s="169"/>
      <c r="S306" s="169"/>
      <c r="T306" s="169"/>
    </row>
    <row r="307" spans="2:20">
      <c r="B307" s="168"/>
      <c r="C307" s="169"/>
      <c r="D307" s="169"/>
      <c r="E307" s="169"/>
      <c r="F307" s="169"/>
      <c r="G307" s="169"/>
      <c r="H307" s="169"/>
      <c r="I307" s="169"/>
      <c r="J307" s="169"/>
      <c r="K307" s="169"/>
      <c r="L307" s="169"/>
      <c r="M307" s="169"/>
      <c r="N307" s="169"/>
      <c r="O307" s="169"/>
      <c r="P307" s="169"/>
      <c r="Q307" s="169"/>
      <c r="R307" s="169"/>
      <c r="S307" s="169"/>
      <c r="T307" s="169"/>
    </row>
    <row r="308" spans="2:20">
      <c r="B308" s="168"/>
      <c r="C308" s="169"/>
      <c r="D308" s="169"/>
      <c r="E308" s="169"/>
      <c r="F308" s="169"/>
      <c r="G308" s="169"/>
      <c r="H308" s="169"/>
      <c r="I308" s="169"/>
      <c r="J308" s="169"/>
      <c r="K308" s="169"/>
      <c r="L308" s="169"/>
      <c r="M308" s="169"/>
      <c r="N308" s="169"/>
      <c r="O308" s="169"/>
      <c r="P308" s="169"/>
      <c r="Q308" s="169"/>
      <c r="R308" s="169"/>
      <c r="S308" s="169"/>
      <c r="T308" s="169"/>
    </row>
    <row r="309" spans="2:20">
      <c r="B309" s="168"/>
      <c r="C309" s="169"/>
      <c r="D309" s="169"/>
      <c r="E309" s="169"/>
      <c r="F309" s="169"/>
      <c r="G309" s="169"/>
      <c r="H309" s="169"/>
      <c r="I309" s="169"/>
      <c r="J309" s="169"/>
      <c r="K309" s="169"/>
      <c r="L309" s="169"/>
      <c r="M309" s="169"/>
      <c r="N309" s="169"/>
      <c r="O309" s="169"/>
      <c r="P309" s="169"/>
      <c r="Q309" s="169"/>
      <c r="R309" s="169"/>
      <c r="S309" s="169"/>
      <c r="T309" s="169"/>
    </row>
    <row r="310" spans="2:20">
      <c r="B310" s="168"/>
      <c r="C310" s="169"/>
      <c r="D310" s="169"/>
      <c r="E310" s="169"/>
      <c r="F310" s="169"/>
      <c r="G310" s="169"/>
      <c r="H310" s="169"/>
      <c r="I310" s="169"/>
      <c r="J310" s="169"/>
      <c r="K310" s="169"/>
      <c r="L310" s="169"/>
      <c r="M310" s="169"/>
      <c r="N310" s="169"/>
      <c r="O310" s="169"/>
      <c r="P310" s="169"/>
      <c r="Q310" s="169"/>
      <c r="R310" s="169"/>
      <c r="S310" s="169"/>
      <c r="T310" s="169"/>
    </row>
    <row r="311" spans="2:20">
      <c r="B311" s="168"/>
      <c r="C311" s="169"/>
      <c r="D311" s="169"/>
      <c r="E311" s="169"/>
      <c r="F311" s="169"/>
      <c r="G311" s="169"/>
      <c r="H311" s="169"/>
      <c r="I311" s="169"/>
      <c r="J311" s="169"/>
      <c r="K311" s="169"/>
      <c r="L311" s="169"/>
      <c r="M311" s="169"/>
      <c r="N311" s="169"/>
      <c r="O311" s="169"/>
      <c r="P311" s="169"/>
      <c r="Q311" s="169"/>
      <c r="R311" s="169"/>
      <c r="S311" s="169"/>
      <c r="T311" s="169"/>
    </row>
    <row r="312" spans="2:20">
      <c r="B312" s="168"/>
      <c r="C312" s="169"/>
      <c r="D312" s="169"/>
      <c r="E312" s="169"/>
      <c r="F312" s="169"/>
      <c r="G312" s="169"/>
      <c r="H312" s="169"/>
      <c r="I312" s="169"/>
      <c r="J312" s="169"/>
      <c r="K312" s="169"/>
      <c r="L312" s="169"/>
      <c r="M312" s="169"/>
      <c r="N312" s="169"/>
      <c r="O312" s="169"/>
      <c r="P312" s="169"/>
      <c r="Q312" s="169"/>
      <c r="R312" s="169"/>
      <c r="S312" s="169"/>
      <c r="T312" s="169"/>
    </row>
    <row r="313" spans="2:20">
      <c r="B313" s="168"/>
      <c r="C313" s="169"/>
      <c r="D313" s="169"/>
      <c r="E313" s="169"/>
      <c r="F313" s="169"/>
      <c r="G313" s="169"/>
      <c r="H313" s="169"/>
      <c r="I313" s="169"/>
      <c r="J313" s="169"/>
      <c r="K313" s="169"/>
      <c r="L313" s="169"/>
      <c r="M313" s="169"/>
      <c r="N313" s="169"/>
      <c r="O313" s="169"/>
      <c r="P313" s="169"/>
      <c r="Q313" s="169"/>
      <c r="R313" s="169"/>
      <c r="S313" s="169"/>
      <c r="T313" s="169"/>
    </row>
    <row r="314" spans="2:20">
      <c r="B314" s="168"/>
      <c r="C314" s="169"/>
      <c r="D314" s="169"/>
      <c r="E314" s="169"/>
      <c r="F314" s="169"/>
      <c r="G314" s="169"/>
      <c r="H314" s="169"/>
      <c r="I314" s="169"/>
      <c r="J314" s="169"/>
      <c r="K314" s="169"/>
      <c r="L314" s="169"/>
      <c r="M314" s="169"/>
      <c r="N314" s="169"/>
      <c r="O314" s="169"/>
      <c r="P314" s="169"/>
      <c r="Q314" s="169"/>
      <c r="R314" s="169"/>
      <c r="S314" s="169"/>
      <c r="T314" s="169"/>
    </row>
    <row r="315" spans="2:20">
      <c r="B315" s="168"/>
      <c r="C315" s="169"/>
      <c r="D315" s="169"/>
      <c r="E315" s="169"/>
      <c r="F315" s="169"/>
      <c r="G315" s="169"/>
      <c r="H315" s="169"/>
      <c r="I315" s="169"/>
      <c r="J315" s="169"/>
      <c r="K315" s="169"/>
      <c r="L315" s="169"/>
      <c r="M315" s="169"/>
      <c r="N315" s="169"/>
      <c r="O315" s="169"/>
      <c r="P315" s="169"/>
      <c r="Q315" s="169"/>
      <c r="R315" s="169"/>
      <c r="S315" s="169"/>
      <c r="T315" s="169"/>
    </row>
    <row r="316" spans="2:20">
      <c r="B316" s="168"/>
      <c r="C316" s="169"/>
      <c r="D316" s="169"/>
      <c r="E316" s="169"/>
      <c r="F316" s="169"/>
      <c r="G316" s="169"/>
      <c r="H316" s="169"/>
      <c r="I316" s="169"/>
      <c r="J316" s="169"/>
      <c r="K316" s="169"/>
      <c r="L316" s="169"/>
      <c r="M316" s="169"/>
      <c r="N316" s="169"/>
      <c r="O316" s="169"/>
      <c r="P316" s="169"/>
      <c r="Q316" s="169"/>
      <c r="R316" s="169"/>
      <c r="S316" s="169"/>
      <c r="T316" s="169"/>
    </row>
    <row r="317" spans="2:20">
      <c r="B317" s="168"/>
      <c r="C317" s="169"/>
      <c r="D317" s="169"/>
      <c r="E317" s="169"/>
      <c r="F317" s="169"/>
      <c r="G317" s="169"/>
      <c r="H317" s="169"/>
      <c r="I317" s="169"/>
      <c r="J317" s="169"/>
      <c r="K317" s="169"/>
      <c r="L317" s="169"/>
      <c r="M317" s="169"/>
      <c r="N317" s="169"/>
      <c r="O317" s="169"/>
      <c r="P317" s="169"/>
      <c r="Q317" s="169"/>
      <c r="R317" s="169"/>
      <c r="S317" s="169"/>
      <c r="T317" s="169"/>
    </row>
    <row r="318" spans="2:20">
      <c r="B318" s="168"/>
      <c r="C318" s="169"/>
      <c r="D318" s="169"/>
      <c r="E318" s="169"/>
      <c r="F318" s="169"/>
      <c r="G318" s="169"/>
      <c r="H318" s="169"/>
      <c r="I318" s="169"/>
      <c r="J318" s="169"/>
      <c r="K318" s="169"/>
      <c r="L318" s="169"/>
      <c r="M318" s="169"/>
      <c r="N318" s="169"/>
      <c r="O318" s="169"/>
      <c r="P318" s="169"/>
      <c r="Q318" s="169"/>
      <c r="R318" s="169"/>
      <c r="S318" s="169"/>
      <c r="T318" s="169"/>
    </row>
    <row r="319" spans="2:20">
      <c r="B319" s="168"/>
      <c r="C319" s="169"/>
      <c r="D319" s="169"/>
      <c r="E319" s="169"/>
      <c r="F319" s="169"/>
      <c r="G319" s="169"/>
      <c r="H319" s="169"/>
      <c r="I319" s="169"/>
      <c r="J319" s="169"/>
      <c r="K319" s="169"/>
      <c r="L319" s="169"/>
      <c r="M319" s="169"/>
      <c r="N319" s="169"/>
      <c r="O319" s="169"/>
      <c r="P319" s="169"/>
      <c r="Q319" s="169"/>
      <c r="R319" s="169"/>
      <c r="S319" s="169"/>
      <c r="T319" s="169"/>
    </row>
    <row r="320" spans="2:20">
      <c r="B320" s="168"/>
      <c r="C320" s="169"/>
      <c r="D320" s="169"/>
      <c r="E320" s="169"/>
      <c r="F320" s="169"/>
      <c r="G320" s="169"/>
      <c r="H320" s="169"/>
      <c r="I320" s="169"/>
      <c r="J320" s="169"/>
      <c r="K320" s="169"/>
      <c r="L320" s="169"/>
      <c r="M320" s="169"/>
      <c r="N320" s="169"/>
      <c r="O320" s="169"/>
      <c r="P320" s="169"/>
      <c r="Q320" s="169"/>
      <c r="R320" s="169"/>
      <c r="S320" s="169"/>
      <c r="T320" s="169"/>
    </row>
    <row r="321" spans="2:20">
      <c r="B321" s="168"/>
      <c r="C321" s="169"/>
      <c r="D321" s="169"/>
      <c r="E321" s="169"/>
      <c r="F321" s="169"/>
      <c r="G321" s="169"/>
      <c r="H321" s="169"/>
      <c r="I321" s="169"/>
      <c r="J321" s="169"/>
      <c r="K321" s="169"/>
      <c r="L321" s="169"/>
      <c r="M321" s="169"/>
      <c r="N321" s="169"/>
      <c r="O321" s="169"/>
      <c r="P321" s="169"/>
      <c r="Q321" s="169"/>
      <c r="R321" s="169"/>
      <c r="S321" s="169"/>
      <c r="T321" s="169"/>
    </row>
    <row r="322" spans="2:20">
      <c r="B322" s="168"/>
      <c r="C322" s="169"/>
      <c r="D322" s="169"/>
      <c r="E322" s="169"/>
      <c r="F322" s="169"/>
      <c r="G322" s="169"/>
      <c r="H322" s="169"/>
      <c r="I322" s="169"/>
      <c r="J322" s="169"/>
      <c r="K322" s="169"/>
      <c r="L322" s="169"/>
      <c r="M322" s="169"/>
      <c r="N322" s="169"/>
      <c r="O322" s="169"/>
      <c r="P322" s="169"/>
      <c r="Q322" s="169"/>
      <c r="R322" s="169"/>
      <c r="S322" s="169"/>
      <c r="T322" s="169"/>
    </row>
    <row r="323" spans="2:20">
      <c r="B323" s="168"/>
      <c r="C323" s="169"/>
      <c r="D323" s="169"/>
      <c r="E323" s="169"/>
      <c r="F323" s="169"/>
      <c r="G323" s="169"/>
      <c r="H323" s="169"/>
      <c r="I323" s="169"/>
      <c r="J323" s="169"/>
      <c r="K323" s="169"/>
      <c r="L323" s="169"/>
      <c r="M323" s="169"/>
      <c r="N323" s="169"/>
      <c r="O323" s="169"/>
      <c r="P323" s="169"/>
      <c r="Q323" s="169"/>
      <c r="R323" s="169"/>
      <c r="S323" s="169"/>
      <c r="T323" s="169"/>
    </row>
    <row r="324" spans="2:20">
      <c r="B324" s="168"/>
      <c r="C324" s="169"/>
      <c r="D324" s="169"/>
      <c r="E324" s="169"/>
      <c r="F324" s="169"/>
      <c r="G324" s="169"/>
      <c r="H324" s="169"/>
      <c r="I324" s="169"/>
      <c r="J324" s="169"/>
      <c r="K324" s="169"/>
      <c r="L324" s="169"/>
      <c r="M324" s="169"/>
      <c r="N324" s="169"/>
      <c r="O324" s="169"/>
      <c r="P324" s="169"/>
      <c r="Q324" s="169"/>
      <c r="R324" s="169"/>
      <c r="S324" s="169"/>
      <c r="T324" s="169"/>
    </row>
    <row r="325" spans="2:20">
      <c r="B325" s="168"/>
      <c r="C325" s="169"/>
      <c r="D325" s="169"/>
      <c r="E325" s="169"/>
      <c r="F325" s="169"/>
      <c r="G325" s="169"/>
      <c r="H325" s="169"/>
      <c r="I325" s="169"/>
      <c r="J325" s="169"/>
      <c r="K325" s="169"/>
      <c r="L325" s="169"/>
      <c r="M325" s="169"/>
      <c r="N325" s="169"/>
      <c r="O325" s="169"/>
      <c r="P325" s="169"/>
      <c r="Q325" s="169"/>
      <c r="R325" s="169"/>
      <c r="S325" s="169"/>
      <c r="T325" s="169"/>
    </row>
    <row r="326" spans="2:20">
      <c r="B326" s="168"/>
      <c r="C326" s="169"/>
      <c r="D326" s="169"/>
      <c r="E326" s="169"/>
      <c r="F326" s="169"/>
      <c r="G326" s="169"/>
      <c r="H326" s="169"/>
      <c r="I326" s="169"/>
      <c r="J326" s="169"/>
      <c r="K326" s="169"/>
      <c r="L326" s="169"/>
      <c r="M326" s="169"/>
      <c r="N326" s="169"/>
      <c r="O326" s="169"/>
      <c r="P326" s="169"/>
      <c r="Q326" s="169"/>
      <c r="R326" s="169"/>
      <c r="S326" s="169"/>
      <c r="T326" s="169"/>
    </row>
    <row r="327" spans="2:20">
      <c r="B327" s="168"/>
      <c r="C327" s="169"/>
      <c r="D327" s="169"/>
      <c r="E327" s="169"/>
      <c r="F327" s="169"/>
      <c r="G327" s="169"/>
      <c r="H327" s="169"/>
      <c r="I327" s="169"/>
      <c r="J327" s="169"/>
      <c r="K327" s="169"/>
      <c r="L327" s="169"/>
      <c r="M327" s="169"/>
      <c r="N327" s="169"/>
      <c r="O327" s="169"/>
      <c r="P327" s="169"/>
      <c r="Q327" s="169"/>
      <c r="R327" s="169"/>
      <c r="S327" s="169"/>
      <c r="T327" s="169"/>
    </row>
    <row r="328" spans="2:20">
      <c r="B328" s="168"/>
      <c r="C328" s="169"/>
      <c r="D328" s="169"/>
      <c r="E328" s="169"/>
      <c r="F328" s="169"/>
      <c r="G328" s="169"/>
      <c r="H328" s="169"/>
      <c r="I328" s="169"/>
      <c r="J328" s="169"/>
      <c r="K328" s="169"/>
      <c r="L328" s="169"/>
      <c r="M328" s="169"/>
      <c r="N328" s="169"/>
      <c r="O328" s="169"/>
      <c r="P328" s="169"/>
      <c r="Q328" s="169"/>
      <c r="R328" s="169"/>
      <c r="S328" s="169"/>
      <c r="T328" s="169"/>
    </row>
    <row r="329" spans="2:20">
      <c r="B329" s="168"/>
      <c r="C329" s="169"/>
      <c r="D329" s="169"/>
      <c r="E329" s="169"/>
      <c r="F329" s="169"/>
      <c r="G329" s="169"/>
      <c r="H329" s="169"/>
      <c r="I329" s="169"/>
      <c r="J329" s="169"/>
      <c r="K329" s="169"/>
      <c r="L329" s="169"/>
      <c r="M329" s="169"/>
      <c r="N329" s="169"/>
      <c r="O329" s="169"/>
      <c r="P329" s="169"/>
      <c r="Q329" s="169"/>
      <c r="R329" s="169"/>
      <c r="S329" s="169"/>
      <c r="T329" s="169"/>
    </row>
    <row r="330" spans="2:20">
      <c r="B330" s="168"/>
      <c r="C330" s="169"/>
      <c r="D330" s="169"/>
      <c r="E330" s="169"/>
      <c r="F330" s="169"/>
      <c r="G330" s="169"/>
      <c r="H330" s="169"/>
      <c r="I330" s="169"/>
      <c r="J330" s="169"/>
      <c r="K330" s="169"/>
      <c r="L330" s="169"/>
      <c r="M330" s="169"/>
      <c r="N330" s="169"/>
      <c r="O330" s="169"/>
      <c r="P330" s="169"/>
      <c r="Q330" s="169"/>
      <c r="R330" s="169"/>
      <c r="S330" s="169"/>
      <c r="T330" s="169"/>
    </row>
    <row r="331" spans="2:20">
      <c r="B331" s="168"/>
      <c r="C331" s="169"/>
      <c r="D331" s="169"/>
      <c r="E331" s="169"/>
      <c r="F331" s="169"/>
      <c r="G331" s="169"/>
      <c r="H331" s="169"/>
      <c r="I331" s="169"/>
      <c r="J331" s="169"/>
      <c r="K331" s="169"/>
      <c r="L331" s="169"/>
      <c r="M331" s="169"/>
      <c r="N331" s="169"/>
      <c r="O331" s="169"/>
      <c r="P331" s="169"/>
      <c r="Q331" s="169"/>
      <c r="R331" s="169"/>
      <c r="S331" s="169"/>
      <c r="T331" s="169"/>
    </row>
    <row r="332" spans="2:20">
      <c r="B332" s="168"/>
      <c r="C332" s="169"/>
      <c r="D332" s="169"/>
      <c r="E332" s="169"/>
      <c r="F332" s="169"/>
      <c r="G332" s="169"/>
      <c r="H332" s="169"/>
      <c r="I332" s="169"/>
      <c r="J332" s="169"/>
      <c r="K332" s="169"/>
      <c r="L332" s="169"/>
      <c r="M332" s="169"/>
      <c r="N332" s="169"/>
      <c r="O332" s="169"/>
      <c r="P332" s="169"/>
      <c r="Q332" s="169"/>
      <c r="R332" s="169"/>
      <c r="S332" s="169"/>
      <c r="T332" s="169"/>
    </row>
    <row r="333" spans="2:20">
      <c r="B333" s="168"/>
      <c r="C333" s="169"/>
      <c r="D333" s="169"/>
      <c r="E333" s="169"/>
      <c r="F333" s="169"/>
      <c r="G333" s="169"/>
      <c r="H333" s="169"/>
      <c r="I333" s="169"/>
      <c r="J333" s="169"/>
      <c r="K333" s="169"/>
      <c r="L333" s="169"/>
      <c r="M333" s="169"/>
      <c r="N333" s="169"/>
      <c r="O333" s="169"/>
      <c r="P333" s="169"/>
      <c r="Q333" s="169"/>
      <c r="R333" s="169"/>
      <c r="S333" s="169"/>
      <c r="T333" s="169"/>
    </row>
    <row r="334" spans="2:20">
      <c r="B334" s="168"/>
      <c r="C334" s="169"/>
      <c r="D334" s="169"/>
      <c r="E334" s="169"/>
      <c r="F334" s="169"/>
      <c r="G334" s="169"/>
      <c r="H334" s="169"/>
      <c r="I334" s="169"/>
      <c r="J334" s="169"/>
      <c r="K334" s="169"/>
      <c r="L334" s="169"/>
      <c r="M334" s="169"/>
      <c r="N334" s="169"/>
      <c r="O334" s="169"/>
      <c r="P334" s="169"/>
      <c r="Q334" s="169"/>
      <c r="R334" s="169"/>
      <c r="S334" s="169"/>
      <c r="T334" s="169"/>
    </row>
    <row r="335" spans="2:20">
      <c r="B335" s="168"/>
      <c r="C335" s="169"/>
      <c r="D335" s="169"/>
      <c r="E335" s="169"/>
      <c r="F335" s="169"/>
      <c r="G335" s="169"/>
      <c r="H335" s="169"/>
      <c r="I335" s="169"/>
      <c r="J335" s="169"/>
      <c r="K335" s="169"/>
      <c r="L335" s="169"/>
      <c r="M335" s="169"/>
      <c r="N335" s="169"/>
      <c r="O335" s="169"/>
      <c r="P335" s="169"/>
      <c r="Q335" s="169"/>
      <c r="R335" s="169"/>
      <c r="S335" s="169"/>
      <c r="T335" s="169"/>
    </row>
    <row r="336" spans="2:20">
      <c r="B336" s="168"/>
      <c r="C336" s="169"/>
      <c r="D336" s="169"/>
      <c r="E336" s="169"/>
      <c r="F336" s="169"/>
      <c r="G336" s="169"/>
      <c r="H336" s="169"/>
      <c r="I336" s="169"/>
      <c r="J336" s="169"/>
      <c r="K336" s="169"/>
      <c r="L336" s="169"/>
      <c r="M336" s="169"/>
      <c r="N336" s="169"/>
      <c r="O336" s="169"/>
      <c r="P336" s="169"/>
      <c r="Q336" s="169"/>
      <c r="R336" s="169"/>
      <c r="S336" s="169"/>
      <c r="T336" s="169"/>
    </row>
    <row r="337" spans="2:20">
      <c r="B337" s="168"/>
      <c r="C337" s="169"/>
      <c r="D337" s="169"/>
      <c r="E337" s="169"/>
      <c r="F337" s="169"/>
      <c r="G337" s="169"/>
      <c r="H337" s="169"/>
      <c r="I337" s="169"/>
      <c r="J337" s="169"/>
      <c r="K337" s="169"/>
      <c r="L337" s="169"/>
      <c r="M337" s="169"/>
      <c r="N337" s="169"/>
      <c r="O337" s="169"/>
      <c r="P337" s="169"/>
      <c r="Q337" s="169"/>
      <c r="R337" s="169"/>
      <c r="S337" s="169"/>
      <c r="T337" s="169"/>
    </row>
    <row r="338" spans="2:20">
      <c r="B338" s="168"/>
      <c r="C338" s="169"/>
      <c r="D338" s="169"/>
      <c r="E338" s="169"/>
      <c r="F338" s="169"/>
      <c r="G338" s="169"/>
      <c r="H338" s="169"/>
      <c r="I338" s="169"/>
      <c r="J338" s="169"/>
      <c r="K338" s="169"/>
      <c r="L338" s="169"/>
      <c r="M338" s="169"/>
      <c r="N338" s="169"/>
      <c r="O338" s="169"/>
      <c r="P338" s="169"/>
      <c r="Q338" s="169"/>
      <c r="R338" s="169"/>
      <c r="S338" s="169"/>
      <c r="T338" s="169"/>
    </row>
    <row r="339" spans="2:20">
      <c r="B339" s="168"/>
      <c r="C339" s="169"/>
      <c r="D339" s="169"/>
      <c r="E339" s="169"/>
      <c r="F339" s="169"/>
      <c r="G339" s="169"/>
      <c r="H339" s="169"/>
      <c r="I339" s="169"/>
      <c r="J339" s="169"/>
      <c r="K339" s="169"/>
      <c r="L339" s="169"/>
      <c r="M339" s="169"/>
      <c r="N339" s="169"/>
      <c r="O339" s="169"/>
      <c r="P339" s="169"/>
      <c r="Q339" s="169"/>
      <c r="R339" s="169"/>
      <c r="S339" s="169"/>
      <c r="T339" s="169"/>
    </row>
    <row r="340" spans="2:20">
      <c r="B340" s="168"/>
      <c r="C340" s="169"/>
      <c r="D340" s="169"/>
      <c r="E340" s="169"/>
      <c r="F340" s="169"/>
      <c r="G340" s="169"/>
      <c r="H340" s="169"/>
      <c r="I340" s="169"/>
      <c r="J340" s="169"/>
      <c r="K340" s="169"/>
      <c r="L340" s="169"/>
      <c r="M340" s="169"/>
      <c r="N340" s="169"/>
      <c r="O340" s="169"/>
      <c r="P340" s="169"/>
      <c r="Q340" s="169"/>
      <c r="R340" s="169"/>
      <c r="S340" s="169"/>
      <c r="T340" s="169"/>
    </row>
    <row r="341" spans="2:20">
      <c r="B341" s="168"/>
      <c r="C341" s="169"/>
      <c r="D341" s="169"/>
      <c r="E341" s="169"/>
      <c r="F341" s="169"/>
      <c r="G341" s="169"/>
      <c r="H341" s="169"/>
      <c r="I341" s="169"/>
      <c r="J341" s="169"/>
      <c r="K341" s="169"/>
      <c r="L341" s="169"/>
      <c r="M341" s="169"/>
      <c r="N341" s="169"/>
      <c r="O341" s="169"/>
      <c r="P341" s="169"/>
      <c r="Q341" s="169"/>
      <c r="R341" s="169"/>
      <c r="S341" s="169"/>
      <c r="T341" s="169"/>
    </row>
    <row r="342" spans="2:20">
      <c r="B342" s="168"/>
      <c r="C342" s="169"/>
      <c r="D342" s="169"/>
      <c r="E342" s="169"/>
      <c r="F342" s="169"/>
      <c r="G342" s="169"/>
      <c r="H342" s="169"/>
      <c r="I342" s="169"/>
      <c r="J342" s="169"/>
      <c r="K342" s="169"/>
      <c r="L342" s="169"/>
      <c r="M342" s="169"/>
      <c r="N342" s="169"/>
      <c r="O342" s="169"/>
      <c r="P342" s="169"/>
      <c r="Q342" s="169"/>
      <c r="R342" s="169"/>
      <c r="S342" s="169"/>
      <c r="T342" s="169"/>
    </row>
    <row r="343" spans="2:20">
      <c r="B343" s="168"/>
      <c r="C343" s="169"/>
      <c r="D343" s="169"/>
      <c r="E343" s="169"/>
      <c r="F343" s="169"/>
      <c r="G343" s="169"/>
      <c r="H343" s="169"/>
      <c r="I343" s="169"/>
      <c r="J343" s="169"/>
      <c r="K343" s="169"/>
      <c r="L343" s="169"/>
      <c r="M343" s="169"/>
      <c r="N343" s="169"/>
      <c r="O343" s="169"/>
      <c r="P343" s="169"/>
      <c r="Q343" s="169"/>
      <c r="R343" s="169"/>
      <c r="S343" s="169"/>
      <c r="T343" s="169"/>
    </row>
    <row r="344" spans="2:20">
      <c r="B344" s="168"/>
      <c r="C344" s="169"/>
      <c r="D344" s="169"/>
      <c r="E344" s="169"/>
      <c r="F344" s="169"/>
      <c r="G344" s="169"/>
      <c r="H344" s="169"/>
      <c r="I344" s="169"/>
      <c r="J344" s="169"/>
      <c r="K344" s="169"/>
      <c r="L344" s="169"/>
      <c r="M344" s="169"/>
      <c r="N344" s="169"/>
      <c r="O344" s="169"/>
      <c r="P344" s="169"/>
      <c r="Q344" s="169"/>
      <c r="R344" s="169"/>
      <c r="S344" s="169"/>
      <c r="T344" s="169"/>
    </row>
    <row r="345" spans="2:20">
      <c r="B345" s="168"/>
      <c r="C345" s="169"/>
      <c r="D345" s="169"/>
      <c r="E345" s="169"/>
      <c r="F345" s="169"/>
      <c r="G345" s="169"/>
      <c r="H345" s="169"/>
      <c r="I345" s="169"/>
      <c r="J345" s="169"/>
      <c r="K345" s="169"/>
      <c r="L345" s="169"/>
      <c r="M345" s="169"/>
      <c r="N345" s="169"/>
      <c r="O345" s="169"/>
      <c r="P345" s="169"/>
      <c r="Q345" s="169"/>
      <c r="R345" s="169"/>
      <c r="S345" s="169"/>
      <c r="T345" s="169"/>
    </row>
    <row r="346" spans="2:20">
      <c r="B346" s="168"/>
      <c r="C346" s="169"/>
      <c r="D346" s="169"/>
      <c r="E346" s="169"/>
      <c r="F346" s="169"/>
      <c r="G346" s="169"/>
      <c r="H346" s="169"/>
      <c r="I346" s="169"/>
      <c r="J346" s="169"/>
      <c r="K346" s="169"/>
      <c r="L346" s="169"/>
      <c r="M346" s="169"/>
      <c r="N346" s="169"/>
      <c r="O346" s="169"/>
      <c r="P346" s="169"/>
      <c r="Q346" s="169"/>
      <c r="R346" s="169"/>
      <c r="S346" s="169"/>
      <c r="T346" s="169"/>
    </row>
    <row r="347" spans="2:20">
      <c r="B347" s="168"/>
      <c r="C347" s="169"/>
      <c r="D347" s="169"/>
      <c r="E347" s="169"/>
      <c r="F347" s="169"/>
      <c r="G347" s="169"/>
      <c r="H347" s="169"/>
      <c r="I347" s="169"/>
      <c r="J347" s="169"/>
      <c r="K347" s="169"/>
      <c r="L347" s="169"/>
      <c r="M347" s="169"/>
      <c r="N347" s="169"/>
      <c r="O347" s="169"/>
      <c r="P347" s="169"/>
      <c r="Q347" s="169"/>
      <c r="R347" s="169"/>
      <c r="S347" s="169"/>
      <c r="T347" s="169"/>
    </row>
    <row r="348" spans="2:20">
      <c r="B348" s="168"/>
      <c r="C348" s="169"/>
      <c r="D348" s="169"/>
      <c r="E348" s="169"/>
      <c r="F348" s="169"/>
      <c r="G348" s="169"/>
      <c r="H348" s="169"/>
      <c r="I348" s="169"/>
      <c r="J348" s="169"/>
      <c r="K348" s="169"/>
      <c r="L348" s="169"/>
      <c r="M348" s="169"/>
      <c r="N348" s="169"/>
      <c r="O348" s="169"/>
      <c r="P348" s="169"/>
      <c r="Q348" s="169"/>
      <c r="R348" s="169"/>
      <c r="S348" s="169"/>
      <c r="T348" s="169"/>
    </row>
    <row r="349" spans="2:20">
      <c r="B349" s="168"/>
      <c r="C349" s="169"/>
      <c r="D349" s="169"/>
      <c r="E349" s="169"/>
      <c r="F349" s="169"/>
      <c r="G349" s="169"/>
      <c r="H349" s="169"/>
      <c r="I349" s="169"/>
      <c r="J349" s="169"/>
      <c r="K349" s="169"/>
      <c r="L349" s="169"/>
      <c r="M349" s="169"/>
      <c r="N349" s="169"/>
      <c r="O349" s="169"/>
      <c r="P349" s="169"/>
      <c r="Q349" s="169"/>
      <c r="R349" s="169"/>
      <c r="S349" s="169"/>
      <c r="T349" s="169"/>
    </row>
    <row r="350" spans="2:20">
      <c r="B350" s="168"/>
      <c r="C350" s="169"/>
      <c r="D350" s="169"/>
      <c r="E350" s="169"/>
      <c r="F350" s="169"/>
      <c r="G350" s="169"/>
      <c r="H350" s="169"/>
      <c r="I350" s="169"/>
      <c r="J350" s="169"/>
      <c r="K350" s="169"/>
      <c r="L350" s="169"/>
      <c r="M350" s="169"/>
      <c r="N350" s="169"/>
      <c r="O350" s="169"/>
      <c r="P350" s="169"/>
      <c r="Q350" s="169"/>
      <c r="R350" s="169"/>
      <c r="S350" s="169"/>
      <c r="T350" s="169"/>
    </row>
    <row r="351" spans="2:20">
      <c r="B351" s="168"/>
      <c r="C351" s="169"/>
      <c r="D351" s="169"/>
      <c r="E351" s="169"/>
      <c r="F351" s="169"/>
      <c r="G351" s="169"/>
      <c r="H351" s="169"/>
      <c r="I351" s="169"/>
      <c r="J351" s="169"/>
      <c r="K351" s="169"/>
      <c r="L351" s="169"/>
      <c r="M351" s="169"/>
      <c r="N351" s="169"/>
      <c r="O351" s="169"/>
      <c r="P351" s="169"/>
      <c r="Q351" s="169"/>
      <c r="R351" s="169"/>
      <c r="S351" s="169"/>
      <c r="T351" s="169"/>
    </row>
    <row r="352" spans="2:20">
      <c r="B352" s="168"/>
      <c r="C352" s="169"/>
      <c r="D352" s="169"/>
      <c r="E352" s="169"/>
      <c r="F352" s="169"/>
      <c r="G352" s="169"/>
      <c r="H352" s="169"/>
      <c r="I352" s="169"/>
      <c r="J352" s="169"/>
      <c r="K352" s="169"/>
      <c r="L352" s="169"/>
      <c r="M352" s="169"/>
      <c r="N352" s="169"/>
      <c r="O352" s="169"/>
      <c r="P352" s="169"/>
      <c r="Q352" s="169"/>
      <c r="R352" s="169"/>
      <c r="S352" s="169"/>
      <c r="T352" s="169"/>
    </row>
    <row r="353" spans="2:20">
      <c r="B353" s="168"/>
      <c r="C353" s="169"/>
      <c r="D353" s="169"/>
      <c r="E353" s="169"/>
      <c r="F353" s="169"/>
      <c r="G353" s="169"/>
      <c r="H353" s="169"/>
      <c r="I353" s="169"/>
      <c r="J353" s="169"/>
      <c r="K353" s="169"/>
      <c r="L353" s="169"/>
      <c r="M353" s="169"/>
      <c r="N353" s="169"/>
      <c r="O353" s="169"/>
      <c r="P353" s="169"/>
      <c r="Q353" s="169"/>
      <c r="R353" s="169"/>
      <c r="S353" s="169"/>
      <c r="T353" s="169"/>
    </row>
    <row r="354" spans="2:20">
      <c r="B354" s="168"/>
      <c r="C354" s="169"/>
      <c r="D354" s="169"/>
      <c r="E354" s="169"/>
      <c r="F354" s="169"/>
      <c r="G354" s="169"/>
      <c r="H354" s="169"/>
      <c r="I354" s="169"/>
      <c r="J354" s="169"/>
      <c r="K354" s="169"/>
      <c r="L354" s="169"/>
      <c r="M354" s="169"/>
      <c r="N354" s="169"/>
      <c r="O354" s="169"/>
      <c r="P354" s="169"/>
      <c r="Q354" s="169"/>
      <c r="R354" s="169"/>
      <c r="S354" s="169"/>
      <c r="T354" s="169"/>
    </row>
    <row r="355" spans="2:20">
      <c r="B355" s="168"/>
      <c r="C355" s="169"/>
      <c r="D355" s="169"/>
      <c r="E355" s="169"/>
      <c r="F355" s="169"/>
      <c r="G355" s="169"/>
      <c r="H355" s="169"/>
      <c r="I355" s="169"/>
      <c r="J355" s="169"/>
      <c r="K355" s="169"/>
      <c r="L355" s="169"/>
      <c r="M355" s="169"/>
      <c r="N355" s="169"/>
      <c r="O355" s="169"/>
      <c r="P355" s="169"/>
      <c r="Q355" s="169"/>
      <c r="R355" s="169"/>
      <c r="S355" s="169"/>
      <c r="T355" s="169"/>
    </row>
    <row r="356" spans="2:20">
      <c r="B356" s="168"/>
      <c r="C356" s="169"/>
      <c r="D356" s="169"/>
      <c r="E356" s="169"/>
      <c r="F356" s="169"/>
      <c r="G356" s="169"/>
      <c r="H356" s="169"/>
      <c r="I356" s="169"/>
      <c r="J356" s="169"/>
      <c r="K356" s="169"/>
      <c r="L356" s="169"/>
      <c r="M356" s="169"/>
      <c r="N356" s="169"/>
      <c r="O356" s="169"/>
      <c r="P356" s="169"/>
      <c r="Q356" s="169"/>
      <c r="R356" s="169"/>
      <c r="S356" s="169"/>
      <c r="T356" s="169"/>
    </row>
    <row r="357" spans="2:20">
      <c r="B357" s="168"/>
      <c r="C357" s="169"/>
      <c r="D357" s="169"/>
      <c r="E357" s="169"/>
      <c r="F357" s="169"/>
      <c r="G357" s="169"/>
      <c r="H357" s="169"/>
      <c r="I357" s="169"/>
      <c r="J357" s="169"/>
      <c r="K357" s="169"/>
      <c r="L357" s="169"/>
      <c r="M357" s="169"/>
      <c r="N357" s="169"/>
      <c r="O357" s="169"/>
      <c r="P357" s="169"/>
      <c r="Q357" s="169"/>
      <c r="R357" s="169"/>
      <c r="S357" s="169"/>
      <c r="T357" s="169"/>
    </row>
    <row r="358" spans="2:20">
      <c r="B358" s="168"/>
      <c r="C358" s="169"/>
      <c r="D358" s="169"/>
      <c r="E358" s="169"/>
      <c r="F358" s="169"/>
      <c r="G358" s="169"/>
      <c r="H358" s="169"/>
      <c r="I358" s="169"/>
      <c r="J358" s="169"/>
      <c r="K358" s="169"/>
      <c r="L358" s="169"/>
      <c r="M358" s="169"/>
      <c r="N358" s="169"/>
      <c r="O358" s="169"/>
      <c r="P358" s="169"/>
      <c r="Q358" s="169"/>
      <c r="R358" s="169"/>
      <c r="S358" s="169"/>
      <c r="T358" s="169"/>
    </row>
    <row r="359" spans="2:20">
      <c r="B359" s="168"/>
      <c r="C359" s="169"/>
      <c r="D359" s="169"/>
      <c r="E359" s="169"/>
      <c r="F359" s="169"/>
      <c r="G359" s="169"/>
      <c r="H359" s="169"/>
      <c r="I359" s="169"/>
      <c r="J359" s="169"/>
      <c r="K359" s="169"/>
      <c r="L359" s="169"/>
      <c r="M359" s="169"/>
      <c r="N359" s="169"/>
      <c r="O359" s="169"/>
      <c r="P359" s="169"/>
      <c r="Q359" s="169"/>
      <c r="R359" s="169"/>
      <c r="S359" s="169"/>
      <c r="T359" s="169"/>
    </row>
    <row r="360" spans="2:20">
      <c r="B360" s="168"/>
      <c r="C360" s="169"/>
      <c r="D360" s="169"/>
      <c r="E360" s="169"/>
      <c r="F360" s="169"/>
      <c r="G360" s="169"/>
      <c r="H360" s="169"/>
      <c r="I360" s="169"/>
      <c r="J360" s="169"/>
      <c r="K360" s="169"/>
      <c r="L360" s="169"/>
      <c r="M360" s="169"/>
      <c r="N360" s="169"/>
      <c r="O360" s="169"/>
      <c r="P360" s="169"/>
      <c r="Q360" s="169"/>
      <c r="R360" s="169"/>
      <c r="S360" s="169"/>
      <c r="T360" s="169"/>
    </row>
    <row r="361" spans="2:20">
      <c r="B361" s="168"/>
      <c r="C361" s="169"/>
      <c r="D361" s="169"/>
      <c r="E361" s="169"/>
      <c r="F361" s="169"/>
      <c r="G361" s="169"/>
      <c r="H361" s="169"/>
      <c r="I361" s="169"/>
      <c r="J361" s="169"/>
      <c r="K361" s="169"/>
      <c r="L361" s="169"/>
      <c r="M361" s="169"/>
      <c r="N361" s="169"/>
      <c r="O361" s="169"/>
      <c r="P361" s="169"/>
      <c r="Q361" s="169"/>
      <c r="R361" s="169"/>
      <c r="S361" s="169"/>
      <c r="T361" s="169"/>
    </row>
    <row r="362" spans="2:20">
      <c r="B362" s="168"/>
      <c r="C362" s="169"/>
      <c r="D362" s="169"/>
      <c r="E362" s="169"/>
      <c r="F362" s="169"/>
      <c r="G362" s="169"/>
      <c r="H362" s="169"/>
      <c r="I362" s="169"/>
      <c r="J362" s="169"/>
      <c r="K362" s="169"/>
      <c r="L362" s="169"/>
      <c r="M362" s="169"/>
      <c r="N362" s="169"/>
      <c r="O362" s="169"/>
      <c r="P362" s="169"/>
      <c r="Q362" s="169"/>
      <c r="R362" s="169"/>
      <c r="S362" s="169"/>
      <c r="T362" s="169"/>
    </row>
    <row r="363" spans="2:20">
      <c r="B363" s="168"/>
      <c r="C363" s="169"/>
      <c r="D363" s="169"/>
      <c r="E363" s="169"/>
      <c r="F363" s="169"/>
      <c r="G363" s="169"/>
      <c r="H363" s="169"/>
      <c r="I363" s="169"/>
      <c r="J363" s="169"/>
      <c r="K363" s="169"/>
      <c r="L363" s="169"/>
      <c r="M363" s="169"/>
      <c r="N363" s="169"/>
      <c r="O363" s="169"/>
      <c r="P363" s="169"/>
      <c r="Q363" s="169"/>
      <c r="R363" s="169"/>
      <c r="S363" s="169"/>
      <c r="T363" s="169"/>
    </row>
    <row r="364" spans="2:20">
      <c r="B364" s="168"/>
      <c r="C364" s="169"/>
      <c r="D364" s="169"/>
      <c r="E364" s="169"/>
      <c r="F364" s="169"/>
      <c r="G364" s="169"/>
      <c r="H364" s="169"/>
      <c r="I364" s="169"/>
      <c r="J364" s="169"/>
      <c r="K364" s="169"/>
      <c r="L364" s="169"/>
      <c r="M364" s="169"/>
      <c r="N364" s="169"/>
      <c r="O364" s="169"/>
      <c r="P364" s="169"/>
      <c r="Q364" s="169"/>
      <c r="R364" s="169"/>
      <c r="S364" s="169"/>
      <c r="T364" s="169"/>
    </row>
    <row r="365" spans="2:20">
      <c r="B365" s="168"/>
      <c r="C365" s="169"/>
      <c r="D365" s="169"/>
      <c r="E365" s="169"/>
      <c r="F365" s="169"/>
      <c r="G365" s="169"/>
      <c r="H365" s="169"/>
      <c r="I365" s="169"/>
      <c r="J365" s="169"/>
      <c r="K365" s="169"/>
      <c r="L365" s="169"/>
      <c r="M365" s="169"/>
      <c r="N365" s="169"/>
      <c r="O365" s="169"/>
      <c r="P365" s="169"/>
      <c r="Q365" s="169"/>
      <c r="R365" s="169"/>
      <c r="S365" s="169"/>
      <c r="T365" s="169"/>
    </row>
    <row r="366" spans="2:20">
      <c r="B366" s="168"/>
      <c r="C366" s="169"/>
      <c r="D366" s="169"/>
      <c r="E366" s="169"/>
      <c r="F366" s="169"/>
      <c r="G366" s="169"/>
      <c r="H366" s="169"/>
      <c r="I366" s="169"/>
      <c r="J366" s="169"/>
      <c r="K366" s="169"/>
      <c r="L366" s="169"/>
      <c r="M366" s="169"/>
      <c r="N366" s="169"/>
      <c r="O366" s="169"/>
      <c r="P366" s="169"/>
      <c r="Q366" s="169"/>
      <c r="R366" s="169"/>
      <c r="S366" s="169"/>
      <c r="T366" s="169"/>
    </row>
    <row r="367" spans="2:20">
      <c r="B367" s="168"/>
      <c r="C367" s="169"/>
      <c r="D367" s="169"/>
      <c r="E367" s="169"/>
      <c r="F367" s="169"/>
      <c r="G367" s="169"/>
      <c r="H367" s="169"/>
      <c r="I367" s="169"/>
      <c r="J367" s="169"/>
      <c r="K367" s="169"/>
      <c r="L367" s="169"/>
      <c r="M367" s="169"/>
      <c r="N367" s="169"/>
      <c r="O367" s="169"/>
      <c r="P367" s="169"/>
      <c r="Q367" s="169"/>
      <c r="R367" s="169"/>
      <c r="S367" s="169"/>
      <c r="T367" s="169"/>
    </row>
    <row r="368" spans="2:20">
      <c r="B368" s="168"/>
      <c r="C368" s="169"/>
      <c r="D368" s="169"/>
      <c r="E368" s="169"/>
      <c r="F368" s="169"/>
      <c r="G368" s="169"/>
      <c r="H368" s="169"/>
      <c r="I368" s="169"/>
      <c r="J368" s="169"/>
      <c r="K368" s="169"/>
      <c r="L368" s="169"/>
      <c r="M368" s="169"/>
      <c r="N368" s="169"/>
      <c r="O368" s="169"/>
      <c r="P368" s="169"/>
      <c r="Q368" s="169"/>
      <c r="R368" s="169"/>
      <c r="S368" s="169"/>
      <c r="T368" s="169"/>
    </row>
    <row r="369" spans="2:20">
      <c r="B369" s="168"/>
      <c r="C369" s="169"/>
      <c r="D369" s="169"/>
      <c r="E369" s="169"/>
      <c r="F369" s="169"/>
      <c r="G369" s="169"/>
      <c r="H369" s="169"/>
      <c r="I369" s="169"/>
      <c r="J369" s="169"/>
      <c r="K369" s="169"/>
      <c r="L369" s="169"/>
      <c r="M369" s="169"/>
      <c r="N369" s="169"/>
      <c r="O369" s="169"/>
      <c r="P369" s="169"/>
      <c r="Q369" s="169"/>
      <c r="R369" s="169"/>
      <c r="S369" s="169"/>
      <c r="T369" s="169"/>
    </row>
    <row r="370" spans="2:20">
      <c r="B370" s="168"/>
      <c r="C370" s="169"/>
      <c r="D370" s="169"/>
      <c r="E370" s="169"/>
      <c r="F370" s="169"/>
      <c r="G370" s="169"/>
      <c r="H370" s="169"/>
      <c r="I370" s="169"/>
      <c r="J370" s="169"/>
      <c r="K370" s="169"/>
      <c r="L370" s="169"/>
      <c r="M370" s="169"/>
      <c r="N370" s="169"/>
      <c r="O370" s="169"/>
      <c r="P370" s="169"/>
      <c r="Q370" s="169"/>
      <c r="R370" s="169"/>
      <c r="S370" s="169"/>
      <c r="T370" s="169"/>
    </row>
    <row r="371" spans="2:20">
      <c r="B371" s="168"/>
      <c r="C371" s="169"/>
      <c r="D371" s="169"/>
      <c r="E371" s="169"/>
      <c r="F371" s="169"/>
      <c r="G371" s="169"/>
      <c r="H371" s="169"/>
      <c r="I371" s="169"/>
      <c r="J371" s="169"/>
      <c r="K371" s="169"/>
      <c r="L371" s="169"/>
      <c r="M371" s="169"/>
      <c r="N371" s="169"/>
      <c r="O371" s="169"/>
      <c r="P371" s="169"/>
      <c r="Q371" s="169"/>
      <c r="R371" s="169"/>
      <c r="S371" s="169"/>
      <c r="T371" s="169"/>
    </row>
    <row r="372" spans="2:20">
      <c r="B372" s="168"/>
      <c r="C372" s="169"/>
      <c r="D372" s="169"/>
      <c r="E372" s="169"/>
      <c r="F372" s="169"/>
      <c r="G372" s="169"/>
      <c r="H372" s="169"/>
      <c r="I372" s="169"/>
      <c r="J372" s="169"/>
      <c r="K372" s="169"/>
      <c r="L372" s="169"/>
      <c r="M372" s="169"/>
      <c r="N372" s="169"/>
      <c r="O372" s="169"/>
      <c r="P372" s="169"/>
      <c r="Q372" s="169"/>
      <c r="R372" s="169"/>
      <c r="S372" s="169"/>
      <c r="T372" s="169"/>
    </row>
    <row r="373" spans="2:20">
      <c r="B373" s="168"/>
      <c r="C373" s="169"/>
      <c r="D373" s="169"/>
      <c r="E373" s="169"/>
      <c r="F373" s="169"/>
      <c r="G373" s="169"/>
      <c r="H373" s="169"/>
      <c r="I373" s="169"/>
      <c r="J373" s="169"/>
      <c r="K373" s="169"/>
      <c r="L373" s="169"/>
      <c r="M373" s="169"/>
      <c r="N373" s="169"/>
      <c r="O373" s="169"/>
      <c r="P373" s="169"/>
      <c r="Q373" s="169"/>
      <c r="R373" s="169"/>
      <c r="S373" s="169"/>
      <c r="T373" s="169"/>
    </row>
    <row r="374" spans="2:20">
      <c r="B374" s="168"/>
      <c r="C374" s="169"/>
      <c r="D374" s="169"/>
      <c r="E374" s="169"/>
      <c r="F374" s="169"/>
      <c r="G374" s="169"/>
      <c r="H374" s="169"/>
      <c r="I374" s="169"/>
      <c r="J374" s="169"/>
      <c r="K374" s="169"/>
      <c r="L374" s="169"/>
      <c r="M374" s="169"/>
      <c r="N374" s="169"/>
      <c r="O374" s="169"/>
      <c r="P374" s="169"/>
      <c r="Q374" s="169"/>
      <c r="R374" s="169"/>
      <c r="S374" s="169"/>
      <c r="T374" s="169"/>
    </row>
    <row r="375" spans="2:20">
      <c r="B375" s="168"/>
      <c r="C375" s="169"/>
      <c r="D375" s="169"/>
      <c r="E375" s="169"/>
      <c r="F375" s="169"/>
      <c r="G375" s="169"/>
      <c r="H375" s="169"/>
      <c r="I375" s="169"/>
      <c r="J375" s="169"/>
      <c r="K375" s="169"/>
      <c r="L375" s="169"/>
      <c r="M375" s="169"/>
      <c r="N375" s="169"/>
      <c r="O375" s="169"/>
      <c r="P375" s="169"/>
      <c r="Q375" s="169"/>
      <c r="R375" s="169"/>
      <c r="S375" s="169"/>
      <c r="T375" s="169"/>
    </row>
    <row r="376" spans="2:20">
      <c r="B376" s="168"/>
      <c r="C376" s="169"/>
      <c r="D376" s="169"/>
      <c r="E376" s="169"/>
      <c r="F376" s="169"/>
      <c r="G376" s="169"/>
      <c r="H376" s="169"/>
      <c r="I376" s="169"/>
      <c r="J376" s="169"/>
      <c r="K376" s="169"/>
      <c r="L376" s="169"/>
      <c r="M376" s="169"/>
      <c r="N376" s="169"/>
      <c r="O376" s="169"/>
      <c r="P376" s="169"/>
      <c r="Q376" s="169"/>
      <c r="R376" s="169"/>
      <c r="S376" s="169"/>
      <c r="T376" s="169"/>
    </row>
    <row r="377" spans="2:20">
      <c r="B377" s="168"/>
      <c r="C377" s="169"/>
      <c r="D377" s="169"/>
      <c r="E377" s="169"/>
      <c r="F377" s="169"/>
      <c r="G377" s="169"/>
      <c r="H377" s="169"/>
      <c r="I377" s="169"/>
      <c r="J377" s="169"/>
      <c r="K377" s="169"/>
      <c r="L377" s="169"/>
      <c r="M377" s="169"/>
      <c r="N377" s="169"/>
      <c r="O377" s="169"/>
      <c r="P377" s="169"/>
      <c r="Q377" s="169"/>
      <c r="R377" s="169"/>
      <c r="S377" s="169"/>
      <c r="T377" s="169"/>
    </row>
    <row r="378" spans="2:20">
      <c r="B378" s="168"/>
      <c r="C378" s="169"/>
      <c r="D378" s="169"/>
      <c r="E378" s="169"/>
      <c r="F378" s="169"/>
      <c r="G378" s="169"/>
      <c r="H378" s="169"/>
      <c r="I378" s="169"/>
      <c r="J378" s="169"/>
      <c r="K378" s="169"/>
      <c r="L378" s="169"/>
      <c r="M378" s="169"/>
      <c r="N378" s="169"/>
      <c r="O378" s="169"/>
      <c r="P378" s="169"/>
      <c r="Q378" s="169"/>
      <c r="R378" s="169"/>
      <c r="S378" s="169"/>
      <c r="T378" s="169"/>
    </row>
    <row r="379" spans="2:20">
      <c r="B379" s="168"/>
      <c r="C379" s="169"/>
      <c r="D379" s="169"/>
      <c r="E379" s="169"/>
      <c r="F379" s="169"/>
      <c r="G379" s="169"/>
      <c r="H379" s="169"/>
      <c r="I379" s="169"/>
      <c r="J379" s="169"/>
      <c r="K379" s="169"/>
      <c r="L379" s="169"/>
      <c r="M379" s="169"/>
      <c r="N379" s="169"/>
      <c r="O379" s="169"/>
      <c r="P379" s="169"/>
      <c r="Q379" s="169"/>
      <c r="R379" s="169"/>
      <c r="S379" s="169"/>
      <c r="T379" s="169"/>
    </row>
    <row r="380" spans="2:20">
      <c r="B380" s="168"/>
      <c r="C380" s="169"/>
      <c r="D380" s="169"/>
      <c r="E380" s="169"/>
      <c r="F380" s="169"/>
      <c r="G380" s="169"/>
      <c r="H380" s="169"/>
      <c r="I380" s="169"/>
      <c r="J380" s="169"/>
      <c r="K380" s="169"/>
      <c r="L380" s="169"/>
      <c r="M380" s="169"/>
      <c r="N380" s="169"/>
      <c r="O380" s="169"/>
      <c r="P380" s="169"/>
      <c r="Q380" s="169"/>
      <c r="R380" s="169"/>
      <c r="S380" s="169"/>
      <c r="T380" s="169"/>
    </row>
    <row r="381" spans="2:20">
      <c r="B381" s="168"/>
      <c r="C381" s="169"/>
      <c r="D381" s="169"/>
      <c r="E381" s="169"/>
      <c r="F381" s="169"/>
      <c r="G381" s="169"/>
      <c r="H381" s="169"/>
      <c r="I381" s="169"/>
      <c r="J381" s="169"/>
      <c r="K381" s="169"/>
      <c r="L381" s="169"/>
      <c r="M381" s="169"/>
      <c r="N381" s="169"/>
      <c r="O381" s="169"/>
      <c r="P381" s="169"/>
      <c r="Q381" s="169"/>
      <c r="R381" s="169"/>
      <c r="S381" s="169"/>
      <c r="T381" s="169"/>
    </row>
    <row r="382" spans="2:20">
      <c r="B382" s="168"/>
      <c r="C382" s="169"/>
      <c r="D382" s="169"/>
      <c r="E382" s="169"/>
      <c r="F382" s="169"/>
      <c r="G382" s="169"/>
      <c r="H382" s="169"/>
      <c r="I382" s="169"/>
      <c r="J382" s="169"/>
      <c r="K382" s="169"/>
      <c r="L382" s="169"/>
      <c r="M382" s="169"/>
      <c r="N382" s="169"/>
      <c r="O382" s="169"/>
      <c r="P382" s="169"/>
      <c r="Q382" s="169"/>
      <c r="R382" s="169"/>
      <c r="S382" s="169"/>
      <c r="T382" s="169"/>
    </row>
    <row r="383" spans="2:20">
      <c r="B383" s="168"/>
      <c r="C383" s="169"/>
      <c r="D383" s="169"/>
      <c r="E383" s="169"/>
      <c r="F383" s="169"/>
      <c r="G383" s="169"/>
      <c r="H383" s="169"/>
      <c r="I383" s="169"/>
      <c r="J383" s="169"/>
      <c r="K383" s="169"/>
      <c r="L383" s="169"/>
      <c r="M383" s="169"/>
      <c r="N383" s="169"/>
      <c r="O383" s="169"/>
      <c r="P383" s="169"/>
      <c r="Q383" s="169"/>
      <c r="R383" s="169"/>
      <c r="S383" s="169"/>
      <c r="T383" s="169"/>
    </row>
    <row r="384" spans="2:20">
      <c r="B384" s="168"/>
      <c r="C384" s="169"/>
      <c r="D384" s="169"/>
      <c r="E384" s="169"/>
      <c r="F384" s="169"/>
      <c r="G384" s="169"/>
      <c r="H384" s="169"/>
      <c r="I384" s="169"/>
      <c r="J384" s="169"/>
      <c r="K384" s="169"/>
      <c r="L384" s="169"/>
      <c r="M384" s="169"/>
      <c r="N384" s="169"/>
      <c r="O384" s="169"/>
      <c r="P384" s="169"/>
      <c r="Q384" s="169"/>
      <c r="R384" s="169"/>
      <c r="S384" s="169"/>
      <c r="T384" s="169"/>
    </row>
    <row r="385" spans="2:20">
      <c r="B385" s="168"/>
      <c r="C385" s="169"/>
      <c r="D385" s="169"/>
      <c r="E385" s="169"/>
      <c r="F385" s="169"/>
      <c r="G385" s="169"/>
      <c r="H385" s="169"/>
      <c r="I385" s="169"/>
      <c r="J385" s="169"/>
      <c r="K385" s="169"/>
      <c r="L385" s="169"/>
      <c r="M385" s="169"/>
      <c r="N385" s="169"/>
      <c r="O385" s="169"/>
      <c r="P385" s="169"/>
      <c r="Q385" s="169"/>
      <c r="R385" s="169"/>
      <c r="S385" s="169"/>
      <c r="T385" s="169"/>
    </row>
    <row r="386" spans="2:20">
      <c r="B386" s="168"/>
      <c r="C386" s="169"/>
      <c r="D386" s="169"/>
      <c r="E386" s="169"/>
      <c r="F386" s="169"/>
      <c r="G386" s="169"/>
      <c r="H386" s="169"/>
      <c r="I386" s="169"/>
      <c r="J386" s="169"/>
      <c r="K386" s="169"/>
      <c r="L386" s="169"/>
      <c r="M386" s="169"/>
      <c r="N386" s="169"/>
      <c r="O386" s="169"/>
      <c r="P386" s="169"/>
      <c r="Q386" s="169"/>
      <c r="R386" s="169"/>
      <c r="S386" s="169"/>
      <c r="T386" s="169"/>
    </row>
    <row r="387" spans="2:20">
      <c r="B387" s="168"/>
      <c r="C387" s="169"/>
      <c r="D387" s="169"/>
      <c r="E387" s="169"/>
      <c r="F387" s="169"/>
      <c r="G387" s="169"/>
      <c r="H387" s="169"/>
      <c r="I387" s="169"/>
      <c r="J387" s="169"/>
      <c r="K387" s="169"/>
      <c r="L387" s="169"/>
      <c r="M387" s="169"/>
      <c r="N387" s="169"/>
      <c r="O387" s="169"/>
      <c r="P387" s="169"/>
      <c r="Q387" s="169"/>
      <c r="R387" s="169"/>
      <c r="S387" s="169"/>
      <c r="T387" s="169"/>
    </row>
    <row r="388" spans="2:20">
      <c r="B388" s="168"/>
      <c r="C388" s="169"/>
      <c r="D388" s="169"/>
      <c r="E388" s="169"/>
      <c r="F388" s="169"/>
      <c r="G388" s="169"/>
      <c r="H388" s="169"/>
      <c r="I388" s="169"/>
      <c r="J388" s="169"/>
      <c r="K388" s="169"/>
      <c r="L388" s="169"/>
      <c r="M388" s="169"/>
      <c r="N388" s="169"/>
      <c r="O388" s="169"/>
      <c r="P388" s="169"/>
      <c r="Q388" s="169"/>
      <c r="R388" s="169"/>
      <c r="S388" s="169"/>
      <c r="T388" s="169"/>
    </row>
    <row r="389" spans="2:20">
      <c r="B389" s="168"/>
      <c r="C389" s="169"/>
      <c r="D389" s="169"/>
      <c r="E389" s="169"/>
      <c r="F389" s="169"/>
      <c r="G389" s="169"/>
      <c r="H389" s="169"/>
      <c r="I389" s="169"/>
      <c r="J389" s="169"/>
      <c r="K389" s="169"/>
      <c r="L389" s="169"/>
      <c r="M389" s="169"/>
      <c r="N389" s="169"/>
      <c r="O389" s="169"/>
      <c r="P389" s="169"/>
      <c r="Q389" s="169"/>
      <c r="R389" s="169"/>
      <c r="S389" s="169"/>
      <c r="T389" s="169"/>
    </row>
    <row r="390" spans="2:20">
      <c r="B390" s="168"/>
      <c r="C390" s="169"/>
      <c r="D390" s="169"/>
      <c r="E390" s="169"/>
      <c r="F390" s="169"/>
      <c r="G390" s="169"/>
      <c r="H390" s="169"/>
      <c r="I390" s="169"/>
      <c r="J390" s="169"/>
      <c r="K390" s="169"/>
      <c r="L390" s="169"/>
      <c r="M390" s="169"/>
      <c r="N390" s="169"/>
      <c r="O390" s="169"/>
      <c r="P390" s="169"/>
      <c r="Q390" s="169"/>
      <c r="R390" s="169"/>
      <c r="S390" s="169"/>
      <c r="T390" s="169"/>
    </row>
    <row r="391" spans="2:20">
      <c r="B391" s="168"/>
      <c r="C391" s="169"/>
      <c r="D391" s="169"/>
      <c r="E391" s="169"/>
      <c r="F391" s="169"/>
      <c r="G391" s="169"/>
      <c r="H391" s="169"/>
      <c r="I391" s="169"/>
      <c r="J391" s="169"/>
      <c r="K391" s="169"/>
      <c r="L391" s="169"/>
      <c r="M391" s="169"/>
      <c r="N391" s="169"/>
      <c r="O391" s="169"/>
      <c r="P391" s="169"/>
      <c r="Q391" s="169"/>
      <c r="R391" s="169"/>
      <c r="S391" s="169"/>
      <c r="T391" s="169"/>
    </row>
    <row r="392" spans="2:20">
      <c r="B392" s="168"/>
      <c r="C392" s="169"/>
      <c r="D392" s="169"/>
      <c r="E392" s="169"/>
      <c r="F392" s="169"/>
      <c r="G392" s="169"/>
      <c r="H392" s="169"/>
      <c r="I392" s="169"/>
      <c r="J392" s="169"/>
      <c r="K392" s="169"/>
      <c r="L392" s="169"/>
      <c r="M392" s="169"/>
      <c r="N392" s="169"/>
      <c r="O392" s="169"/>
      <c r="P392" s="169"/>
      <c r="Q392" s="169"/>
      <c r="R392" s="169"/>
      <c r="S392" s="169"/>
      <c r="T392" s="169"/>
    </row>
    <row r="393" spans="2:20">
      <c r="B393" s="168"/>
      <c r="C393" s="169"/>
      <c r="D393" s="169"/>
      <c r="E393" s="169"/>
      <c r="F393" s="169"/>
      <c r="G393" s="169"/>
      <c r="H393" s="169"/>
      <c r="I393" s="169"/>
      <c r="J393" s="169"/>
      <c r="K393" s="169"/>
      <c r="L393" s="169"/>
      <c r="M393" s="169"/>
      <c r="N393" s="169"/>
      <c r="O393" s="169"/>
      <c r="P393" s="169"/>
      <c r="Q393" s="169"/>
      <c r="R393" s="169"/>
      <c r="S393" s="169"/>
      <c r="T393" s="169"/>
    </row>
    <row r="394" spans="2:20">
      <c r="B394" s="168"/>
      <c r="C394" s="169"/>
      <c r="D394" s="169"/>
      <c r="E394" s="169"/>
      <c r="F394" s="169"/>
      <c r="G394" s="169"/>
      <c r="H394" s="169"/>
      <c r="I394" s="169"/>
      <c r="J394" s="169"/>
      <c r="K394" s="169"/>
      <c r="L394" s="169"/>
      <c r="M394" s="169"/>
      <c r="N394" s="169"/>
      <c r="O394" s="169"/>
      <c r="P394" s="169"/>
      <c r="Q394" s="169"/>
      <c r="R394" s="169"/>
      <c r="S394" s="169"/>
      <c r="T394" s="169"/>
    </row>
    <row r="395" spans="2:20">
      <c r="B395" s="168"/>
      <c r="C395" s="169"/>
      <c r="D395" s="169"/>
      <c r="E395" s="169"/>
      <c r="F395" s="169"/>
      <c r="G395" s="169"/>
      <c r="H395" s="169"/>
      <c r="I395" s="169"/>
      <c r="J395" s="169"/>
      <c r="K395" s="169"/>
      <c r="L395" s="169"/>
      <c r="M395" s="169"/>
      <c r="N395" s="169"/>
      <c r="O395" s="169"/>
      <c r="P395" s="169"/>
      <c r="Q395" s="169"/>
      <c r="R395" s="169"/>
      <c r="S395" s="169"/>
      <c r="T395" s="169"/>
    </row>
    <row r="396" spans="2:20">
      <c r="B396" s="168"/>
      <c r="C396" s="169"/>
      <c r="D396" s="169"/>
      <c r="E396" s="169"/>
      <c r="F396" s="169"/>
      <c r="G396" s="169"/>
      <c r="H396" s="169"/>
      <c r="I396" s="169"/>
      <c r="J396" s="169"/>
      <c r="K396" s="169"/>
      <c r="L396" s="169"/>
      <c r="M396" s="169"/>
      <c r="N396" s="169"/>
      <c r="O396" s="169"/>
      <c r="P396" s="169"/>
      <c r="Q396" s="169"/>
      <c r="R396" s="169"/>
      <c r="S396" s="169"/>
      <c r="T396" s="169"/>
    </row>
    <row r="397" spans="2:20">
      <c r="B397" s="168"/>
      <c r="C397" s="169"/>
      <c r="D397" s="169"/>
      <c r="E397" s="169"/>
      <c r="F397" s="169"/>
      <c r="G397" s="169"/>
      <c r="H397" s="169"/>
      <c r="I397" s="169"/>
      <c r="J397" s="169"/>
      <c r="K397" s="169"/>
      <c r="L397" s="169"/>
      <c r="M397" s="169"/>
      <c r="N397" s="169"/>
      <c r="O397" s="169"/>
      <c r="P397" s="169"/>
      <c r="Q397" s="169"/>
      <c r="R397" s="169"/>
      <c r="S397" s="169"/>
      <c r="T397" s="169"/>
    </row>
    <row r="398" spans="2:20">
      <c r="B398" s="168"/>
      <c r="C398" s="169"/>
      <c r="D398" s="169"/>
      <c r="E398" s="169"/>
      <c r="F398" s="169"/>
      <c r="G398" s="169"/>
      <c r="H398" s="169"/>
      <c r="I398" s="169"/>
      <c r="J398" s="169"/>
      <c r="K398" s="169"/>
      <c r="L398" s="169"/>
      <c r="M398" s="169"/>
      <c r="N398" s="169"/>
      <c r="O398" s="169"/>
      <c r="P398" s="169"/>
      <c r="Q398" s="169"/>
      <c r="R398" s="169"/>
      <c r="S398" s="169"/>
      <c r="T398" s="169"/>
    </row>
    <row r="399" spans="2:20">
      <c r="B399" s="168"/>
      <c r="C399" s="169"/>
      <c r="D399" s="169"/>
      <c r="E399" s="169"/>
      <c r="F399" s="169"/>
      <c r="G399" s="169"/>
      <c r="H399" s="169"/>
      <c r="I399" s="169"/>
      <c r="J399" s="169"/>
      <c r="K399" s="169"/>
      <c r="L399" s="169"/>
      <c r="M399" s="169"/>
      <c r="N399" s="169"/>
      <c r="O399" s="169"/>
      <c r="P399" s="169"/>
      <c r="Q399" s="169"/>
      <c r="R399" s="169"/>
      <c r="S399" s="169"/>
      <c r="T399" s="169"/>
    </row>
    <row r="400" spans="2:20">
      <c r="B400" s="168"/>
      <c r="C400" s="169"/>
      <c r="D400" s="169"/>
      <c r="E400" s="169"/>
      <c r="F400" s="169"/>
      <c r="G400" s="169"/>
      <c r="H400" s="169"/>
      <c r="I400" s="169"/>
      <c r="J400" s="169"/>
      <c r="K400" s="169"/>
      <c r="L400" s="169"/>
      <c r="M400" s="169"/>
      <c r="N400" s="169"/>
      <c r="O400" s="169"/>
      <c r="P400" s="169"/>
      <c r="Q400" s="169"/>
      <c r="R400" s="169"/>
      <c r="S400" s="169"/>
      <c r="T400" s="169"/>
    </row>
    <row r="401" spans="2:20">
      <c r="B401" s="168"/>
      <c r="C401" s="169"/>
      <c r="D401" s="169"/>
      <c r="E401" s="169"/>
      <c r="F401" s="169"/>
      <c r="G401" s="169"/>
      <c r="H401" s="169"/>
      <c r="I401" s="169"/>
      <c r="J401" s="169"/>
      <c r="K401" s="169"/>
      <c r="L401" s="169"/>
      <c r="M401" s="169"/>
      <c r="N401" s="169"/>
      <c r="O401" s="169"/>
      <c r="P401" s="169"/>
      <c r="Q401" s="169"/>
      <c r="R401" s="169"/>
      <c r="S401" s="169"/>
      <c r="T401" s="169"/>
    </row>
    <row r="402" spans="2:20">
      <c r="B402" s="168"/>
      <c r="C402" s="169"/>
      <c r="D402" s="169"/>
      <c r="E402" s="169"/>
      <c r="F402" s="169"/>
      <c r="G402" s="169"/>
      <c r="H402" s="169"/>
      <c r="I402" s="169"/>
      <c r="J402" s="169"/>
      <c r="K402" s="169"/>
      <c r="L402" s="169"/>
      <c r="M402" s="169"/>
      <c r="N402" s="169"/>
      <c r="O402" s="169"/>
      <c r="P402" s="169"/>
      <c r="Q402" s="169"/>
      <c r="R402" s="169"/>
      <c r="S402" s="169"/>
      <c r="T402" s="169"/>
    </row>
    <row r="403" spans="2:20">
      <c r="B403" s="168"/>
      <c r="C403" s="169"/>
      <c r="D403" s="169"/>
      <c r="E403" s="169"/>
      <c r="F403" s="169"/>
      <c r="G403" s="169"/>
      <c r="H403" s="169"/>
      <c r="I403" s="169"/>
      <c r="J403" s="169"/>
      <c r="K403" s="169"/>
      <c r="L403" s="169"/>
      <c r="M403" s="169"/>
      <c r="N403" s="169"/>
      <c r="O403" s="169"/>
      <c r="P403" s="169"/>
      <c r="Q403" s="169"/>
      <c r="R403" s="169"/>
      <c r="S403" s="169"/>
      <c r="T403" s="169"/>
    </row>
    <row r="404" spans="2:20">
      <c r="B404" s="168"/>
      <c r="C404" s="169"/>
      <c r="D404" s="169"/>
      <c r="E404" s="169"/>
      <c r="F404" s="169"/>
      <c r="G404" s="169"/>
      <c r="H404" s="169"/>
      <c r="I404" s="169"/>
      <c r="J404" s="169"/>
      <c r="K404" s="169"/>
      <c r="L404" s="169"/>
      <c r="M404" s="169"/>
      <c r="N404" s="169"/>
      <c r="O404" s="169"/>
      <c r="P404" s="169"/>
      <c r="Q404" s="169"/>
      <c r="R404" s="169"/>
      <c r="S404" s="169"/>
      <c r="T404" s="169"/>
    </row>
    <row r="405" spans="2:20">
      <c r="B405" s="168"/>
      <c r="C405" s="169"/>
      <c r="D405" s="169"/>
      <c r="E405" s="169"/>
      <c r="F405" s="169"/>
      <c r="G405" s="169"/>
      <c r="H405" s="169"/>
      <c r="I405" s="169"/>
      <c r="J405" s="169"/>
      <c r="K405" s="169"/>
      <c r="L405" s="169"/>
      <c r="M405" s="169"/>
      <c r="N405" s="169"/>
      <c r="O405" s="169"/>
      <c r="P405" s="169"/>
      <c r="Q405" s="169"/>
      <c r="R405" s="169"/>
      <c r="S405" s="169"/>
      <c r="T405" s="169"/>
    </row>
    <row r="406" spans="2:20">
      <c r="B406" s="168"/>
      <c r="C406" s="169"/>
      <c r="D406" s="169"/>
      <c r="E406" s="169"/>
      <c r="F406" s="169"/>
      <c r="G406" s="169"/>
      <c r="H406" s="169"/>
      <c r="I406" s="169"/>
      <c r="J406" s="169"/>
      <c r="K406" s="169"/>
      <c r="L406" s="169"/>
      <c r="M406" s="169"/>
      <c r="N406" s="169"/>
      <c r="O406" s="169"/>
      <c r="P406" s="169"/>
      <c r="Q406" s="169"/>
      <c r="R406" s="169"/>
      <c r="S406" s="169"/>
      <c r="T406" s="169"/>
    </row>
    <row r="407" spans="2:20">
      <c r="B407" s="168"/>
      <c r="C407" s="169"/>
      <c r="D407" s="169"/>
      <c r="E407" s="169"/>
      <c r="F407" s="169"/>
      <c r="G407" s="169"/>
      <c r="H407" s="169"/>
      <c r="I407" s="169"/>
      <c r="J407" s="169"/>
      <c r="K407" s="169"/>
      <c r="L407" s="169"/>
      <c r="M407" s="169"/>
      <c r="N407" s="169"/>
      <c r="O407" s="169"/>
      <c r="P407" s="169"/>
      <c r="Q407" s="169"/>
      <c r="R407" s="169"/>
      <c r="S407" s="169"/>
      <c r="T407" s="169"/>
    </row>
    <row r="408" spans="2:20">
      <c r="B408" s="168"/>
      <c r="C408" s="169"/>
      <c r="D408" s="169"/>
      <c r="E408" s="169"/>
      <c r="F408" s="169"/>
      <c r="G408" s="169"/>
      <c r="H408" s="169"/>
      <c r="I408" s="169"/>
      <c r="J408" s="169"/>
      <c r="K408" s="169"/>
      <c r="L408" s="169"/>
      <c r="M408" s="169"/>
      <c r="N408" s="169"/>
      <c r="O408" s="169"/>
      <c r="P408" s="169"/>
      <c r="Q408" s="169"/>
      <c r="R408" s="169"/>
      <c r="S408" s="169"/>
      <c r="T408" s="169"/>
    </row>
    <row r="409" spans="2:20">
      <c r="B409" s="168"/>
      <c r="C409" s="169"/>
      <c r="D409" s="169"/>
      <c r="E409" s="169"/>
      <c r="F409" s="169"/>
      <c r="G409" s="169"/>
      <c r="H409" s="169"/>
      <c r="I409" s="169"/>
      <c r="J409" s="169"/>
      <c r="K409" s="169"/>
      <c r="L409" s="169"/>
      <c r="M409" s="169"/>
      <c r="N409" s="169"/>
      <c r="O409" s="169"/>
      <c r="P409" s="169"/>
      <c r="Q409" s="169"/>
      <c r="R409" s="169"/>
      <c r="S409" s="169"/>
      <c r="T409" s="169"/>
    </row>
    <row r="410" spans="2:20">
      <c r="B410" s="168"/>
      <c r="C410" s="169"/>
      <c r="D410" s="169"/>
      <c r="E410" s="169"/>
      <c r="F410" s="169"/>
      <c r="G410" s="169"/>
      <c r="H410" s="169"/>
      <c r="I410" s="169"/>
      <c r="J410" s="169"/>
      <c r="K410" s="169"/>
      <c r="L410" s="169"/>
      <c r="M410" s="169"/>
      <c r="N410" s="169"/>
      <c r="O410" s="169"/>
      <c r="P410" s="169"/>
      <c r="Q410" s="169"/>
      <c r="R410" s="169"/>
      <c r="S410" s="169"/>
      <c r="T410" s="169"/>
    </row>
    <row r="411" spans="2:20">
      <c r="B411" s="168"/>
      <c r="C411" s="169"/>
      <c r="D411" s="169"/>
      <c r="E411" s="169"/>
      <c r="F411" s="169"/>
      <c r="G411" s="169"/>
      <c r="H411" s="169"/>
      <c r="I411" s="169"/>
      <c r="J411" s="169"/>
      <c r="K411" s="169"/>
      <c r="L411" s="169"/>
      <c r="M411" s="169"/>
      <c r="N411" s="169"/>
      <c r="O411" s="169"/>
      <c r="P411" s="169"/>
      <c r="Q411" s="169"/>
      <c r="R411" s="169"/>
      <c r="S411" s="169"/>
      <c r="T411" s="169"/>
    </row>
    <row r="412" spans="2:20">
      <c r="B412" s="168"/>
      <c r="C412" s="169"/>
      <c r="D412" s="169"/>
      <c r="E412" s="169"/>
      <c r="F412" s="169"/>
      <c r="G412" s="169"/>
      <c r="H412" s="169"/>
      <c r="I412" s="169"/>
      <c r="J412" s="169"/>
      <c r="K412" s="169"/>
      <c r="L412" s="169"/>
      <c r="M412" s="169"/>
      <c r="N412" s="169"/>
      <c r="O412" s="169"/>
      <c r="P412" s="169"/>
      <c r="Q412" s="169"/>
      <c r="R412" s="169"/>
      <c r="S412" s="169"/>
      <c r="T412" s="169"/>
    </row>
    <row r="413" spans="2:20">
      <c r="B413" s="168"/>
      <c r="C413" s="169"/>
      <c r="D413" s="169"/>
      <c r="E413" s="169"/>
      <c r="F413" s="169"/>
      <c r="G413" s="169"/>
      <c r="H413" s="169"/>
      <c r="I413" s="169"/>
      <c r="J413" s="169"/>
      <c r="K413" s="169"/>
      <c r="L413" s="169"/>
      <c r="M413" s="169"/>
      <c r="N413" s="169"/>
      <c r="O413" s="169"/>
      <c r="P413" s="169"/>
      <c r="Q413" s="169"/>
      <c r="R413" s="169"/>
      <c r="S413" s="169"/>
      <c r="T413" s="169"/>
    </row>
    <row r="414" spans="2:20">
      <c r="B414" s="168"/>
      <c r="C414" s="169"/>
      <c r="D414" s="169"/>
      <c r="E414" s="169"/>
      <c r="F414" s="169"/>
      <c r="G414" s="169"/>
      <c r="H414" s="169"/>
      <c r="I414" s="169"/>
      <c r="J414" s="169"/>
      <c r="K414" s="169"/>
      <c r="L414" s="169"/>
      <c r="M414" s="169"/>
      <c r="N414" s="169"/>
      <c r="O414" s="169"/>
      <c r="P414" s="169"/>
      <c r="Q414" s="169"/>
      <c r="R414" s="169"/>
      <c r="S414" s="169"/>
      <c r="T414" s="169"/>
    </row>
    <row r="415" spans="2:20">
      <c r="B415" s="168"/>
      <c r="C415" s="169"/>
      <c r="D415" s="169"/>
      <c r="E415" s="169"/>
      <c r="F415" s="169"/>
      <c r="G415" s="169"/>
      <c r="H415" s="169"/>
      <c r="I415" s="169"/>
      <c r="J415" s="169"/>
      <c r="K415" s="169"/>
      <c r="L415" s="169"/>
      <c r="M415" s="169"/>
      <c r="N415" s="169"/>
      <c r="O415" s="169"/>
      <c r="P415" s="169"/>
      <c r="Q415" s="169"/>
      <c r="R415" s="169"/>
      <c r="S415" s="169"/>
      <c r="T415" s="169"/>
    </row>
    <row r="416" spans="2:20">
      <c r="B416" s="168"/>
      <c r="C416" s="169"/>
      <c r="D416" s="169"/>
      <c r="E416" s="169"/>
      <c r="F416" s="169"/>
      <c r="G416" s="169"/>
      <c r="H416" s="169"/>
      <c r="I416" s="169"/>
      <c r="J416" s="169"/>
      <c r="K416" s="169"/>
      <c r="L416" s="169"/>
      <c r="M416" s="169"/>
      <c r="N416" s="169"/>
      <c r="O416" s="169"/>
      <c r="P416" s="169"/>
      <c r="Q416" s="169"/>
      <c r="R416" s="169"/>
      <c r="S416" s="169"/>
      <c r="T416" s="169"/>
    </row>
    <row r="417" spans="2:20">
      <c r="B417" s="168"/>
      <c r="C417" s="169"/>
      <c r="D417" s="169"/>
      <c r="E417" s="169"/>
      <c r="F417" s="169"/>
      <c r="G417" s="169"/>
      <c r="H417" s="169"/>
      <c r="I417" s="169"/>
      <c r="J417" s="169"/>
      <c r="K417" s="169"/>
      <c r="L417" s="169"/>
      <c r="M417" s="169"/>
      <c r="N417" s="169"/>
      <c r="O417" s="169"/>
      <c r="P417" s="169"/>
      <c r="Q417" s="169"/>
      <c r="R417" s="169"/>
      <c r="S417" s="169"/>
      <c r="T417" s="169"/>
    </row>
    <row r="418" spans="2:20">
      <c r="B418" s="168"/>
      <c r="C418" s="169"/>
      <c r="D418" s="169"/>
      <c r="E418" s="169"/>
      <c r="F418" s="169"/>
      <c r="G418" s="169"/>
      <c r="H418" s="169"/>
      <c r="I418" s="169"/>
      <c r="J418" s="169"/>
      <c r="K418" s="169"/>
      <c r="L418" s="169"/>
      <c r="M418" s="169"/>
      <c r="N418" s="169"/>
      <c r="O418" s="169"/>
      <c r="P418" s="169"/>
      <c r="Q418" s="169"/>
      <c r="R418" s="169"/>
      <c r="S418" s="169"/>
      <c r="T418" s="169"/>
    </row>
    <row r="419" spans="2:20">
      <c r="B419" s="168"/>
      <c r="C419" s="169"/>
      <c r="D419" s="169"/>
      <c r="E419" s="169"/>
      <c r="F419" s="169"/>
      <c r="G419" s="169"/>
      <c r="H419" s="169"/>
      <c r="I419" s="169"/>
      <c r="J419" s="169"/>
      <c r="K419" s="169"/>
      <c r="L419" s="169"/>
      <c r="M419" s="169"/>
      <c r="N419" s="169"/>
      <c r="O419" s="169"/>
      <c r="P419" s="169"/>
      <c r="Q419" s="169"/>
      <c r="R419" s="169"/>
      <c r="S419" s="169"/>
      <c r="T419" s="169"/>
    </row>
    <row r="420" spans="2:20">
      <c r="B420" s="168"/>
      <c r="C420" s="169"/>
      <c r="D420" s="169"/>
      <c r="E420" s="169"/>
      <c r="F420" s="169"/>
      <c r="G420" s="169"/>
      <c r="H420" s="169"/>
      <c r="I420" s="169"/>
      <c r="J420" s="169"/>
      <c r="K420" s="169"/>
      <c r="L420" s="169"/>
      <c r="M420" s="169"/>
      <c r="N420" s="169"/>
      <c r="O420" s="169"/>
      <c r="P420" s="169"/>
      <c r="Q420" s="169"/>
      <c r="R420" s="169"/>
      <c r="S420" s="169"/>
      <c r="T420" s="169"/>
    </row>
    <row r="421" spans="2:20">
      <c r="B421" s="168"/>
      <c r="C421" s="169"/>
      <c r="D421" s="169"/>
      <c r="E421" s="169"/>
      <c r="F421" s="169"/>
      <c r="G421" s="169"/>
      <c r="H421" s="169"/>
      <c r="I421" s="169"/>
      <c r="J421" s="169"/>
      <c r="K421" s="169"/>
      <c r="L421" s="169"/>
      <c r="M421" s="169"/>
      <c r="N421" s="169"/>
      <c r="O421" s="169"/>
      <c r="P421" s="169"/>
      <c r="Q421" s="169"/>
      <c r="R421" s="169"/>
      <c r="S421" s="169"/>
      <c r="T421" s="169"/>
    </row>
    <row r="422" spans="2:20">
      <c r="B422" s="168"/>
      <c r="C422" s="169"/>
      <c r="D422" s="169"/>
      <c r="E422" s="169"/>
      <c r="F422" s="169"/>
      <c r="G422" s="169"/>
      <c r="H422" s="169"/>
      <c r="I422" s="169"/>
      <c r="J422" s="169"/>
      <c r="K422" s="169"/>
      <c r="L422" s="169"/>
      <c r="M422" s="169"/>
      <c r="N422" s="169"/>
      <c r="O422" s="169"/>
      <c r="P422" s="169"/>
      <c r="Q422" s="169"/>
      <c r="R422" s="169"/>
      <c r="S422" s="169"/>
      <c r="T422" s="169"/>
    </row>
    <row r="423" spans="2:20">
      <c r="B423" s="168"/>
      <c r="C423" s="169"/>
      <c r="D423" s="169"/>
      <c r="E423" s="169"/>
      <c r="F423" s="169"/>
      <c r="G423" s="169"/>
      <c r="H423" s="169"/>
      <c r="I423" s="169"/>
      <c r="J423" s="169"/>
      <c r="K423" s="169"/>
      <c r="L423" s="169"/>
      <c r="M423" s="169"/>
      <c r="N423" s="169"/>
      <c r="O423" s="169"/>
      <c r="P423" s="169"/>
      <c r="Q423" s="169"/>
      <c r="R423" s="169"/>
      <c r="S423" s="169"/>
      <c r="T423" s="169"/>
    </row>
    <row r="424" spans="2:20">
      <c r="B424" s="168"/>
      <c r="C424" s="169"/>
      <c r="D424" s="169"/>
      <c r="E424" s="169"/>
      <c r="F424" s="169"/>
      <c r="G424" s="169"/>
      <c r="H424" s="169"/>
      <c r="I424" s="169"/>
      <c r="J424" s="169"/>
      <c r="K424" s="169"/>
      <c r="L424" s="169"/>
      <c r="M424" s="169"/>
      <c r="N424" s="169"/>
      <c r="O424" s="169"/>
      <c r="P424" s="169"/>
      <c r="Q424" s="169"/>
      <c r="R424" s="169"/>
      <c r="S424" s="169"/>
      <c r="T424" s="169"/>
    </row>
    <row r="425" spans="2:20">
      <c r="B425" s="168"/>
      <c r="C425" s="169"/>
      <c r="D425" s="169"/>
      <c r="E425" s="169"/>
      <c r="F425" s="169"/>
      <c r="G425" s="169"/>
      <c r="H425" s="169"/>
      <c r="I425" s="169"/>
      <c r="J425" s="169"/>
      <c r="K425" s="169"/>
      <c r="L425" s="169"/>
      <c r="M425" s="169"/>
      <c r="N425" s="169"/>
      <c r="O425" s="169"/>
      <c r="P425" s="169"/>
      <c r="Q425" s="169"/>
      <c r="R425" s="169"/>
      <c r="S425" s="169"/>
      <c r="T425" s="169"/>
    </row>
    <row r="426" spans="2:20">
      <c r="B426" s="168"/>
      <c r="C426" s="169"/>
      <c r="D426" s="169"/>
      <c r="E426" s="169"/>
      <c r="F426" s="169"/>
      <c r="G426" s="169"/>
      <c r="H426" s="169"/>
      <c r="I426" s="169"/>
      <c r="J426" s="169"/>
      <c r="K426" s="169"/>
      <c r="L426" s="169"/>
      <c r="M426" s="169"/>
      <c r="N426" s="169"/>
      <c r="O426" s="169"/>
      <c r="P426" s="169"/>
      <c r="Q426" s="169"/>
      <c r="R426" s="169"/>
      <c r="S426" s="169"/>
      <c r="T426" s="169"/>
    </row>
    <row r="427" spans="2:20">
      <c r="B427" s="168"/>
      <c r="C427" s="169"/>
      <c r="D427" s="169"/>
      <c r="E427" s="169"/>
      <c r="F427" s="169"/>
      <c r="G427" s="169"/>
      <c r="H427" s="169"/>
      <c r="I427" s="169"/>
      <c r="J427" s="169"/>
      <c r="K427" s="169"/>
      <c r="L427" s="169"/>
      <c r="M427" s="169"/>
      <c r="N427" s="169"/>
      <c r="O427" s="169"/>
      <c r="P427" s="169"/>
      <c r="Q427" s="169"/>
      <c r="R427" s="169"/>
      <c r="S427" s="169"/>
      <c r="T427" s="169"/>
    </row>
    <row r="428" spans="2:20">
      <c r="B428" s="168"/>
      <c r="C428" s="169"/>
      <c r="D428" s="169"/>
      <c r="E428" s="169"/>
      <c r="F428" s="169"/>
      <c r="G428" s="169"/>
      <c r="H428" s="169"/>
      <c r="I428" s="169"/>
      <c r="J428" s="169"/>
      <c r="K428" s="169"/>
      <c r="L428" s="169"/>
      <c r="M428" s="169"/>
      <c r="N428" s="169"/>
      <c r="O428" s="169"/>
      <c r="P428" s="169"/>
      <c r="Q428" s="169"/>
      <c r="R428" s="169"/>
      <c r="S428" s="169"/>
      <c r="T428" s="169"/>
    </row>
    <row r="429" spans="2:20">
      <c r="B429" s="168"/>
      <c r="C429" s="169"/>
      <c r="D429" s="169"/>
      <c r="E429" s="169"/>
      <c r="F429" s="169"/>
      <c r="G429" s="169"/>
      <c r="H429" s="169"/>
      <c r="I429" s="169"/>
      <c r="J429" s="169"/>
      <c r="K429" s="169"/>
      <c r="L429" s="169"/>
      <c r="M429" s="169"/>
      <c r="N429" s="169"/>
      <c r="O429" s="169"/>
      <c r="P429" s="169"/>
      <c r="Q429" s="169"/>
      <c r="R429" s="169"/>
      <c r="S429" s="169"/>
      <c r="T429" s="169"/>
    </row>
    <row r="430" spans="2:20">
      <c r="B430" s="168"/>
      <c r="C430" s="169"/>
      <c r="D430" s="169"/>
      <c r="E430" s="169"/>
      <c r="F430" s="169"/>
      <c r="G430" s="169"/>
      <c r="H430" s="169"/>
      <c r="I430" s="169"/>
      <c r="J430" s="169"/>
      <c r="K430" s="169"/>
      <c r="L430" s="169"/>
      <c r="M430" s="169"/>
      <c r="N430" s="169"/>
      <c r="O430" s="169"/>
      <c r="P430" s="169"/>
      <c r="Q430" s="169"/>
      <c r="R430" s="169"/>
      <c r="S430" s="169"/>
      <c r="T430" s="169"/>
    </row>
    <row r="431" spans="2:20">
      <c r="B431" s="168"/>
      <c r="C431" s="169"/>
      <c r="D431" s="169"/>
      <c r="E431" s="169"/>
      <c r="F431" s="169"/>
      <c r="G431" s="169"/>
      <c r="H431" s="169"/>
      <c r="I431" s="169"/>
      <c r="J431" s="169"/>
      <c r="K431" s="169"/>
      <c r="L431" s="169"/>
      <c r="M431" s="169"/>
      <c r="N431" s="169"/>
      <c r="O431" s="169"/>
      <c r="P431" s="169"/>
      <c r="Q431" s="169"/>
      <c r="R431" s="169"/>
      <c r="S431" s="169"/>
      <c r="T431" s="169"/>
    </row>
    <row r="432" spans="2:20">
      <c r="B432" s="168"/>
      <c r="C432" s="169"/>
      <c r="D432" s="169"/>
      <c r="E432" s="169"/>
      <c r="F432" s="169"/>
      <c r="G432" s="169"/>
      <c r="H432" s="169"/>
      <c r="I432" s="169"/>
      <c r="J432" s="169"/>
      <c r="K432" s="169"/>
      <c r="L432" s="169"/>
      <c r="M432" s="169"/>
      <c r="N432" s="169"/>
      <c r="O432" s="169"/>
      <c r="P432" s="169"/>
      <c r="Q432" s="169"/>
      <c r="R432" s="169"/>
      <c r="S432" s="169"/>
      <c r="T432" s="169"/>
    </row>
    <row r="433" spans="2:20">
      <c r="B433" s="168"/>
      <c r="C433" s="169"/>
      <c r="D433" s="169"/>
      <c r="E433" s="169"/>
      <c r="F433" s="169"/>
      <c r="G433" s="169"/>
      <c r="H433" s="169"/>
      <c r="I433" s="169"/>
      <c r="J433" s="169"/>
      <c r="K433" s="169"/>
      <c r="L433" s="169"/>
      <c r="M433" s="169"/>
      <c r="N433" s="169"/>
      <c r="O433" s="169"/>
      <c r="P433" s="169"/>
      <c r="Q433" s="169"/>
      <c r="R433" s="169"/>
      <c r="S433" s="169"/>
      <c r="T433" s="169"/>
    </row>
    <row r="434" spans="2:20">
      <c r="B434" s="168"/>
      <c r="C434" s="169"/>
      <c r="D434" s="169"/>
      <c r="E434" s="169"/>
      <c r="F434" s="169"/>
      <c r="G434" s="169"/>
      <c r="H434" s="169"/>
      <c r="I434" s="169"/>
      <c r="J434" s="169"/>
      <c r="K434" s="169"/>
      <c r="L434" s="169"/>
      <c r="M434" s="169"/>
      <c r="N434" s="169"/>
      <c r="O434" s="169"/>
      <c r="P434" s="169"/>
      <c r="Q434" s="169"/>
      <c r="R434" s="169"/>
      <c r="S434" s="169"/>
      <c r="T434" s="169"/>
    </row>
    <row r="435" spans="2:20">
      <c r="B435" s="168"/>
      <c r="C435" s="169"/>
      <c r="D435" s="169"/>
      <c r="E435" s="169"/>
      <c r="F435" s="169"/>
      <c r="G435" s="169"/>
      <c r="H435" s="169"/>
      <c r="I435" s="169"/>
      <c r="J435" s="169"/>
      <c r="K435" s="169"/>
      <c r="L435" s="169"/>
      <c r="M435" s="169"/>
      <c r="N435" s="169"/>
      <c r="O435" s="169"/>
      <c r="P435" s="169"/>
      <c r="Q435" s="169"/>
      <c r="R435" s="169"/>
      <c r="S435" s="169"/>
      <c r="T435" s="169"/>
    </row>
    <row r="436" spans="2:20">
      <c r="B436" s="168"/>
      <c r="C436" s="169"/>
      <c r="D436" s="169"/>
      <c r="E436" s="169"/>
      <c r="F436" s="169"/>
      <c r="G436" s="169"/>
      <c r="H436" s="169"/>
      <c r="I436" s="169"/>
      <c r="J436" s="169"/>
      <c r="K436" s="169"/>
      <c r="L436" s="169"/>
      <c r="M436" s="169"/>
      <c r="N436" s="169"/>
      <c r="O436" s="169"/>
      <c r="P436" s="169"/>
      <c r="Q436" s="169"/>
      <c r="R436" s="169"/>
      <c r="S436" s="169"/>
      <c r="T436" s="169"/>
    </row>
    <row r="437" spans="2:20">
      <c r="B437" s="168"/>
      <c r="C437" s="169"/>
      <c r="D437" s="169"/>
      <c r="E437" s="169"/>
      <c r="F437" s="169"/>
      <c r="G437" s="169"/>
      <c r="H437" s="169"/>
      <c r="I437" s="169"/>
      <c r="J437" s="169"/>
      <c r="K437" s="169"/>
      <c r="L437" s="169"/>
      <c r="M437" s="169"/>
      <c r="N437" s="169"/>
      <c r="O437" s="169"/>
      <c r="P437" s="169"/>
      <c r="Q437" s="169"/>
      <c r="R437" s="169"/>
      <c r="S437" s="169"/>
      <c r="T437" s="169"/>
    </row>
    <row r="438" spans="2:20">
      <c r="B438" s="168"/>
      <c r="C438" s="169"/>
      <c r="D438" s="169"/>
      <c r="E438" s="169"/>
      <c r="F438" s="169"/>
      <c r="G438" s="169"/>
      <c r="H438" s="169"/>
      <c r="I438" s="169"/>
      <c r="J438" s="169"/>
      <c r="K438" s="169"/>
      <c r="L438" s="169"/>
      <c r="M438" s="169"/>
      <c r="N438" s="169"/>
      <c r="O438" s="169"/>
      <c r="P438" s="169"/>
      <c r="Q438" s="169"/>
      <c r="R438" s="169"/>
      <c r="S438" s="169"/>
      <c r="T438" s="169"/>
    </row>
    <row r="439" spans="2:20">
      <c r="B439" s="168"/>
      <c r="C439" s="169"/>
      <c r="D439" s="169"/>
      <c r="E439" s="169"/>
      <c r="F439" s="169"/>
      <c r="G439" s="169"/>
      <c r="H439" s="169"/>
      <c r="I439" s="169"/>
      <c r="J439" s="169"/>
      <c r="K439" s="169"/>
      <c r="L439" s="169"/>
      <c r="M439" s="169"/>
      <c r="N439" s="169"/>
      <c r="O439" s="169"/>
      <c r="P439" s="169"/>
      <c r="Q439" s="169"/>
      <c r="R439" s="169"/>
      <c r="S439" s="169"/>
      <c r="T439" s="169"/>
    </row>
    <row r="440" spans="2:20">
      <c r="B440" s="168"/>
      <c r="C440" s="169"/>
      <c r="D440" s="169"/>
      <c r="E440" s="169"/>
      <c r="F440" s="169"/>
      <c r="G440" s="169"/>
      <c r="H440" s="169"/>
      <c r="I440" s="169"/>
      <c r="J440" s="169"/>
      <c r="K440" s="169"/>
      <c r="L440" s="169"/>
      <c r="M440" s="169"/>
      <c r="N440" s="169"/>
      <c r="O440" s="169"/>
      <c r="P440" s="169"/>
      <c r="Q440" s="169"/>
      <c r="R440" s="169"/>
      <c r="S440" s="169"/>
      <c r="T440" s="169"/>
    </row>
    <row r="441" spans="2:20">
      <c r="B441" s="168"/>
      <c r="C441" s="169"/>
      <c r="D441" s="169"/>
      <c r="E441" s="169"/>
      <c r="F441" s="169"/>
      <c r="G441" s="169"/>
      <c r="H441" s="169"/>
      <c r="I441" s="169"/>
      <c r="J441" s="169"/>
      <c r="K441" s="169"/>
      <c r="L441" s="169"/>
      <c r="M441" s="169"/>
      <c r="N441" s="169"/>
      <c r="O441" s="169"/>
      <c r="P441" s="169"/>
      <c r="Q441" s="169"/>
      <c r="R441" s="169"/>
      <c r="S441" s="169"/>
      <c r="T441" s="169"/>
    </row>
    <row r="442" spans="2:20">
      <c r="B442" s="168"/>
      <c r="C442" s="169"/>
      <c r="D442" s="169"/>
      <c r="E442" s="169"/>
      <c r="F442" s="169"/>
      <c r="G442" s="169"/>
      <c r="H442" s="169"/>
      <c r="I442" s="169"/>
      <c r="J442" s="169"/>
      <c r="K442" s="169"/>
      <c r="L442" s="169"/>
      <c r="M442" s="169"/>
      <c r="N442" s="169"/>
      <c r="O442" s="169"/>
      <c r="P442" s="169"/>
      <c r="Q442" s="169"/>
      <c r="R442" s="169"/>
      <c r="S442" s="169"/>
      <c r="T442" s="169"/>
    </row>
    <row r="443" spans="2:20">
      <c r="B443" s="168"/>
      <c r="C443" s="169"/>
      <c r="D443" s="169"/>
      <c r="E443" s="169"/>
      <c r="F443" s="169"/>
      <c r="G443" s="169"/>
      <c r="H443" s="169"/>
      <c r="I443" s="169"/>
      <c r="J443" s="169"/>
      <c r="K443" s="169"/>
      <c r="L443" s="169"/>
      <c r="M443" s="169"/>
      <c r="N443" s="169"/>
      <c r="O443" s="169"/>
      <c r="P443" s="169"/>
      <c r="Q443" s="169"/>
      <c r="R443" s="169"/>
      <c r="S443" s="169"/>
      <c r="T443" s="169"/>
    </row>
    <row r="444" spans="2:20">
      <c r="B444" s="168"/>
      <c r="C444" s="169"/>
      <c r="D444" s="169"/>
      <c r="E444" s="169"/>
      <c r="F444" s="169"/>
      <c r="G444" s="169"/>
      <c r="H444" s="169"/>
      <c r="I444" s="169"/>
      <c r="J444" s="169"/>
      <c r="K444" s="169"/>
      <c r="L444" s="169"/>
      <c r="M444" s="169"/>
      <c r="N444" s="169"/>
      <c r="O444" s="169"/>
      <c r="P444" s="169"/>
      <c r="Q444" s="169"/>
      <c r="R444" s="169"/>
      <c r="S444" s="169"/>
      <c r="T444" s="169"/>
    </row>
    <row r="445" spans="2:20">
      <c r="B445" s="168"/>
      <c r="C445" s="169"/>
      <c r="D445" s="169"/>
      <c r="E445" s="169"/>
      <c r="F445" s="169"/>
      <c r="G445" s="169"/>
      <c r="H445" s="169"/>
      <c r="I445" s="169"/>
      <c r="J445" s="169"/>
      <c r="K445" s="169"/>
      <c r="L445" s="169"/>
      <c r="M445" s="169"/>
      <c r="N445" s="169"/>
      <c r="O445" s="169"/>
      <c r="P445" s="169"/>
      <c r="Q445" s="169"/>
      <c r="R445" s="169"/>
      <c r="S445" s="169"/>
      <c r="T445" s="169"/>
    </row>
    <row r="446" spans="2:20">
      <c r="B446" s="168"/>
      <c r="C446" s="169"/>
      <c r="D446" s="169"/>
      <c r="E446" s="169"/>
      <c r="F446" s="169"/>
      <c r="G446" s="169"/>
      <c r="H446" s="169"/>
      <c r="I446" s="169"/>
      <c r="J446" s="169"/>
      <c r="K446" s="169"/>
      <c r="L446" s="169"/>
      <c r="M446" s="169"/>
      <c r="N446" s="169"/>
      <c r="O446" s="169"/>
      <c r="P446" s="169"/>
      <c r="Q446" s="169"/>
      <c r="R446" s="169"/>
      <c r="S446" s="169"/>
      <c r="T446" s="169"/>
    </row>
    <row r="447" spans="2:20">
      <c r="B447" s="168"/>
      <c r="C447" s="169"/>
      <c r="D447" s="169"/>
      <c r="E447" s="169"/>
      <c r="F447" s="169"/>
      <c r="G447" s="169"/>
      <c r="H447" s="169"/>
      <c r="I447" s="169"/>
      <c r="J447" s="169"/>
      <c r="K447" s="169"/>
      <c r="L447" s="169"/>
      <c r="M447" s="169"/>
      <c r="N447" s="169"/>
      <c r="O447" s="169"/>
      <c r="P447" s="169"/>
      <c r="Q447" s="169"/>
      <c r="R447" s="169"/>
      <c r="S447" s="169"/>
      <c r="T447" s="169"/>
    </row>
    <row r="448" spans="2:20">
      <c r="B448" s="168"/>
      <c r="C448" s="169"/>
      <c r="D448" s="169"/>
      <c r="E448" s="169"/>
      <c r="F448" s="169"/>
      <c r="G448" s="169"/>
      <c r="H448" s="169"/>
      <c r="I448" s="169"/>
      <c r="J448" s="169"/>
      <c r="K448" s="169"/>
      <c r="L448" s="169"/>
      <c r="M448" s="169"/>
      <c r="N448" s="169"/>
      <c r="O448" s="169"/>
      <c r="P448" s="169"/>
      <c r="Q448" s="169"/>
      <c r="R448" s="169"/>
      <c r="S448" s="169"/>
      <c r="T448" s="169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conditionalFormatting sqref="B12:B225">
    <cfRule type="cellIs" dxfId="32" priority="2" operator="equal">
      <formula>"NR3"</formula>
    </cfRule>
  </conditionalFormatting>
  <conditionalFormatting sqref="B12:B225">
    <cfRule type="containsText" dxfId="3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$BI$7:$BI$24</formula1>
    </dataValidation>
    <dataValidation allowBlank="1" showInputMessage="1" showErrorMessage="1" sqref="H2"/>
    <dataValidation type="list" allowBlank="1" showInputMessage="1" showErrorMessage="1" sqref="I12:I828">
      <formula1>$BK$7:$BK$10</formula1>
    </dataValidation>
    <dataValidation type="list" allowBlank="1" showInputMessage="1" showErrorMessage="1" sqref="E12:E822">
      <formula1>$BG$7:$BG$24</formula1>
    </dataValidation>
    <dataValidation type="list" allowBlank="1" showInputMessage="1" showErrorMessage="1" sqref="L12:L828">
      <formula1>$BL$7:$BL$20</formula1>
    </dataValidation>
    <dataValidation type="list" allowBlank="1" showInputMessage="1" showErrorMessage="1" sqref="G12:G555">
      <formula1>$BI$7:$BI$29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 enableFormatConditionsCalculation="0">
    <tabColor indexed="44"/>
    <pageSetUpPr fitToPage="1"/>
  </sheetPr>
  <dimension ref="B1:BB363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19" style="2" customWidth="1"/>
    <col min="4" max="4" width="9.7109375" style="2" bestFit="1" customWidth="1"/>
    <col min="5" max="5" width="8" style="2" bestFit="1" customWidth="1"/>
    <col min="6" max="6" width="12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0.7109375" style="1" bestFit="1" customWidth="1"/>
    <col min="11" max="11" width="11.28515625" style="1" bestFit="1" customWidth="1"/>
    <col min="12" max="12" width="9" style="1" bestFit="1" customWidth="1"/>
    <col min="13" max="13" width="9.140625" style="1"/>
    <col min="14" max="14" width="10.42578125" style="1" bestFit="1" customWidth="1"/>
    <col min="15" max="15" width="7.7109375" style="1" customWidth="1"/>
    <col min="16" max="16" width="10" style="1" customWidth="1"/>
    <col min="17" max="17" width="9.5703125" style="1" customWidth="1"/>
    <col min="18" max="18" width="6.140625" style="1" customWidth="1"/>
    <col min="19" max="20" width="5.7109375" style="1" customWidth="1"/>
    <col min="21" max="21" width="6.85546875" style="1" customWidth="1"/>
    <col min="22" max="22" width="6.42578125" style="1" customWidth="1"/>
    <col min="23" max="23" width="6.7109375" style="1" customWidth="1"/>
    <col min="24" max="24" width="7.28515625" style="1" customWidth="1"/>
    <col min="25" max="36" width="5.7109375" style="1" customWidth="1"/>
    <col min="37" max="16384" width="9.140625" style="1"/>
  </cols>
  <sheetData>
    <row r="1" spans="2:54">
      <c r="B1" s="57" t="s">
        <v>190</v>
      </c>
      <c r="C1" s="78" t="s" vm="1">
        <v>246</v>
      </c>
    </row>
    <row r="2" spans="2:54">
      <c r="B2" s="57" t="s">
        <v>189</v>
      </c>
      <c r="C2" s="78" t="s">
        <v>247</v>
      </c>
    </row>
    <row r="3" spans="2:54">
      <c r="B3" s="57" t="s">
        <v>191</v>
      </c>
      <c r="C3" s="78" t="s">
        <v>248</v>
      </c>
    </row>
    <row r="4" spans="2:54">
      <c r="B4" s="57" t="s">
        <v>192</v>
      </c>
      <c r="C4" s="78">
        <v>75</v>
      </c>
    </row>
    <row r="6" spans="2:54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6"/>
      <c r="BB6" s="3"/>
    </row>
    <row r="7" spans="2:54" ht="26.25" customHeight="1">
      <c r="B7" s="154" t="s">
        <v>100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6"/>
      <c r="AX7" s="3"/>
      <c r="BB7" s="3"/>
    </row>
    <row r="8" spans="2:54" s="3" customFormat="1" ht="63">
      <c r="B8" s="23" t="s">
        <v>126</v>
      </c>
      <c r="C8" s="31" t="s">
        <v>53</v>
      </c>
      <c r="D8" s="70" t="s">
        <v>130</v>
      </c>
      <c r="E8" s="70" t="s">
        <v>238</v>
      </c>
      <c r="F8" s="70" t="s">
        <v>128</v>
      </c>
      <c r="G8" s="31" t="s">
        <v>73</v>
      </c>
      <c r="H8" s="31" t="s">
        <v>112</v>
      </c>
      <c r="I8" s="31" t="s">
        <v>0</v>
      </c>
      <c r="J8" s="14" t="s">
        <v>116</v>
      </c>
      <c r="K8" s="14" t="s">
        <v>69</v>
      </c>
      <c r="L8" s="14" t="s">
        <v>66</v>
      </c>
      <c r="M8" s="74" t="s">
        <v>193</v>
      </c>
      <c r="N8" s="15" t="s">
        <v>195</v>
      </c>
      <c r="AX8" s="1"/>
      <c r="AY8" s="1"/>
      <c r="AZ8" s="1"/>
      <c r="BB8" s="4"/>
    </row>
    <row r="9" spans="2:54" s="3" customFormat="1" ht="24" customHeight="1">
      <c r="B9" s="16"/>
      <c r="C9" s="17"/>
      <c r="D9" s="17"/>
      <c r="E9" s="17"/>
      <c r="F9" s="17"/>
      <c r="G9" s="17"/>
      <c r="H9" s="17"/>
      <c r="I9" s="17"/>
      <c r="J9" s="17" t="s">
        <v>70</v>
      </c>
      <c r="K9" s="17" t="s">
        <v>23</v>
      </c>
      <c r="L9" s="17" t="s">
        <v>20</v>
      </c>
      <c r="M9" s="17" t="s">
        <v>20</v>
      </c>
      <c r="N9" s="18" t="s">
        <v>20</v>
      </c>
      <c r="AX9" s="1"/>
      <c r="AZ9" s="1"/>
      <c r="BB9" s="4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AX10" s="1"/>
      <c r="AY10" s="3"/>
      <c r="AZ10" s="1"/>
      <c r="BB10" s="1"/>
    </row>
    <row r="11" spans="2:54" s="4" customFormat="1" ht="18" customHeight="1">
      <c r="B11" s="104" t="s">
        <v>36</v>
      </c>
      <c r="C11" s="80"/>
      <c r="D11" s="80"/>
      <c r="E11" s="80"/>
      <c r="F11" s="80"/>
      <c r="G11" s="80"/>
      <c r="H11" s="80"/>
      <c r="I11" s="88"/>
      <c r="J11" s="90"/>
      <c r="K11" s="88">
        <v>105271.12524999995</v>
      </c>
      <c r="L11" s="80"/>
      <c r="M11" s="89">
        <v>1</v>
      </c>
      <c r="N11" s="89">
        <v>0.25131421294851042</v>
      </c>
      <c r="AX11" s="1"/>
      <c r="AY11" s="3"/>
      <c r="AZ11" s="1"/>
      <c r="BB11" s="1"/>
    </row>
    <row r="12" spans="2:54" ht="19.5" customHeight="1">
      <c r="B12" s="105" t="s">
        <v>244</v>
      </c>
      <c r="C12" s="82"/>
      <c r="D12" s="82"/>
      <c r="E12" s="82"/>
      <c r="F12" s="82"/>
      <c r="G12" s="82"/>
      <c r="H12" s="82"/>
      <c r="I12" s="91"/>
      <c r="J12" s="93"/>
      <c r="K12" s="91">
        <v>86984.648499999981</v>
      </c>
      <c r="L12" s="82"/>
      <c r="M12" s="92">
        <v>0.82629161884065661</v>
      </c>
      <c r="N12" s="92">
        <v>0.20765882785489015</v>
      </c>
      <c r="AY12" s="4"/>
    </row>
    <row r="13" spans="2:54">
      <c r="B13" s="106" t="s">
        <v>33</v>
      </c>
      <c r="C13" s="82"/>
      <c r="D13" s="82"/>
      <c r="E13" s="82"/>
      <c r="F13" s="82"/>
      <c r="G13" s="82"/>
      <c r="H13" s="82"/>
      <c r="I13" s="91"/>
      <c r="J13" s="93"/>
      <c r="K13" s="91">
        <v>58205.535289999993</v>
      </c>
      <c r="L13" s="82"/>
      <c r="M13" s="92">
        <v>0.55291073551054326</v>
      </c>
      <c r="N13" s="92">
        <v>0.13895432632561416</v>
      </c>
    </row>
    <row r="14" spans="2:54">
      <c r="B14" s="107" t="s">
        <v>816</v>
      </c>
      <c r="C14" s="84" t="s">
        <v>817</v>
      </c>
      <c r="D14" s="97" t="s">
        <v>131</v>
      </c>
      <c r="E14" s="97" t="s">
        <v>310</v>
      </c>
      <c r="F14" s="84" t="s">
        <v>818</v>
      </c>
      <c r="G14" s="97" t="s">
        <v>819</v>
      </c>
      <c r="H14" s="97" t="s">
        <v>175</v>
      </c>
      <c r="I14" s="94">
        <v>604851.55000000005</v>
      </c>
      <c r="J14" s="96">
        <v>260.5</v>
      </c>
      <c r="K14" s="94">
        <v>1575.6382900000001</v>
      </c>
      <c r="L14" s="95">
        <v>1.8137398226689426E-4</v>
      </c>
      <c r="M14" s="95">
        <v>1.4967430872028233E-2</v>
      </c>
      <c r="N14" s="95">
        <v>3.7615281094650118E-3</v>
      </c>
    </row>
    <row r="15" spans="2:54">
      <c r="B15" s="107" t="s">
        <v>820</v>
      </c>
      <c r="C15" s="84" t="s">
        <v>821</v>
      </c>
      <c r="D15" s="97" t="s">
        <v>131</v>
      </c>
      <c r="E15" s="97" t="s">
        <v>310</v>
      </c>
      <c r="F15" s="84" t="s">
        <v>822</v>
      </c>
      <c r="G15" s="97" t="s">
        <v>200</v>
      </c>
      <c r="H15" s="97" t="s">
        <v>175</v>
      </c>
      <c r="I15" s="94">
        <v>17566.87</v>
      </c>
      <c r="J15" s="96">
        <v>4053</v>
      </c>
      <c r="K15" s="94">
        <v>711.98523999999998</v>
      </c>
      <c r="L15" s="95">
        <v>3.1700815397311322E-5</v>
      </c>
      <c r="M15" s="95">
        <v>6.7633478630456673E-3</v>
      </c>
      <c r="N15" s="95">
        <v>1.6997254450983115E-3</v>
      </c>
    </row>
    <row r="16" spans="2:54" ht="20.25">
      <c r="B16" s="107" t="s">
        <v>823</v>
      </c>
      <c r="C16" s="84" t="s">
        <v>824</v>
      </c>
      <c r="D16" s="97" t="s">
        <v>131</v>
      </c>
      <c r="E16" s="97" t="s">
        <v>310</v>
      </c>
      <c r="F16" s="84" t="s">
        <v>825</v>
      </c>
      <c r="G16" s="97" t="s">
        <v>826</v>
      </c>
      <c r="H16" s="97" t="s">
        <v>175</v>
      </c>
      <c r="I16" s="94">
        <v>18754.189999999999</v>
      </c>
      <c r="J16" s="96">
        <v>18140</v>
      </c>
      <c r="K16" s="94">
        <v>3402.0100699999998</v>
      </c>
      <c r="L16" s="95">
        <v>3.7836141630658238E-4</v>
      </c>
      <c r="M16" s="95">
        <v>3.2316649621829716E-2</v>
      </c>
      <c r="N16" s="95">
        <v>8.1216333648429107E-3</v>
      </c>
      <c r="AX16" s="4"/>
    </row>
    <row r="17" spans="2:14">
      <c r="B17" s="107" t="s">
        <v>827</v>
      </c>
      <c r="C17" s="84" t="s">
        <v>828</v>
      </c>
      <c r="D17" s="97" t="s">
        <v>131</v>
      </c>
      <c r="E17" s="97" t="s">
        <v>310</v>
      </c>
      <c r="F17" s="84" t="s">
        <v>829</v>
      </c>
      <c r="G17" s="97" t="s">
        <v>830</v>
      </c>
      <c r="H17" s="97" t="s">
        <v>175</v>
      </c>
      <c r="I17" s="94">
        <v>7213.5</v>
      </c>
      <c r="J17" s="96">
        <v>35800</v>
      </c>
      <c r="K17" s="94">
        <v>2582.433</v>
      </c>
      <c r="L17" s="95">
        <v>1.6875550192415429E-4</v>
      </c>
      <c r="M17" s="95">
        <v>2.4531256732244353E-2</v>
      </c>
      <c r="N17" s="95">
        <v>6.1650534783018367E-3</v>
      </c>
    </row>
    <row r="18" spans="2:14">
      <c r="B18" s="107" t="s">
        <v>831</v>
      </c>
      <c r="C18" s="84" t="s">
        <v>832</v>
      </c>
      <c r="D18" s="97" t="s">
        <v>131</v>
      </c>
      <c r="E18" s="97" t="s">
        <v>310</v>
      </c>
      <c r="F18" s="84" t="s">
        <v>372</v>
      </c>
      <c r="G18" s="97" t="s">
        <v>373</v>
      </c>
      <c r="H18" s="97" t="s">
        <v>175</v>
      </c>
      <c r="I18" s="94">
        <v>475282.34</v>
      </c>
      <c r="J18" s="96">
        <v>706.9</v>
      </c>
      <c r="K18" s="94">
        <v>3474.0610499999998</v>
      </c>
      <c r="L18" s="95">
        <v>1.7186474031213357E-4</v>
      </c>
      <c r="M18" s="95">
        <v>3.3001082127218938E-2</v>
      </c>
      <c r="N18" s="95">
        <v>8.2936409812511807E-3</v>
      </c>
    </row>
    <row r="19" spans="2:14">
      <c r="B19" s="107" t="s">
        <v>833</v>
      </c>
      <c r="C19" s="84" t="s">
        <v>834</v>
      </c>
      <c r="D19" s="97" t="s">
        <v>131</v>
      </c>
      <c r="E19" s="97" t="s">
        <v>310</v>
      </c>
      <c r="F19" s="84" t="s">
        <v>336</v>
      </c>
      <c r="G19" s="97" t="s">
        <v>312</v>
      </c>
      <c r="H19" s="97" t="s">
        <v>175</v>
      </c>
      <c r="I19" s="94">
        <v>11628.63</v>
      </c>
      <c r="J19" s="96">
        <v>4790</v>
      </c>
      <c r="K19" s="94">
        <v>557.01138000000003</v>
      </c>
      <c r="L19" s="95">
        <v>1.1590377119355279E-4</v>
      </c>
      <c r="M19" s="95">
        <v>5.2912076191567094E-3</v>
      </c>
      <c r="N19" s="95">
        <v>1.3297556783555299E-3</v>
      </c>
    </row>
    <row r="20" spans="2:14">
      <c r="B20" s="107" t="s">
        <v>835</v>
      </c>
      <c r="C20" s="84" t="s">
        <v>836</v>
      </c>
      <c r="D20" s="97" t="s">
        <v>131</v>
      </c>
      <c r="E20" s="97" t="s">
        <v>310</v>
      </c>
      <c r="F20" s="84" t="s">
        <v>430</v>
      </c>
      <c r="G20" s="97" t="s">
        <v>355</v>
      </c>
      <c r="H20" s="97" t="s">
        <v>175</v>
      </c>
      <c r="I20" s="94">
        <v>20706.2</v>
      </c>
      <c r="J20" s="96">
        <v>3837</v>
      </c>
      <c r="K20" s="94">
        <v>794.49689000000001</v>
      </c>
      <c r="L20" s="95">
        <v>1.0590736155798464E-4</v>
      </c>
      <c r="M20" s="95">
        <v>7.5471492122195245E-3</v>
      </c>
      <c r="N20" s="95">
        <v>1.8967058642739198E-3</v>
      </c>
    </row>
    <row r="21" spans="2:14">
      <c r="B21" s="107" t="s">
        <v>837</v>
      </c>
      <c r="C21" s="84" t="s">
        <v>838</v>
      </c>
      <c r="D21" s="97" t="s">
        <v>131</v>
      </c>
      <c r="E21" s="97" t="s">
        <v>310</v>
      </c>
      <c r="F21" s="84" t="s">
        <v>438</v>
      </c>
      <c r="G21" s="97" t="s">
        <v>312</v>
      </c>
      <c r="H21" s="97" t="s">
        <v>175</v>
      </c>
      <c r="I21" s="94">
        <v>144423.42000000001</v>
      </c>
      <c r="J21" s="96">
        <v>689.6</v>
      </c>
      <c r="K21" s="94">
        <v>995.94389999999999</v>
      </c>
      <c r="L21" s="95">
        <v>1.3704111191511657E-4</v>
      </c>
      <c r="M21" s="95">
        <v>9.4607509669419106E-3</v>
      </c>
      <c r="N21" s="95">
        <v>2.3776211831588647E-3</v>
      </c>
    </row>
    <row r="22" spans="2:14">
      <c r="B22" s="107" t="s">
        <v>839</v>
      </c>
      <c r="C22" s="84" t="s">
        <v>840</v>
      </c>
      <c r="D22" s="97" t="s">
        <v>131</v>
      </c>
      <c r="E22" s="97" t="s">
        <v>310</v>
      </c>
      <c r="F22" s="84" t="s">
        <v>841</v>
      </c>
      <c r="G22" s="97" t="s">
        <v>819</v>
      </c>
      <c r="H22" s="97" t="s">
        <v>175</v>
      </c>
      <c r="I22" s="94">
        <v>29606.25</v>
      </c>
      <c r="J22" s="96">
        <v>1385</v>
      </c>
      <c r="K22" s="94">
        <v>410.04656</v>
      </c>
      <c r="L22" s="95">
        <v>5.412804974069444E-5</v>
      </c>
      <c r="M22" s="95">
        <v>3.8951474967728644E-3</v>
      </c>
      <c r="N22" s="95">
        <v>9.7890592746983289E-4</v>
      </c>
    </row>
    <row r="23" spans="2:14">
      <c r="B23" s="107" t="s">
        <v>842</v>
      </c>
      <c r="C23" s="84" t="s">
        <v>843</v>
      </c>
      <c r="D23" s="97" t="s">
        <v>131</v>
      </c>
      <c r="E23" s="97" t="s">
        <v>310</v>
      </c>
      <c r="F23" s="84" t="s">
        <v>844</v>
      </c>
      <c r="G23" s="97" t="s">
        <v>409</v>
      </c>
      <c r="H23" s="97" t="s">
        <v>175</v>
      </c>
      <c r="I23" s="94">
        <v>23763.84</v>
      </c>
      <c r="J23" s="96">
        <v>17990</v>
      </c>
      <c r="K23" s="94">
        <v>4275.1148200000007</v>
      </c>
      <c r="L23" s="95">
        <v>2.3427456444941097E-5</v>
      </c>
      <c r="M23" s="95">
        <v>4.0610516985045739E-2</v>
      </c>
      <c r="N23" s="95">
        <v>1.0206000113528882E-2</v>
      </c>
    </row>
    <row r="24" spans="2:14">
      <c r="B24" s="107" t="s">
        <v>845</v>
      </c>
      <c r="C24" s="84" t="s">
        <v>846</v>
      </c>
      <c r="D24" s="97" t="s">
        <v>131</v>
      </c>
      <c r="E24" s="97" t="s">
        <v>310</v>
      </c>
      <c r="F24" s="84" t="s">
        <v>847</v>
      </c>
      <c r="G24" s="97" t="s">
        <v>819</v>
      </c>
      <c r="H24" s="97" t="s">
        <v>175</v>
      </c>
      <c r="I24" s="94">
        <v>6449629.1100000003</v>
      </c>
      <c r="J24" s="96">
        <v>68.5</v>
      </c>
      <c r="K24" s="94">
        <v>4417.9959400000007</v>
      </c>
      <c r="L24" s="95">
        <v>4.9795299458981217E-4</v>
      </c>
      <c r="M24" s="95">
        <v>4.1967784893607404E-2</v>
      </c>
      <c r="N24" s="95">
        <v>1.0547100829729327E-2</v>
      </c>
    </row>
    <row r="25" spans="2:14">
      <c r="B25" s="107" t="s">
        <v>848</v>
      </c>
      <c r="C25" s="84" t="s">
        <v>849</v>
      </c>
      <c r="D25" s="97" t="s">
        <v>131</v>
      </c>
      <c r="E25" s="97" t="s">
        <v>310</v>
      </c>
      <c r="F25" s="84" t="s">
        <v>850</v>
      </c>
      <c r="G25" s="97" t="s">
        <v>409</v>
      </c>
      <c r="H25" s="97" t="s">
        <v>175</v>
      </c>
      <c r="I25" s="94">
        <v>193152.77</v>
      </c>
      <c r="J25" s="96">
        <v>1460</v>
      </c>
      <c r="K25" s="94">
        <v>2820.03044</v>
      </c>
      <c r="L25" s="95">
        <v>1.5132740312400478E-4</v>
      </c>
      <c r="M25" s="95">
        <v>2.6788261579829567E-2</v>
      </c>
      <c r="N25" s="95">
        <v>6.7322708751936869E-3</v>
      </c>
    </row>
    <row r="26" spans="2:14">
      <c r="B26" s="107" t="s">
        <v>851</v>
      </c>
      <c r="C26" s="84" t="s">
        <v>852</v>
      </c>
      <c r="D26" s="97" t="s">
        <v>131</v>
      </c>
      <c r="E26" s="97" t="s">
        <v>310</v>
      </c>
      <c r="F26" s="84" t="s">
        <v>311</v>
      </c>
      <c r="G26" s="97" t="s">
        <v>312</v>
      </c>
      <c r="H26" s="97" t="s">
        <v>175</v>
      </c>
      <c r="I26" s="94">
        <v>203388.51</v>
      </c>
      <c r="J26" s="96">
        <v>1425</v>
      </c>
      <c r="K26" s="94">
        <v>2898.2862700000001</v>
      </c>
      <c r="L26" s="95">
        <v>1.3354771372994564E-4</v>
      </c>
      <c r="M26" s="95">
        <v>2.7531635698935415E-2</v>
      </c>
      <c r="N26" s="95">
        <v>6.9190913568630656E-3</v>
      </c>
    </row>
    <row r="27" spans="2:14">
      <c r="B27" s="107" t="s">
        <v>853</v>
      </c>
      <c r="C27" s="84" t="s">
        <v>854</v>
      </c>
      <c r="D27" s="97" t="s">
        <v>131</v>
      </c>
      <c r="E27" s="97" t="s">
        <v>310</v>
      </c>
      <c r="F27" s="84" t="s">
        <v>316</v>
      </c>
      <c r="G27" s="97" t="s">
        <v>312</v>
      </c>
      <c r="H27" s="97" t="s">
        <v>175</v>
      </c>
      <c r="I27" s="94">
        <v>35008.58</v>
      </c>
      <c r="J27" s="96">
        <v>4765</v>
      </c>
      <c r="K27" s="94">
        <v>1668.1588400000001</v>
      </c>
      <c r="L27" s="95">
        <v>1.5092671294756265E-4</v>
      </c>
      <c r="M27" s="95">
        <v>1.5846309574809078E-2</v>
      </c>
      <c r="N27" s="95">
        <v>3.9824028189315878E-3</v>
      </c>
    </row>
    <row r="28" spans="2:14">
      <c r="B28" s="107" t="s">
        <v>855</v>
      </c>
      <c r="C28" s="84" t="s">
        <v>856</v>
      </c>
      <c r="D28" s="97" t="s">
        <v>131</v>
      </c>
      <c r="E28" s="97" t="s">
        <v>310</v>
      </c>
      <c r="F28" s="84"/>
      <c r="G28" s="97" t="s">
        <v>857</v>
      </c>
      <c r="H28" s="97" t="s">
        <v>175</v>
      </c>
      <c r="I28" s="94">
        <v>18357</v>
      </c>
      <c r="J28" s="96">
        <v>14690</v>
      </c>
      <c r="K28" s="94">
        <v>2696.6432999999997</v>
      </c>
      <c r="L28" s="95">
        <v>3.7330784978353237E-5</v>
      </c>
      <c r="M28" s="95">
        <v>2.5616172465108146E-2</v>
      </c>
      <c r="N28" s="95">
        <v>6.437708221821957E-3</v>
      </c>
    </row>
    <row r="29" spans="2:14">
      <c r="B29" s="107" t="s">
        <v>858</v>
      </c>
      <c r="C29" s="84" t="s">
        <v>859</v>
      </c>
      <c r="D29" s="97" t="s">
        <v>131</v>
      </c>
      <c r="E29" s="97" t="s">
        <v>310</v>
      </c>
      <c r="F29" s="84" t="s">
        <v>469</v>
      </c>
      <c r="G29" s="97" t="s">
        <v>355</v>
      </c>
      <c r="H29" s="97" t="s">
        <v>175</v>
      </c>
      <c r="I29" s="94">
        <v>15603.84</v>
      </c>
      <c r="J29" s="96">
        <v>16630</v>
      </c>
      <c r="K29" s="94">
        <v>2594.9185899999998</v>
      </c>
      <c r="L29" s="95">
        <v>3.5094954371593255E-4</v>
      </c>
      <c r="M29" s="95">
        <v>2.4649860860112741E-2</v>
      </c>
      <c r="N29" s="95">
        <v>6.1948603813495248E-3</v>
      </c>
    </row>
    <row r="30" spans="2:14">
      <c r="B30" s="107" t="s">
        <v>860</v>
      </c>
      <c r="C30" s="84" t="s">
        <v>861</v>
      </c>
      <c r="D30" s="97" t="s">
        <v>131</v>
      </c>
      <c r="E30" s="97" t="s">
        <v>310</v>
      </c>
      <c r="F30" s="84" t="s">
        <v>862</v>
      </c>
      <c r="G30" s="97" t="s">
        <v>203</v>
      </c>
      <c r="H30" s="97" t="s">
        <v>175</v>
      </c>
      <c r="I30" s="94">
        <v>11066.98</v>
      </c>
      <c r="J30" s="96">
        <v>25090</v>
      </c>
      <c r="K30" s="94">
        <v>2776.7052799999997</v>
      </c>
      <c r="L30" s="95">
        <v>1.8318240468497585E-4</v>
      </c>
      <c r="M30" s="95">
        <v>2.6376703710593242E-2</v>
      </c>
      <c r="N30" s="95">
        <v>6.628840533203794E-3</v>
      </c>
    </row>
    <row r="31" spans="2:14">
      <c r="B31" s="107" t="s">
        <v>863</v>
      </c>
      <c r="C31" s="84" t="s">
        <v>864</v>
      </c>
      <c r="D31" s="97" t="s">
        <v>131</v>
      </c>
      <c r="E31" s="97" t="s">
        <v>310</v>
      </c>
      <c r="F31" s="84" t="s">
        <v>327</v>
      </c>
      <c r="G31" s="97" t="s">
        <v>312</v>
      </c>
      <c r="H31" s="97" t="s">
        <v>175</v>
      </c>
      <c r="I31" s="94">
        <v>251378.01</v>
      </c>
      <c r="J31" s="96">
        <v>2126</v>
      </c>
      <c r="K31" s="94">
        <v>5344.2964900000006</v>
      </c>
      <c r="L31" s="95">
        <v>1.8875129686262587E-4</v>
      </c>
      <c r="M31" s="95">
        <v>5.0766974109075581E-2</v>
      </c>
      <c r="N31" s="95">
        <v>1.2758462141999735E-2</v>
      </c>
    </row>
    <row r="32" spans="2:14">
      <c r="B32" s="107" t="s">
        <v>865</v>
      </c>
      <c r="C32" s="84" t="s">
        <v>866</v>
      </c>
      <c r="D32" s="97" t="s">
        <v>131</v>
      </c>
      <c r="E32" s="97" t="s">
        <v>310</v>
      </c>
      <c r="F32" s="84" t="s">
        <v>728</v>
      </c>
      <c r="G32" s="97" t="s">
        <v>461</v>
      </c>
      <c r="H32" s="97" t="s">
        <v>175</v>
      </c>
      <c r="I32" s="94">
        <v>3027.34</v>
      </c>
      <c r="J32" s="96">
        <v>58640</v>
      </c>
      <c r="K32" s="94">
        <v>1775.23218</v>
      </c>
      <c r="L32" s="95">
        <v>2.983054762221958E-4</v>
      </c>
      <c r="M32" s="95">
        <v>1.686342931914277E-2</v>
      </c>
      <c r="N32" s="95">
        <v>4.2380194669531992E-3</v>
      </c>
    </row>
    <row r="33" spans="2:14">
      <c r="B33" s="107" t="s">
        <v>867</v>
      </c>
      <c r="C33" s="84" t="s">
        <v>868</v>
      </c>
      <c r="D33" s="97" t="s">
        <v>131</v>
      </c>
      <c r="E33" s="97" t="s">
        <v>310</v>
      </c>
      <c r="F33" s="84" t="s">
        <v>869</v>
      </c>
      <c r="G33" s="97" t="s">
        <v>739</v>
      </c>
      <c r="H33" s="97" t="s">
        <v>175</v>
      </c>
      <c r="I33" s="94">
        <v>12032.42</v>
      </c>
      <c r="J33" s="96">
        <v>19730</v>
      </c>
      <c r="K33" s="94">
        <v>2373.99647</v>
      </c>
      <c r="L33" s="95">
        <v>2.0414839421056585E-4</v>
      </c>
      <c r="M33" s="95">
        <v>2.2551259562982595E-2</v>
      </c>
      <c r="N33" s="95">
        <v>5.6674520480685395E-3</v>
      </c>
    </row>
    <row r="34" spans="2:14">
      <c r="B34" s="107" t="s">
        <v>870</v>
      </c>
      <c r="C34" s="84" t="s">
        <v>871</v>
      </c>
      <c r="D34" s="97" t="s">
        <v>131</v>
      </c>
      <c r="E34" s="97" t="s">
        <v>310</v>
      </c>
      <c r="F34" s="84" t="s">
        <v>872</v>
      </c>
      <c r="G34" s="97" t="s">
        <v>409</v>
      </c>
      <c r="H34" s="97" t="s">
        <v>175</v>
      </c>
      <c r="I34" s="94">
        <v>10834.28</v>
      </c>
      <c r="J34" s="96">
        <v>36310</v>
      </c>
      <c r="K34" s="94">
        <v>3933.9270699999997</v>
      </c>
      <c r="L34" s="95">
        <v>7.707661435158495E-5</v>
      </c>
      <c r="M34" s="95">
        <v>3.7369478673830378E-2</v>
      </c>
      <c r="N34" s="95">
        <v>9.3914811212098253E-3</v>
      </c>
    </row>
    <row r="35" spans="2:14">
      <c r="B35" s="107" t="s">
        <v>873</v>
      </c>
      <c r="C35" s="84" t="s">
        <v>874</v>
      </c>
      <c r="D35" s="97" t="s">
        <v>131</v>
      </c>
      <c r="E35" s="97" t="s">
        <v>310</v>
      </c>
      <c r="F35" s="84" t="s">
        <v>557</v>
      </c>
      <c r="G35" s="97" t="s">
        <v>461</v>
      </c>
      <c r="H35" s="97" t="s">
        <v>175</v>
      </c>
      <c r="I35" s="94">
        <v>0.28000000000000003</v>
      </c>
      <c r="J35" s="96">
        <v>77940</v>
      </c>
      <c r="K35" s="94">
        <v>0.21822999999999998</v>
      </c>
      <c r="L35" s="95">
        <v>2.3365275612201516E-8</v>
      </c>
      <c r="M35" s="95">
        <v>2.073028092762788E-6</v>
      </c>
      <c r="N35" s="95">
        <v>5.2098142355283164E-7</v>
      </c>
    </row>
    <row r="36" spans="2:14">
      <c r="B36" s="107" t="s">
        <v>875</v>
      </c>
      <c r="C36" s="84" t="s">
        <v>876</v>
      </c>
      <c r="D36" s="97" t="s">
        <v>131</v>
      </c>
      <c r="E36" s="97" t="s">
        <v>310</v>
      </c>
      <c r="F36" s="84" t="s">
        <v>354</v>
      </c>
      <c r="G36" s="97" t="s">
        <v>355</v>
      </c>
      <c r="H36" s="97" t="s">
        <v>175</v>
      </c>
      <c r="I36" s="94">
        <v>27312.45</v>
      </c>
      <c r="J36" s="96">
        <v>16450</v>
      </c>
      <c r="K36" s="94">
        <v>4492.8980300000003</v>
      </c>
      <c r="L36" s="95">
        <v>2.2521504416985315E-4</v>
      </c>
      <c r="M36" s="95">
        <v>4.2679300894050261E-2</v>
      </c>
      <c r="N36" s="95">
        <v>1.0725914913380898E-2</v>
      </c>
    </row>
    <row r="37" spans="2:14">
      <c r="B37" s="107" t="s">
        <v>877</v>
      </c>
      <c r="C37" s="84" t="s">
        <v>878</v>
      </c>
      <c r="D37" s="97" t="s">
        <v>131</v>
      </c>
      <c r="E37" s="97" t="s">
        <v>310</v>
      </c>
      <c r="F37" s="84" t="s">
        <v>879</v>
      </c>
      <c r="G37" s="97" t="s">
        <v>739</v>
      </c>
      <c r="H37" s="97" t="s">
        <v>175</v>
      </c>
      <c r="I37" s="94">
        <v>27541.51</v>
      </c>
      <c r="J37" s="96">
        <v>5931</v>
      </c>
      <c r="K37" s="94">
        <v>1633.48696</v>
      </c>
      <c r="L37" s="95">
        <v>2.5655112417026119E-4</v>
      </c>
      <c r="M37" s="95">
        <v>1.5516951643869702E-2</v>
      </c>
      <c r="N37" s="95">
        <v>3.8996304897392082E-3</v>
      </c>
    </row>
    <row r="38" spans="2:14">
      <c r="B38" s="108"/>
      <c r="C38" s="84"/>
      <c r="D38" s="84"/>
      <c r="E38" s="84"/>
      <c r="F38" s="84"/>
      <c r="G38" s="84"/>
      <c r="H38" s="84"/>
      <c r="I38" s="94"/>
      <c r="J38" s="96"/>
      <c r="K38" s="84"/>
      <c r="L38" s="84"/>
      <c r="M38" s="95"/>
      <c r="N38" s="84"/>
    </row>
    <row r="39" spans="2:14">
      <c r="B39" s="106" t="s">
        <v>35</v>
      </c>
      <c r="C39" s="82"/>
      <c r="D39" s="82"/>
      <c r="E39" s="82"/>
      <c r="F39" s="82"/>
      <c r="G39" s="82"/>
      <c r="H39" s="82"/>
      <c r="I39" s="91"/>
      <c r="J39" s="93"/>
      <c r="K39" s="91">
        <v>16753.565060000001</v>
      </c>
      <c r="L39" s="82"/>
      <c r="M39" s="92">
        <v>0.15914682226691604</v>
      </c>
      <c r="N39" s="92">
        <v>3.9995858381266479E-2</v>
      </c>
    </row>
    <row r="40" spans="2:14">
      <c r="B40" s="107" t="s">
        <v>880</v>
      </c>
      <c r="C40" s="84" t="s">
        <v>881</v>
      </c>
      <c r="D40" s="97" t="s">
        <v>131</v>
      </c>
      <c r="E40" s="97" t="s">
        <v>310</v>
      </c>
      <c r="F40" s="84" t="s">
        <v>761</v>
      </c>
      <c r="G40" s="97" t="s">
        <v>762</v>
      </c>
      <c r="H40" s="97" t="s">
        <v>175</v>
      </c>
      <c r="I40" s="94">
        <v>88725.93</v>
      </c>
      <c r="J40" s="96">
        <v>460.9</v>
      </c>
      <c r="K40" s="94">
        <v>408.93781000000001</v>
      </c>
      <c r="L40" s="95">
        <v>3.024684964849029E-4</v>
      </c>
      <c r="M40" s="95">
        <v>3.8846151689634397E-3</v>
      </c>
      <c r="N40" s="95">
        <v>9.762590037958916E-4</v>
      </c>
    </row>
    <row r="41" spans="2:14">
      <c r="B41" s="107" t="s">
        <v>882</v>
      </c>
      <c r="C41" s="84" t="s">
        <v>883</v>
      </c>
      <c r="D41" s="97" t="s">
        <v>131</v>
      </c>
      <c r="E41" s="97" t="s">
        <v>310</v>
      </c>
      <c r="F41" s="84" t="s">
        <v>884</v>
      </c>
      <c r="G41" s="97" t="s">
        <v>885</v>
      </c>
      <c r="H41" s="97" t="s">
        <v>175</v>
      </c>
      <c r="I41" s="94">
        <v>6558.89</v>
      </c>
      <c r="J41" s="96">
        <v>2349</v>
      </c>
      <c r="K41" s="94">
        <v>154.06832999999997</v>
      </c>
      <c r="L41" s="95">
        <v>2.5761740789178743E-4</v>
      </c>
      <c r="M41" s="95">
        <v>1.463538359964477E-3</v>
      </c>
      <c r="N41" s="95">
        <v>3.6780799105442624E-4</v>
      </c>
    </row>
    <row r="42" spans="2:14">
      <c r="B42" s="107" t="s">
        <v>886</v>
      </c>
      <c r="C42" s="84" t="s">
        <v>887</v>
      </c>
      <c r="D42" s="97" t="s">
        <v>131</v>
      </c>
      <c r="E42" s="97" t="s">
        <v>310</v>
      </c>
      <c r="F42" s="84" t="s">
        <v>888</v>
      </c>
      <c r="G42" s="97" t="s">
        <v>389</v>
      </c>
      <c r="H42" s="97" t="s">
        <v>175</v>
      </c>
      <c r="I42" s="94">
        <v>2391.64</v>
      </c>
      <c r="J42" s="96">
        <v>17700</v>
      </c>
      <c r="K42" s="94">
        <v>423.32028000000003</v>
      </c>
      <c r="L42" s="95">
        <v>1.6297473109380613E-4</v>
      </c>
      <c r="M42" s="95">
        <v>4.0212382929762612E-3</v>
      </c>
      <c r="N42" s="95">
        <v>1.0105943366777407E-3</v>
      </c>
    </row>
    <row r="43" spans="2:14">
      <c r="B43" s="107" t="s">
        <v>889</v>
      </c>
      <c r="C43" s="84" t="s">
        <v>890</v>
      </c>
      <c r="D43" s="97" t="s">
        <v>131</v>
      </c>
      <c r="E43" s="97" t="s">
        <v>310</v>
      </c>
      <c r="F43" s="84" t="s">
        <v>891</v>
      </c>
      <c r="G43" s="97" t="s">
        <v>892</v>
      </c>
      <c r="H43" s="97" t="s">
        <v>175</v>
      </c>
      <c r="I43" s="94">
        <v>35125.519999999997</v>
      </c>
      <c r="J43" s="96">
        <v>1292</v>
      </c>
      <c r="K43" s="94">
        <v>453.82171999999997</v>
      </c>
      <c r="L43" s="95">
        <v>3.2280076452793303E-4</v>
      </c>
      <c r="M43" s="95">
        <v>4.3109800424594603E-3</v>
      </c>
      <c r="N43" s="95">
        <v>1.0834105564074352E-3</v>
      </c>
    </row>
    <row r="44" spans="2:14">
      <c r="B44" s="107" t="s">
        <v>893</v>
      </c>
      <c r="C44" s="84" t="s">
        <v>894</v>
      </c>
      <c r="D44" s="97" t="s">
        <v>131</v>
      </c>
      <c r="E44" s="97" t="s">
        <v>310</v>
      </c>
      <c r="F44" s="84" t="s">
        <v>895</v>
      </c>
      <c r="G44" s="97" t="s">
        <v>355</v>
      </c>
      <c r="H44" s="97" t="s">
        <v>175</v>
      </c>
      <c r="I44" s="94">
        <v>34373.550000000003</v>
      </c>
      <c r="J44" s="96">
        <v>3392</v>
      </c>
      <c r="K44" s="94">
        <v>1165.95082</v>
      </c>
      <c r="L44" s="95">
        <v>2.217971652887809E-4</v>
      </c>
      <c r="M44" s="95">
        <v>1.1075694472069877E-2</v>
      </c>
      <c r="N44" s="95">
        <v>2.7834794391064081E-3</v>
      </c>
    </row>
    <row r="45" spans="2:14">
      <c r="B45" s="107" t="s">
        <v>896</v>
      </c>
      <c r="C45" s="84" t="s">
        <v>897</v>
      </c>
      <c r="D45" s="97" t="s">
        <v>131</v>
      </c>
      <c r="E45" s="97" t="s">
        <v>310</v>
      </c>
      <c r="F45" s="84" t="s">
        <v>898</v>
      </c>
      <c r="G45" s="97" t="s">
        <v>461</v>
      </c>
      <c r="H45" s="97" t="s">
        <v>175</v>
      </c>
      <c r="I45" s="94">
        <v>1266.73</v>
      </c>
      <c r="J45" s="96">
        <v>4987</v>
      </c>
      <c r="K45" s="94">
        <v>63.17183</v>
      </c>
      <c r="L45" s="95">
        <v>4.5935327477186183E-5</v>
      </c>
      <c r="M45" s="95">
        <v>6.0008696449266867E-4</v>
      </c>
      <c r="N45" s="95">
        <v>1.5081038318213573E-4</v>
      </c>
    </row>
    <row r="46" spans="2:14">
      <c r="B46" s="107" t="s">
        <v>899</v>
      </c>
      <c r="C46" s="84" t="s">
        <v>900</v>
      </c>
      <c r="D46" s="97" t="s">
        <v>131</v>
      </c>
      <c r="E46" s="97" t="s">
        <v>310</v>
      </c>
      <c r="F46" s="84" t="s">
        <v>901</v>
      </c>
      <c r="G46" s="97" t="s">
        <v>461</v>
      </c>
      <c r="H46" s="97" t="s">
        <v>175</v>
      </c>
      <c r="I46" s="94">
        <v>1088.9000000000001</v>
      </c>
      <c r="J46" s="96">
        <v>51380</v>
      </c>
      <c r="K46" s="94">
        <v>559.47681999999998</v>
      </c>
      <c r="L46" s="95">
        <v>3.037696561759337E-4</v>
      </c>
      <c r="M46" s="95">
        <v>5.3146275265068491E-3</v>
      </c>
      <c r="N46" s="95">
        <v>1.3356414339385572E-3</v>
      </c>
    </row>
    <row r="47" spans="2:14">
      <c r="B47" s="107" t="s">
        <v>902</v>
      </c>
      <c r="C47" s="84" t="s">
        <v>903</v>
      </c>
      <c r="D47" s="97" t="s">
        <v>131</v>
      </c>
      <c r="E47" s="97" t="s">
        <v>310</v>
      </c>
      <c r="F47" s="84" t="s">
        <v>904</v>
      </c>
      <c r="G47" s="97" t="s">
        <v>355</v>
      </c>
      <c r="H47" s="97" t="s">
        <v>175</v>
      </c>
      <c r="I47" s="94">
        <v>756.56</v>
      </c>
      <c r="J47" s="96">
        <v>8415</v>
      </c>
      <c r="K47" s="94">
        <v>63.664519999999996</v>
      </c>
      <c r="L47" s="95">
        <v>2.9849303548471283E-5</v>
      </c>
      <c r="M47" s="95">
        <v>6.0476716524885841E-4</v>
      </c>
      <c r="N47" s="95">
        <v>1.5198658415161857E-4</v>
      </c>
    </row>
    <row r="48" spans="2:14">
      <c r="B48" s="107" t="s">
        <v>905</v>
      </c>
      <c r="C48" s="84" t="s">
        <v>906</v>
      </c>
      <c r="D48" s="97" t="s">
        <v>131</v>
      </c>
      <c r="E48" s="97" t="s">
        <v>310</v>
      </c>
      <c r="F48" s="84" t="s">
        <v>366</v>
      </c>
      <c r="G48" s="97" t="s">
        <v>355</v>
      </c>
      <c r="H48" s="97" t="s">
        <v>175</v>
      </c>
      <c r="I48" s="94">
        <v>3810.77</v>
      </c>
      <c r="J48" s="96">
        <v>4272</v>
      </c>
      <c r="K48" s="94">
        <v>162.79608999999999</v>
      </c>
      <c r="L48" s="95">
        <v>3.5321754211061859E-5</v>
      </c>
      <c r="M48" s="95">
        <v>1.5464458047103479E-3</v>
      </c>
      <c r="N48" s="95">
        <v>3.8864381027830689E-4</v>
      </c>
    </row>
    <row r="49" spans="2:14">
      <c r="B49" s="107" t="s">
        <v>907</v>
      </c>
      <c r="C49" s="84" t="s">
        <v>908</v>
      </c>
      <c r="D49" s="97" t="s">
        <v>131</v>
      </c>
      <c r="E49" s="97" t="s">
        <v>310</v>
      </c>
      <c r="F49" s="84" t="s">
        <v>615</v>
      </c>
      <c r="G49" s="97" t="s">
        <v>409</v>
      </c>
      <c r="H49" s="97" t="s">
        <v>175</v>
      </c>
      <c r="I49" s="94">
        <v>475143.41</v>
      </c>
      <c r="J49" s="96">
        <v>138.69999999999999</v>
      </c>
      <c r="K49" s="94">
        <v>659.02391</v>
      </c>
      <c r="L49" s="95">
        <v>1.4860550201657897E-4</v>
      </c>
      <c r="M49" s="95">
        <v>6.260253307209712E-3</v>
      </c>
      <c r="N49" s="95">
        <v>1.5732906327597181E-3</v>
      </c>
    </row>
    <row r="50" spans="2:14">
      <c r="B50" s="107" t="s">
        <v>909</v>
      </c>
      <c r="C50" s="84" t="s">
        <v>910</v>
      </c>
      <c r="D50" s="97" t="s">
        <v>131</v>
      </c>
      <c r="E50" s="97" t="s">
        <v>310</v>
      </c>
      <c r="F50" s="84" t="s">
        <v>425</v>
      </c>
      <c r="G50" s="97" t="s">
        <v>355</v>
      </c>
      <c r="H50" s="97" t="s">
        <v>175</v>
      </c>
      <c r="I50" s="94">
        <v>577.44000000000005</v>
      </c>
      <c r="J50" s="96">
        <v>151900</v>
      </c>
      <c r="K50" s="94">
        <v>877.13135999999997</v>
      </c>
      <c r="L50" s="95">
        <v>2.8782271269317902E-4</v>
      </c>
      <c r="M50" s="95">
        <v>8.3321172630858743E-3</v>
      </c>
      <c r="N50" s="95">
        <v>2.0939794921671232E-3</v>
      </c>
    </row>
    <row r="51" spans="2:14">
      <c r="B51" s="107" t="s">
        <v>911</v>
      </c>
      <c r="C51" s="84" t="s">
        <v>912</v>
      </c>
      <c r="D51" s="97" t="s">
        <v>131</v>
      </c>
      <c r="E51" s="97" t="s">
        <v>310</v>
      </c>
      <c r="F51" s="84" t="s">
        <v>913</v>
      </c>
      <c r="G51" s="97" t="s">
        <v>162</v>
      </c>
      <c r="H51" s="97" t="s">
        <v>175</v>
      </c>
      <c r="I51" s="94">
        <v>12999.38</v>
      </c>
      <c r="J51" s="96">
        <v>3280</v>
      </c>
      <c r="K51" s="94">
        <v>426.37966</v>
      </c>
      <c r="L51" s="95">
        <v>1.3947689100495198E-4</v>
      </c>
      <c r="M51" s="95">
        <v>4.0503002032839025E-3</v>
      </c>
      <c r="N51" s="95">
        <v>1.0178980077934856E-3</v>
      </c>
    </row>
    <row r="52" spans="2:14">
      <c r="B52" s="107" t="s">
        <v>914</v>
      </c>
      <c r="C52" s="84" t="s">
        <v>915</v>
      </c>
      <c r="D52" s="97" t="s">
        <v>131</v>
      </c>
      <c r="E52" s="97" t="s">
        <v>310</v>
      </c>
      <c r="F52" s="84" t="s">
        <v>916</v>
      </c>
      <c r="G52" s="97" t="s">
        <v>198</v>
      </c>
      <c r="H52" s="97" t="s">
        <v>175</v>
      </c>
      <c r="I52" s="94">
        <v>2989.04</v>
      </c>
      <c r="J52" s="96">
        <v>10590</v>
      </c>
      <c r="K52" s="94">
        <v>316.53934000000004</v>
      </c>
      <c r="L52" s="95">
        <v>1.1812428729702723E-4</v>
      </c>
      <c r="M52" s="95">
        <v>3.0068961384071475E-3</v>
      </c>
      <c r="N52" s="95">
        <v>7.5567573644170745E-4</v>
      </c>
    </row>
    <row r="53" spans="2:14">
      <c r="B53" s="107" t="s">
        <v>917</v>
      </c>
      <c r="C53" s="84" t="s">
        <v>918</v>
      </c>
      <c r="D53" s="97" t="s">
        <v>131</v>
      </c>
      <c r="E53" s="97" t="s">
        <v>310</v>
      </c>
      <c r="F53" s="84" t="s">
        <v>405</v>
      </c>
      <c r="G53" s="97" t="s">
        <v>389</v>
      </c>
      <c r="H53" s="97" t="s">
        <v>175</v>
      </c>
      <c r="I53" s="94">
        <v>34379.269999999997</v>
      </c>
      <c r="J53" s="96">
        <v>1030</v>
      </c>
      <c r="K53" s="94">
        <v>354.10647999999998</v>
      </c>
      <c r="L53" s="95">
        <v>1.3765875177971159E-4</v>
      </c>
      <c r="M53" s="95">
        <v>3.363756957656346E-3</v>
      </c>
      <c r="N53" s="95">
        <v>8.4535993236348032E-4</v>
      </c>
    </row>
    <row r="54" spans="2:14">
      <c r="B54" s="107" t="s">
        <v>919</v>
      </c>
      <c r="C54" s="84" t="s">
        <v>920</v>
      </c>
      <c r="D54" s="97" t="s">
        <v>131</v>
      </c>
      <c r="E54" s="97" t="s">
        <v>310</v>
      </c>
      <c r="F54" s="84" t="s">
        <v>388</v>
      </c>
      <c r="G54" s="97" t="s">
        <v>389</v>
      </c>
      <c r="H54" s="97" t="s">
        <v>175</v>
      </c>
      <c r="I54" s="94">
        <v>31356.77</v>
      </c>
      <c r="J54" s="96">
        <v>1355</v>
      </c>
      <c r="K54" s="94">
        <v>424.88423</v>
      </c>
      <c r="L54" s="95">
        <v>1.465699507614932E-4</v>
      </c>
      <c r="M54" s="95">
        <v>4.036094693497163E-3</v>
      </c>
      <c r="N54" s="95">
        <v>1.0143279612818987E-3</v>
      </c>
    </row>
    <row r="55" spans="2:14">
      <c r="B55" s="107" t="s">
        <v>921</v>
      </c>
      <c r="C55" s="84" t="s">
        <v>922</v>
      </c>
      <c r="D55" s="97" t="s">
        <v>131</v>
      </c>
      <c r="E55" s="97" t="s">
        <v>310</v>
      </c>
      <c r="F55" s="84" t="s">
        <v>691</v>
      </c>
      <c r="G55" s="97" t="s">
        <v>355</v>
      </c>
      <c r="H55" s="97" t="s">
        <v>175</v>
      </c>
      <c r="I55" s="94">
        <v>1191.95</v>
      </c>
      <c r="J55" s="96">
        <v>8451</v>
      </c>
      <c r="K55" s="94">
        <v>100.73169</v>
      </c>
      <c r="L55" s="95">
        <v>6.7104364612672791E-5</v>
      </c>
      <c r="M55" s="95">
        <v>9.5687862897618308E-4</v>
      </c>
      <c r="N55" s="95">
        <v>2.4047719952839913E-4</v>
      </c>
    </row>
    <row r="56" spans="2:14">
      <c r="B56" s="107" t="s">
        <v>923</v>
      </c>
      <c r="C56" s="84" t="s">
        <v>924</v>
      </c>
      <c r="D56" s="97" t="s">
        <v>131</v>
      </c>
      <c r="E56" s="97" t="s">
        <v>310</v>
      </c>
      <c r="F56" s="84" t="s">
        <v>925</v>
      </c>
      <c r="G56" s="97" t="s">
        <v>926</v>
      </c>
      <c r="H56" s="97" t="s">
        <v>175</v>
      </c>
      <c r="I56" s="94">
        <v>32757.78</v>
      </c>
      <c r="J56" s="96">
        <v>5937</v>
      </c>
      <c r="K56" s="94">
        <v>1944.8293999999999</v>
      </c>
      <c r="L56" s="95">
        <v>1.4570231116161122E-3</v>
      </c>
      <c r="M56" s="95">
        <v>1.8474480968844784E-2</v>
      </c>
      <c r="N56" s="95">
        <v>4.6428996443174612E-3</v>
      </c>
    </row>
    <row r="57" spans="2:14">
      <c r="B57" s="107" t="s">
        <v>927</v>
      </c>
      <c r="C57" s="84" t="s">
        <v>928</v>
      </c>
      <c r="D57" s="97" t="s">
        <v>131</v>
      </c>
      <c r="E57" s="97" t="s">
        <v>310</v>
      </c>
      <c r="F57" s="84" t="s">
        <v>668</v>
      </c>
      <c r="G57" s="97" t="s">
        <v>373</v>
      </c>
      <c r="H57" s="97" t="s">
        <v>175</v>
      </c>
      <c r="I57" s="94">
        <v>740.1</v>
      </c>
      <c r="J57" s="96">
        <v>2694</v>
      </c>
      <c r="K57" s="94">
        <v>19.938290000000002</v>
      </c>
      <c r="L57" s="95">
        <v>3.5898686833699447E-5</v>
      </c>
      <c r="M57" s="95">
        <v>1.8939941938162205E-4</v>
      </c>
      <c r="N57" s="95">
        <v>4.759876601479718E-5</v>
      </c>
    </row>
    <row r="58" spans="2:14">
      <c r="B58" s="107" t="s">
        <v>929</v>
      </c>
      <c r="C58" s="84" t="s">
        <v>930</v>
      </c>
      <c r="D58" s="97" t="s">
        <v>131</v>
      </c>
      <c r="E58" s="97" t="s">
        <v>310</v>
      </c>
      <c r="F58" s="84" t="s">
        <v>931</v>
      </c>
      <c r="G58" s="97" t="s">
        <v>932</v>
      </c>
      <c r="H58" s="97" t="s">
        <v>175</v>
      </c>
      <c r="I58" s="94">
        <v>12790.4</v>
      </c>
      <c r="J58" s="96">
        <v>5606</v>
      </c>
      <c r="K58" s="94">
        <v>717.02981999999997</v>
      </c>
      <c r="L58" s="95">
        <v>1.4168119878174372E-4</v>
      </c>
      <c r="M58" s="95">
        <v>6.8112677459957168E-3</v>
      </c>
      <c r="N58" s="95">
        <v>1.711768392766488E-3</v>
      </c>
    </row>
    <row r="59" spans="2:14">
      <c r="B59" s="107" t="s">
        <v>933</v>
      </c>
      <c r="C59" s="84" t="s">
        <v>934</v>
      </c>
      <c r="D59" s="97" t="s">
        <v>131</v>
      </c>
      <c r="E59" s="97" t="s">
        <v>310</v>
      </c>
      <c r="F59" s="84" t="s">
        <v>460</v>
      </c>
      <c r="G59" s="97" t="s">
        <v>461</v>
      </c>
      <c r="H59" s="97" t="s">
        <v>175</v>
      </c>
      <c r="I59" s="94">
        <v>1517.85</v>
      </c>
      <c r="J59" s="96">
        <v>16750</v>
      </c>
      <c r="K59" s="94">
        <v>254.23988</v>
      </c>
      <c r="L59" s="95">
        <v>8.8209347627991736E-5</v>
      </c>
      <c r="M59" s="95">
        <v>2.4150960616809796E-3</v>
      </c>
      <c r="N59" s="95">
        <v>6.0694796593640241E-4</v>
      </c>
    </row>
    <row r="60" spans="2:14">
      <c r="B60" s="107" t="s">
        <v>935</v>
      </c>
      <c r="C60" s="84" t="s">
        <v>936</v>
      </c>
      <c r="D60" s="97" t="s">
        <v>131</v>
      </c>
      <c r="E60" s="97" t="s">
        <v>310</v>
      </c>
      <c r="F60" s="84" t="s">
        <v>514</v>
      </c>
      <c r="G60" s="97" t="s">
        <v>355</v>
      </c>
      <c r="H60" s="97" t="s">
        <v>175</v>
      </c>
      <c r="I60" s="94">
        <v>309</v>
      </c>
      <c r="J60" s="96">
        <v>36710</v>
      </c>
      <c r="K60" s="94">
        <v>113.43389999999999</v>
      </c>
      <c r="L60" s="95">
        <v>6.1557635278381949E-5</v>
      </c>
      <c r="M60" s="95">
        <v>1.077540491094922E-3</v>
      </c>
      <c r="N60" s="95">
        <v>2.7080124043967168E-4</v>
      </c>
    </row>
    <row r="61" spans="2:14">
      <c r="B61" s="107" t="s">
        <v>937</v>
      </c>
      <c r="C61" s="84" t="s">
        <v>938</v>
      </c>
      <c r="D61" s="97" t="s">
        <v>131</v>
      </c>
      <c r="E61" s="97" t="s">
        <v>310</v>
      </c>
      <c r="F61" s="84" t="s">
        <v>939</v>
      </c>
      <c r="G61" s="97" t="s">
        <v>389</v>
      </c>
      <c r="H61" s="97" t="s">
        <v>175</v>
      </c>
      <c r="I61" s="94">
        <v>7365.79</v>
      </c>
      <c r="J61" s="96">
        <v>4036</v>
      </c>
      <c r="K61" s="94">
        <v>297.28328000000005</v>
      </c>
      <c r="L61" s="95">
        <v>1.329271198618125E-4</v>
      </c>
      <c r="M61" s="95">
        <v>2.8239774135025708E-3</v>
      </c>
      <c r="N61" s="95">
        <v>7.0970566105876863E-4</v>
      </c>
    </row>
    <row r="62" spans="2:14">
      <c r="B62" s="107" t="s">
        <v>940</v>
      </c>
      <c r="C62" s="84" t="s">
        <v>941</v>
      </c>
      <c r="D62" s="97" t="s">
        <v>131</v>
      </c>
      <c r="E62" s="97" t="s">
        <v>310</v>
      </c>
      <c r="F62" s="84" t="s">
        <v>942</v>
      </c>
      <c r="G62" s="97" t="s">
        <v>203</v>
      </c>
      <c r="H62" s="97" t="s">
        <v>175</v>
      </c>
      <c r="I62" s="94">
        <v>7668.3</v>
      </c>
      <c r="J62" s="96">
        <v>3161</v>
      </c>
      <c r="K62" s="94">
        <v>242.39496</v>
      </c>
      <c r="L62" s="95">
        <v>1.3763345552461297E-4</v>
      </c>
      <c r="M62" s="95">
        <v>2.3025778381712521E-3</v>
      </c>
      <c r="N62" s="95">
        <v>5.786705371526907E-4</v>
      </c>
    </row>
    <row r="63" spans="2:14">
      <c r="B63" s="107" t="s">
        <v>943</v>
      </c>
      <c r="C63" s="84" t="s">
        <v>944</v>
      </c>
      <c r="D63" s="97" t="s">
        <v>131</v>
      </c>
      <c r="E63" s="97" t="s">
        <v>310</v>
      </c>
      <c r="F63" s="84" t="s">
        <v>945</v>
      </c>
      <c r="G63" s="97" t="s">
        <v>946</v>
      </c>
      <c r="H63" s="97" t="s">
        <v>175</v>
      </c>
      <c r="I63" s="94">
        <v>10113.08</v>
      </c>
      <c r="J63" s="96">
        <v>4576</v>
      </c>
      <c r="K63" s="94">
        <v>462.77454</v>
      </c>
      <c r="L63" s="95">
        <v>2.1286485838421169E-4</v>
      </c>
      <c r="M63" s="95">
        <v>4.3960253953873284E-3</v>
      </c>
      <c r="N63" s="95">
        <v>1.1047836623434306E-3</v>
      </c>
    </row>
    <row r="64" spans="2:14">
      <c r="B64" s="107" t="s">
        <v>947</v>
      </c>
      <c r="C64" s="84" t="s">
        <v>948</v>
      </c>
      <c r="D64" s="97" t="s">
        <v>131</v>
      </c>
      <c r="E64" s="97" t="s">
        <v>310</v>
      </c>
      <c r="F64" s="84" t="s">
        <v>949</v>
      </c>
      <c r="G64" s="97" t="s">
        <v>926</v>
      </c>
      <c r="H64" s="97" t="s">
        <v>175</v>
      </c>
      <c r="I64" s="94">
        <v>17886.32</v>
      </c>
      <c r="J64" s="96">
        <v>2702</v>
      </c>
      <c r="K64" s="94">
        <v>483.28836999999999</v>
      </c>
      <c r="L64" s="95">
        <v>2.9485964126052137E-4</v>
      </c>
      <c r="M64" s="95">
        <v>4.5908920309560407E-3</v>
      </c>
      <c r="N64" s="95">
        <v>1.1537564174913058E-3</v>
      </c>
    </row>
    <row r="65" spans="2:14">
      <c r="B65" s="107" t="s">
        <v>950</v>
      </c>
      <c r="C65" s="84" t="s">
        <v>951</v>
      </c>
      <c r="D65" s="97" t="s">
        <v>131</v>
      </c>
      <c r="E65" s="97" t="s">
        <v>310</v>
      </c>
      <c r="F65" s="84" t="s">
        <v>952</v>
      </c>
      <c r="G65" s="97" t="s">
        <v>953</v>
      </c>
      <c r="H65" s="97" t="s">
        <v>175</v>
      </c>
      <c r="I65" s="94">
        <v>69048.070000000007</v>
      </c>
      <c r="J65" s="96">
        <v>1316</v>
      </c>
      <c r="K65" s="94">
        <v>908.67259999999999</v>
      </c>
      <c r="L65" s="95">
        <v>6.7256299629511176E-4</v>
      </c>
      <c r="M65" s="95">
        <v>8.6317363649535076E-3</v>
      </c>
      <c r="N65" s="95">
        <v>2.1692780309373267E-3</v>
      </c>
    </row>
    <row r="66" spans="2:14">
      <c r="B66" s="107" t="s">
        <v>954</v>
      </c>
      <c r="C66" s="84" t="s">
        <v>955</v>
      </c>
      <c r="D66" s="97" t="s">
        <v>131</v>
      </c>
      <c r="E66" s="97" t="s">
        <v>310</v>
      </c>
      <c r="F66" s="84" t="s">
        <v>478</v>
      </c>
      <c r="G66" s="97" t="s">
        <v>389</v>
      </c>
      <c r="H66" s="97" t="s">
        <v>175</v>
      </c>
      <c r="I66" s="94">
        <v>9458.25</v>
      </c>
      <c r="J66" s="96">
        <v>3088</v>
      </c>
      <c r="K66" s="94">
        <v>292.07076000000001</v>
      </c>
      <c r="L66" s="95">
        <v>1.4948571745028612E-4</v>
      </c>
      <c r="M66" s="95">
        <v>2.7744622213012786E-3</v>
      </c>
      <c r="N66" s="95">
        <v>6.9726178950170676E-4</v>
      </c>
    </row>
    <row r="67" spans="2:14">
      <c r="B67" s="107" t="s">
        <v>956</v>
      </c>
      <c r="C67" s="84" t="s">
        <v>957</v>
      </c>
      <c r="D67" s="97" t="s">
        <v>131</v>
      </c>
      <c r="E67" s="97" t="s">
        <v>310</v>
      </c>
      <c r="F67" s="84" t="s">
        <v>958</v>
      </c>
      <c r="G67" s="97" t="s">
        <v>819</v>
      </c>
      <c r="H67" s="97" t="s">
        <v>175</v>
      </c>
      <c r="I67" s="94">
        <v>24238.61</v>
      </c>
      <c r="J67" s="96">
        <v>2114</v>
      </c>
      <c r="K67" s="94">
        <v>512.40422000000001</v>
      </c>
      <c r="L67" s="95">
        <v>2.4864032922195694E-4</v>
      </c>
      <c r="M67" s="95">
        <v>4.8674716716776067E-3</v>
      </c>
      <c r="N67" s="95">
        <v>1.2232648122168278E-3</v>
      </c>
    </row>
    <row r="68" spans="2:14">
      <c r="B68" s="107" t="s">
        <v>959</v>
      </c>
      <c r="C68" s="84" t="s">
        <v>960</v>
      </c>
      <c r="D68" s="97" t="s">
        <v>131</v>
      </c>
      <c r="E68" s="97" t="s">
        <v>310</v>
      </c>
      <c r="F68" s="84" t="s">
        <v>527</v>
      </c>
      <c r="G68" s="97" t="s">
        <v>373</v>
      </c>
      <c r="H68" s="97" t="s">
        <v>175</v>
      </c>
      <c r="I68" s="94">
        <v>6520.11</v>
      </c>
      <c r="J68" s="96">
        <v>2800</v>
      </c>
      <c r="K68" s="94">
        <v>182.56307999999999</v>
      </c>
      <c r="L68" s="95">
        <v>6.4809277367079658E-5</v>
      </c>
      <c r="M68" s="95">
        <v>1.7342179972565654E-3</v>
      </c>
      <c r="N68" s="95">
        <v>4.3583363106167573E-4</v>
      </c>
    </row>
    <row r="69" spans="2:14">
      <c r="B69" s="107" t="s">
        <v>961</v>
      </c>
      <c r="C69" s="84" t="s">
        <v>962</v>
      </c>
      <c r="D69" s="97" t="s">
        <v>131</v>
      </c>
      <c r="E69" s="97" t="s">
        <v>310</v>
      </c>
      <c r="F69" s="84" t="s">
        <v>963</v>
      </c>
      <c r="G69" s="97" t="s">
        <v>762</v>
      </c>
      <c r="H69" s="97" t="s">
        <v>175</v>
      </c>
      <c r="I69" s="94">
        <v>39095.01</v>
      </c>
      <c r="J69" s="96">
        <v>1273</v>
      </c>
      <c r="K69" s="94">
        <v>497.67947999999996</v>
      </c>
      <c r="L69" s="95">
        <v>5.9000486884057033E-4</v>
      </c>
      <c r="M69" s="95">
        <v>4.7275972287567063E-3</v>
      </c>
      <c r="N69" s="95">
        <v>1.1881123766825507E-3</v>
      </c>
    </row>
    <row r="70" spans="2:14">
      <c r="B70" s="107" t="s">
        <v>964</v>
      </c>
      <c r="C70" s="84" t="s">
        <v>965</v>
      </c>
      <c r="D70" s="97" t="s">
        <v>131</v>
      </c>
      <c r="E70" s="97" t="s">
        <v>310</v>
      </c>
      <c r="F70" s="84" t="s">
        <v>966</v>
      </c>
      <c r="G70" s="97" t="s">
        <v>198</v>
      </c>
      <c r="H70" s="97" t="s">
        <v>175</v>
      </c>
      <c r="I70" s="94">
        <v>4982.1099999999997</v>
      </c>
      <c r="J70" s="96">
        <v>6180</v>
      </c>
      <c r="K70" s="94">
        <v>307.89440000000002</v>
      </c>
      <c r="L70" s="95">
        <v>3.6969664544433148E-4</v>
      </c>
      <c r="M70" s="95">
        <v>2.9247754241137473E-3</v>
      </c>
      <c r="N70" s="95">
        <v>7.3503763376229212E-4</v>
      </c>
    </row>
    <row r="71" spans="2:14">
      <c r="B71" s="107" t="s">
        <v>967</v>
      </c>
      <c r="C71" s="84" t="s">
        <v>968</v>
      </c>
      <c r="D71" s="97" t="s">
        <v>131</v>
      </c>
      <c r="E71" s="97" t="s">
        <v>310</v>
      </c>
      <c r="F71" s="84" t="s">
        <v>969</v>
      </c>
      <c r="G71" s="97" t="s">
        <v>926</v>
      </c>
      <c r="H71" s="97" t="s">
        <v>175</v>
      </c>
      <c r="I71" s="94">
        <v>2082.14</v>
      </c>
      <c r="J71" s="96">
        <v>14600</v>
      </c>
      <c r="K71" s="94">
        <v>303.99243999999999</v>
      </c>
      <c r="L71" s="95">
        <v>1.4136538920869355E-4</v>
      </c>
      <c r="M71" s="95">
        <v>2.8877096096206127E-3</v>
      </c>
      <c r="N71" s="95">
        <v>7.2572246776565449E-4</v>
      </c>
    </row>
    <row r="72" spans="2:14">
      <c r="B72" s="107" t="s">
        <v>970</v>
      </c>
      <c r="C72" s="84" t="s">
        <v>971</v>
      </c>
      <c r="D72" s="97" t="s">
        <v>131</v>
      </c>
      <c r="E72" s="97" t="s">
        <v>310</v>
      </c>
      <c r="F72" s="84" t="s">
        <v>972</v>
      </c>
      <c r="G72" s="97" t="s">
        <v>409</v>
      </c>
      <c r="H72" s="97" t="s">
        <v>175</v>
      </c>
      <c r="I72" s="94">
        <v>2744.1</v>
      </c>
      <c r="J72" s="96">
        <v>10080</v>
      </c>
      <c r="K72" s="94">
        <v>276.60528000000005</v>
      </c>
      <c r="L72" s="95">
        <v>2.8740185725634442E-4</v>
      </c>
      <c r="M72" s="95">
        <v>2.6275512809719888E-3</v>
      </c>
      <c r="N72" s="95">
        <v>6.6034098215932559E-4</v>
      </c>
    </row>
    <row r="73" spans="2:14">
      <c r="B73" s="107" t="s">
        <v>973</v>
      </c>
      <c r="C73" s="84" t="s">
        <v>974</v>
      </c>
      <c r="D73" s="97" t="s">
        <v>131</v>
      </c>
      <c r="E73" s="97" t="s">
        <v>310</v>
      </c>
      <c r="F73" s="84" t="s">
        <v>536</v>
      </c>
      <c r="G73" s="97" t="s">
        <v>373</v>
      </c>
      <c r="H73" s="97" t="s">
        <v>175</v>
      </c>
      <c r="I73" s="94">
        <v>23078.69</v>
      </c>
      <c r="J73" s="96">
        <v>1714</v>
      </c>
      <c r="K73" s="94">
        <v>395.56875000000002</v>
      </c>
      <c r="L73" s="95">
        <v>1.4515347794895398E-4</v>
      </c>
      <c r="M73" s="95">
        <v>3.7576187113094453E-3</v>
      </c>
      <c r="N73" s="95">
        <v>9.44342988993329E-4</v>
      </c>
    </row>
    <row r="74" spans="2:14">
      <c r="B74" s="107" t="s">
        <v>975</v>
      </c>
      <c r="C74" s="84" t="s">
        <v>976</v>
      </c>
      <c r="D74" s="97" t="s">
        <v>131</v>
      </c>
      <c r="E74" s="97" t="s">
        <v>310</v>
      </c>
      <c r="F74" s="84" t="s">
        <v>977</v>
      </c>
      <c r="G74" s="97" t="s">
        <v>739</v>
      </c>
      <c r="H74" s="97" t="s">
        <v>175</v>
      </c>
      <c r="I74" s="94">
        <v>4526.3900000000003</v>
      </c>
      <c r="J74" s="96">
        <v>8819</v>
      </c>
      <c r="K74" s="94">
        <v>399.18233000000004</v>
      </c>
      <c r="L74" s="95">
        <v>3.5987897150586122E-4</v>
      </c>
      <c r="M74" s="95">
        <v>3.7919451231476242E-3</v>
      </c>
      <c r="N74" s="95">
        <v>9.5296970416778746E-4</v>
      </c>
    </row>
    <row r="75" spans="2:14">
      <c r="B75" s="107" t="s">
        <v>978</v>
      </c>
      <c r="C75" s="84" t="s">
        <v>979</v>
      </c>
      <c r="D75" s="97" t="s">
        <v>131</v>
      </c>
      <c r="E75" s="97" t="s">
        <v>310</v>
      </c>
      <c r="F75" s="84" t="s">
        <v>487</v>
      </c>
      <c r="G75" s="97" t="s">
        <v>355</v>
      </c>
      <c r="H75" s="97" t="s">
        <v>175</v>
      </c>
      <c r="I75" s="94">
        <v>23009.89</v>
      </c>
      <c r="J75" s="96">
        <v>1159</v>
      </c>
      <c r="K75" s="94">
        <v>266.68463000000003</v>
      </c>
      <c r="L75" s="95">
        <v>1.4046771001851387E-4</v>
      </c>
      <c r="M75" s="95">
        <v>2.5333122389133021E-3</v>
      </c>
      <c r="N75" s="95">
        <v>6.3665737147532522E-4</v>
      </c>
    </row>
    <row r="76" spans="2:14">
      <c r="B76" s="107" t="s">
        <v>980</v>
      </c>
      <c r="C76" s="84" t="s">
        <v>981</v>
      </c>
      <c r="D76" s="97" t="s">
        <v>131</v>
      </c>
      <c r="E76" s="97" t="s">
        <v>310</v>
      </c>
      <c r="F76" s="84" t="s">
        <v>982</v>
      </c>
      <c r="G76" s="97" t="s">
        <v>162</v>
      </c>
      <c r="H76" s="97" t="s">
        <v>175</v>
      </c>
      <c r="I76" s="94">
        <v>1100.55</v>
      </c>
      <c r="J76" s="96">
        <v>15150</v>
      </c>
      <c r="K76" s="94">
        <v>166.73333</v>
      </c>
      <c r="L76" s="95">
        <v>8.165063144861374E-5</v>
      </c>
      <c r="M76" s="95">
        <v>1.5838467538371835E-3</v>
      </c>
      <c r="N76" s="95">
        <v>3.9804320037164484E-4</v>
      </c>
    </row>
    <row r="77" spans="2:14">
      <c r="B77" s="107" t="s">
        <v>983</v>
      </c>
      <c r="C77" s="84" t="s">
        <v>984</v>
      </c>
      <c r="D77" s="97" t="s">
        <v>131</v>
      </c>
      <c r="E77" s="97" t="s">
        <v>310</v>
      </c>
      <c r="F77" s="84" t="s">
        <v>582</v>
      </c>
      <c r="G77" s="97" t="s">
        <v>355</v>
      </c>
      <c r="H77" s="97" t="s">
        <v>175</v>
      </c>
      <c r="I77" s="94">
        <v>117554.87</v>
      </c>
      <c r="J77" s="96">
        <v>685.1</v>
      </c>
      <c r="K77" s="94">
        <v>805.36841000000004</v>
      </c>
      <c r="L77" s="95">
        <v>2.9147247926105497E-4</v>
      </c>
      <c r="M77" s="95">
        <v>7.6504208356032591E-3</v>
      </c>
      <c r="N77" s="95">
        <v>1.9226594910245183E-3</v>
      </c>
    </row>
    <row r="78" spans="2:14">
      <c r="B78" s="107" t="s">
        <v>985</v>
      </c>
      <c r="C78" s="84" t="s">
        <v>986</v>
      </c>
      <c r="D78" s="97" t="s">
        <v>131</v>
      </c>
      <c r="E78" s="97" t="s">
        <v>310</v>
      </c>
      <c r="F78" s="84" t="s">
        <v>987</v>
      </c>
      <c r="G78" s="97" t="s">
        <v>355</v>
      </c>
      <c r="H78" s="97" t="s">
        <v>175</v>
      </c>
      <c r="I78" s="94">
        <v>36661.339999999997</v>
      </c>
      <c r="J78" s="96">
        <v>788.1</v>
      </c>
      <c r="K78" s="94">
        <v>288.92802</v>
      </c>
      <c r="L78" s="95">
        <v>1.0471676663810339E-4</v>
      </c>
      <c r="M78" s="95">
        <v>2.7446084509294266E-3</v>
      </c>
      <c r="N78" s="95">
        <v>6.8975911269715919E-4</v>
      </c>
    </row>
    <row r="79" spans="2:14">
      <c r="B79" s="108"/>
      <c r="C79" s="84"/>
      <c r="D79" s="84"/>
      <c r="E79" s="84"/>
      <c r="F79" s="84"/>
      <c r="G79" s="84"/>
      <c r="H79" s="84"/>
      <c r="I79" s="94"/>
      <c r="J79" s="96"/>
      <c r="K79" s="84"/>
      <c r="L79" s="84"/>
      <c r="M79" s="95"/>
      <c r="N79" s="84"/>
    </row>
    <row r="80" spans="2:14">
      <c r="B80" s="106" t="s">
        <v>34</v>
      </c>
      <c r="C80" s="82"/>
      <c r="D80" s="82"/>
      <c r="E80" s="82"/>
      <c r="F80" s="82"/>
      <c r="G80" s="82"/>
      <c r="H80" s="82"/>
      <c r="I80" s="91"/>
      <c r="J80" s="93"/>
      <c r="K80" s="91">
        <v>12025.548150000002</v>
      </c>
      <c r="L80" s="82"/>
      <c r="M80" s="92">
        <v>0.11423406106319746</v>
      </c>
      <c r="N80" s="92">
        <v>2.8708643148009545E-2</v>
      </c>
    </row>
    <row r="81" spans="2:14">
      <c r="B81" s="107" t="s">
        <v>988</v>
      </c>
      <c r="C81" s="84" t="s">
        <v>989</v>
      </c>
      <c r="D81" s="97" t="s">
        <v>131</v>
      </c>
      <c r="E81" s="97" t="s">
        <v>310</v>
      </c>
      <c r="F81" s="84" t="s">
        <v>990</v>
      </c>
      <c r="G81" s="97" t="s">
        <v>953</v>
      </c>
      <c r="H81" s="97" t="s">
        <v>175</v>
      </c>
      <c r="I81" s="94">
        <v>1724.25</v>
      </c>
      <c r="J81" s="96">
        <v>4661</v>
      </c>
      <c r="K81" s="94">
        <v>80.367289999999997</v>
      </c>
      <c r="L81" s="95">
        <v>3.0223551741037841E-4</v>
      </c>
      <c r="M81" s="95">
        <v>7.6343147096739168E-4</v>
      </c>
      <c r="N81" s="95">
        <v>1.9186117926629361E-4</v>
      </c>
    </row>
    <row r="82" spans="2:14">
      <c r="B82" s="107" t="s">
        <v>991</v>
      </c>
      <c r="C82" s="84" t="s">
        <v>992</v>
      </c>
      <c r="D82" s="97" t="s">
        <v>131</v>
      </c>
      <c r="E82" s="97" t="s">
        <v>310</v>
      </c>
      <c r="F82" s="84" t="s">
        <v>993</v>
      </c>
      <c r="G82" s="97" t="s">
        <v>830</v>
      </c>
      <c r="H82" s="97" t="s">
        <v>175</v>
      </c>
      <c r="I82" s="94">
        <v>350.49</v>
      </c>
      <c r="J82" s="96">
        <v>971.9</v>
      </c>
      <c r="K82" s="94">
        <v>3.4064099999999997</v>
      </c>
      <c r="L82" s="95">
        <v>3.6912567903158881E-5</v>
      </c>
      <c r="M82" s="95">
        <v>3.2358445793282725E-5</v>
      </c>
      <c r="N82" s="95">
        <v>8.1321373367758842E-6</v>
      </c>
    </row>
    <row r="83" spans="2:14">
      <c r="B83" s="107" t="s">
        <v>994</v>
      </c>
      <c r="C83" s="84" t="s">
        <v>995</v>
      </c>
      <c r="D83" s="97" t="s">
        <v>131</v>
      </c>
      <c r="E83" s="97" t="s">
        <v>310</v>
      </c>
      <c r="F83" s="84" t="s">
        <v>996</v>
      </c>
      <c r="G83" s="97" t="s">
        <v>393</v>
      </c>
      <c r="H83" s="97" t="s">
        <v>175</v>
      </c>
      <c r="I83" s="94">
        <v>15630.22</v>
      </c>
      <c r="J83" s="96">
        <v>2343</v>
      </c>
      <c r="K83" s="94">
        <v>366.21605</v>
      </c>
      <c r="L83" s="95">
        <v>1.1976730375641068E-3</v>
      </c>
      <c r="M83" s="95">
        <v>3.4787891658828846E-3</v>
      </c>
      <c r="N83" s="95">
        <v>8.74269161237662E-4</v>
      </c>
    </row>
    <row r="84" spans="2:14">
      <c r="B84" s="107" t="s">
        <v>997</v>
      </c>
      <c r="C84" s="84" t="s">
        <v>998</v>
      </c>
      <c r="D84" s="97" t="s">
        <v>131</v>
      </c>
      <c r="E84" s="97" t="s">
        <v>310</v>
      </c>
      <c r="F84" s="84" t="s">
        <v>544</v>
      </c>
      <c r="G84" s="97" t="s">
        <v>355</v>
      </c>
      <c r="H84" s="97" t="s">
        <v>175</v>
      </c>
      <c r="I84" s="94">
        <v>110823.66</v>
      </c>
      <c r="J84" s="96">
        <v>351.6</v>
      </c>
      <c r="K84" s="94">
        <v>389.65598999999997</v>
      </c>
      <c r="L84" s="95">
        <v>5.2637735287643973E-4</v>
      </c>
      <c r="M84" s="95">
        <v>3.7014517425802869E-3</v>
      </c>
      <c r="N84" s="95">
        <v>9.302274314534571E-4</v>
      </c>
    </row>
    <row r="85" spans="2:14">
      <c r="B85" s="107" t="s">
        <v>999</v>
      </c>
      <c r="C85" s="84" t="s">
        <v>1000</v>
      </c>
      <c r="D85" s="97" t="s">
        <v>131</v>
      </c>
      <c r="E85" s="97" t="s">
        <v>310</v>
      </c>
      <c r="F85" s="84" t="s">
        <v>1001</v>
      </c>
      <c r="G85" s="97" t="s">
        <v>946</v>
      </c>
      <c r="H85" s="97" t="s">
        <v>175</v>
      </c>
      <c r="I85" s="94">
        <v>23145.34</v>
      </c>
      <c r="J85" s="96">
        <v>263.89999999999998</v>
      </c>
      <c r="K85" s="94">
        <v>61.080550000000002</v>
      </c>
      <c r="L85" s="95">
        <v>1.2729914022505189E-3</v>
      </c>
      <c r="M85" s="95">
        <v>5.802213081217162E-4</v>
      </c>
      <c r="N85" s="95">
        <v>1.4581786138656425E-4</v>
      </c>
    </row>
    <row r="86" spans="2:14">
      <c r="B86" s="107" t="s">
        <v>1002</v>
      </c>
      <c r="C86" s="84" t="s">
        <v>1003</v>
      </c>
      <c r="D86" s="97" t="s">
        <v>131</v>
      </c>
      <c r="E86" s="97" t="s">
        <v>310</v>
      </c>
      <c r="F86" s="84" t="s">
        <v>1004</v>
      </c>
      <c r="G86" s="97" t="s">
        <v>946</v>
      </c>
      <c r="H86" s="97" t="s">
        <v>175</v>
      </c>
      <c r="I86" s="94">
        <v>21593.47</v>
      </c>
      <c r="J86" s="96">
        <v>29.7</v>
      </c>
      <c r="K86" s="94">
        <v>6.4132600000000002</v>
      </c>
      <c r="L86" s="95">
        <v>4.9885359502790114E-4</v>
      </c>
      <c r="M86" s="95">
        <v>6.0921358869962333E-5</v>
      </c>
      <c r="N86" s="95">
        <v>1.5310403356158337E-5</v>
      </c>
    </row>
    <row r="87" spans="2:14">
      <c r="B87" s="107" t="s">
        <v>1005</v>
      </c>
      <c r="C87" s="84" t="s">
        <v>1006</v>
      </c>
      <c r="D87" s="97" t="s">
        <v>131</v>
      </c>
      <c r="E87" s="97" t="s">
        <v>310</v>
      </c>
      <c r="F87" s="84" t="s">
        <v>1007</v>
      </c>
      <c r="G87" s="97" t="s">
        <v>162</v>
      </c>
      <c r="H87" s="97" t="s">
        <v>175</v>
      </c>
      <c r="I87" s="94">
        <v>110.75</v>
      </c>
      <c r="J87" s="96">
        <v>3859</v>
      </c>
      <c r="K87" s="94">
        <v>4.2738399999999999</v>
      </c>
      <c r="L87" s="95">
        <v>1.1036372695565521E-5</v>
      </c>
      <c r="M87" s="95">
        <v>4.0598407111640535E-5</v>
      </c>
      <c r="N87" s="95">
        <v>1.0202956730225149E-5</v>
      </c>
    </row>
    <row r="88" spans="2:14">
      <c r="B88" s="107" t="s">
        <v>1008</v>
      </c>
      <c r="C88" s="84" t="s">
        <v>1009</v>
      </c>
      <c r="D88" s="97" t="s">
        <v>131</v>
      </c>
      <c r="E88" s="97" t="s">
        <v>310</v>
      </c>
      <c r="F88" s="84" t="s">
        <v>1010</v>
      </c>
      <c r="G88" s="97" t="s">
        <v>946</v>
      </c>
      <c r="H88" s="97" t="s">
        <v>175</v>
      </c>
      <c r="I88" s="94">
        <v>264801.81</v>
      </c>
      <c r="J88" s="96">
        <v>119.8</v>
      </c>
      <c r="K88" s="94">
        <v>317.23257000000001</v>
      </c>
      <c r="L88" s="95">
        <v>1.007166449975221E-3</v>
      </c>
      <c r="M88" s="95">
        <v>3.0134813249751992E-3</v>
      </c>
      <c r="N88" s="95">
        <v>7.5733068742117647E-4</v>
      </c>
    </row>
    <row r="89" spans="2:14">
      <c r="B89" s="107" t="s">
        <v>1011</v>
      </c>
      <c r="C89" s="84" t="s">
        <v>1012</v>
      </c>
      <c r="D89" s="97" t="s">
        <v>131</v>
      </c>
      <c r="E89" s="97" t="s">
        <v>310</v>
      </c>
      <c r="F89" s="84" t="s">
        <v>1013</v>
      </c>
      <c r="G89" s="97" t="s">
        <v>203</v>
      </c>
      <c r="H89" s="97" t="s">
        <v>175</v>
      </c>
      <c r="I89" s="94">
        <v>4591.87</v>
      </c>
      <c r="J89" s="96">
        <v>1953</v>
      </c>
      <c r="K89" s="94">
        <v>89.679220000000001</v>
      </c>
      <c r="L89" s="95">
        <v>1.3673156220053763E-4</v>
      </c>
      <c r="M89" s="95">
        <v>8.5188811069538783E-4</v>
      </c>
      <c r="N89" s="95">
        <v>2.140915900596049E-4</v>
      </c>
    </row>
    <row r="90" spans="2:14">
      <c r="B90" s="107" t="s">
        <v>1014</v>
      </c>
      <c r="C90" s="84" t="s">
        <v>1015</v>
      </c>
      <c r="D90" s="97" t="s">
        <v>131</v>
      </c>
      <c r="E90" s="97" t="s">
        <v>310</v>
      </c>
      <c r="F90" s="84" t="s">
        <v>784</v>
      </c>
      <c r="G90" s="97" t="s">
        <v>393</v>
      </c>
      <c r="H90" s="97" t="s">
        <v>175</v>
      </c>
      <c r="I90" s="94">
        <v>5444.49</v>
      </c>
      <c r="J90" s="96">
        <v>4427</v>
      </c>
      <c r="K90" s="94">
        <v>241.02757</v>
      </c>
      <c r="L90" s="95">
        <v>3.4289904496976979E-4</v>
      </c>
      <c r="M90" s="95">
        <v>2.28958861632383E-3</v>
      </c>
      <c r="N90" s="95">
        <v>5.7540616108729225E-4</v>
      </c>
    </row>
    <row r="91" spans="2:14">
      <c r="B91" s="107" t="s">
        <v>1016</v>
      </c>
      <c r="C91" s="84" t="s">
        <v>1017</v>
      </c>
      <c r="D91" s="97" t="s">
        <v>131</v>
      </c>
      <c r="E91" s="97" t="s">
        <v>310</v>
      </c>
      <c r="F91" s="84" t="s">
        <v>1018</v>
      </c>
      <c r="G91" s="97" t="s">
        <v>162</v>
      </c>
      <c r="H91" s="97" t="s">
        <v>175</v>
      </c>
      <c r="I91" s="94">
        <v>1537.01</v>
      </c>
      <c r="J91" s="96">
        <v>5217</v>
      </c>
      <c r="K91" s="94">
        <v>80.185810000000004</v>
      </c>
      <c r="L91" s="95">
        <v>7.1051763114685627E-5</v>
      </c>
      <c r="M91" s="95">
        <v>7.6170754145140132E-4</v>
      </c>
      <c r="N91" s="95">
        <v>1.9142793127680378E-4</v>
      </c>
    </row>
    <row r="92" spans="2:14">
      <c r="B92" s="107" t="s">
        <v>1019</v>
      </c>
      <c r="C92" s="84" t="s">
        <v>1020</v>
      </c>
      <c r="D92" s="97" t="s">
        <v>131</v>
      </c>
      <c r="E92" s="97" t="s">
        <v>310</v>
      </c>
      <c r="F92" s="84" t="s">
        <v>1021</v>
      </c>
      <c r="G92" s="97" t="s">
        <v>200</v>
      </c>
      <c r="H92" s="97" t="s">
        <v>175</v>
      </c>
      <c r="I92" s="94">
        <v>19588.54</v>
      </c>
      <c r="J92" s="96">
        <v>1712</v>
      </c>
      <c r="K92" s="94">
        <v>335.35579999999999</v>
      </c>
      <c r="L92" s="95">
        <v>6.5857629936382975E-4</v>
      </c>
      <c r="M92" s="95">
        <v>3.1856389793838568E-3</v>
      </c>
      <c r="N92" s="95">
        <v>8.0059635284194988E-4</v>
      </c>
    </row>
    <row r="93" spans="2:14">
      <c r="B93" s="107" t="s">
        <v>1022</v>
      </c>
      <c r="C93" s="84" t="s">
        <v>1023</v>
      </c>
      <c r="D93" s="97" t="s">
        <v>131</v>
      </c>
      <c r="E93" s="97" t="s">
        <v>310</v>
      </c>
      <c r="F93" s="84" t="s">
        <v>1024</v>
      </c>
      <c r="G93" s="97" t="s">
        <v>393</v>
      </c>
      <c r="H93" s="97" t="s">
        <v>175</v>
      </c>
      <c r="I93" s="94">
        <v>7910.62</v>
      </c>
      <c r="J93" s="96">
        <v>2310</v>
      </c>
      <c r="K93" s="94">
        <v>182.73532</v>
      </c>
      <c r="L93" s="95">
        <v>1.1891359672659982E-3</v>
      </c>
      <c r="M93" s="95">
        <v>1.7358541534161105E-3</v>
      </c>
      <c r="N93" s="95">
        <v>4.3624482035917265E-4</v>
      </c>
    </row>
    <row r="94" spans="2:14">
      <c r="B94" s="107" t="s">
        <v>1025</v>
      </c>
      <c r="C94" s="84" t="s">
        <v>1026</v>
      </c>
      <c r="D94" s="97" t="s">
        <v>131</v>
      </c>
      <c r="E94" s="97" t="s">
        <v>310</v>
      </c>
      <c r="F94" s="84" t="s">
        <v>1027</v>
      </c>
      <c r="G94" s="97" t="s">
        <v>1028</v>
      </c>
      <c r="H94" s="97" t="s">
        <v>175</v>
      </c>
      <c r="I94" s="94">
        <v>3555.48</v>
      </c>
      <c r="J94" s="96">
        <v>18140</v>
      </c>
      <c r="K94" s="94">
        <v>644.96406999999999</v>
      </c>
      <c r="L94" s="95">
        <v>7.7629940544148446E-4</v>
      </c>
      <c r="M94" s="95">
        <v>6.1266949362261168E-3</v>
      </c>
      <c r="N94" s="95">
        <v>1.5397255158732905E-3</v>
      </c>
    </row>
    <row r="95" spans="2:14">
      <c r="B95" s="107" t="s">
        <v>1029</v>
      </c>
      <c r="C95" s="84" t="s">
        <v>1030</v>
      </c>
      <c r="D95" s="97" t="s">
        <v>131</v>
      </c>
      <c r="E95" s="97" t="s">
        <v>310</v>
      </c>
      <c r="F95" s="84" t="s">
        <v>1031</v>
      </c>
      <c r="G95" s="97" t="s">
        <v>355</v>
      </c>
      <c r="H95" s="97" t="s">
        <v>175</v>
      </c>
      <c r="I95" s="94">
        <v>769.64</v>
      </c>
      <c r="J95" s="96">
        <v>7609</v>
      </c>
      <c r="K95" s="94">
        <v>58.561910000000005</v>
      </c>
      <c r="L95" s="95">
        <v>6.0882815057334929E-5</v>
      </c>
      <c r="M95" s="95">
        <v>5.5629603902234369E-4</v>
      </c>
      <c r="N95" s="95">
        <v>1.3980510121327412E-4</v>
      </c>
    </row>
    <row r="96" spans="2:14">
      <c r="B96" s="107" t="s">
        <v>1032</v>
      </c>
      <c r="C96" s="84" t="s">
        <v>1033</v>
      </c>
      <c r="D96" s="97" t="s">
        <v>131</v>
      </c>
      <c r="E96" s="97" t="s">
        <v>310</v>
      </c>
      <c r="F96" s="84" t="s">
        <v>1034</v>
      </c>
      <c r="G96" s="97" t="s">
        <v>892</v>
      </c>
      <c r="H96" s="97" t="s">
        <v>175</v>
      </c>
      <c r="I96" s="94">
        <v>1430.49</v>
      </c>
      <c r="J96" s="96">
        <v>9090</v>
      </c>
      <c r="K96" s="94">
        <v>130.03154000000001</v>
      </c>
      <c r="L96" s="95">
        <v>9.0484024919493646E-4</v>
      </c>
      <c r="M96" s="95">
        <v>1.2352061374018614E-3</v>
      </c>
      <c r="N96" s="95">
        <v>3.1042485825031837E-4</v>
      </c>
    </row>
    <row r="97" spans="2:14">
      <c r="B97" s="107" t="s">
        <v>1035</v>
      </c>
      <c r="C97" s="84" t="s">
        <v>1036</v>
      </c>
      <c r="D97" s="97" t="s">
        <v>131</v>
      </c>
      <c r="E97" s="97" t="s">
        <v>310</v>
      </c>
      <c r="F97" s="84" t="s">
        <v>1037</v>
      </c>
      <c r="G97" s="97" t="s">
        <v>946</v>
      </c>
      <c r="H97" s="97" t="s">
        <v>175</v>
      </c>
      <c r="I97" s="94">
        <v>14957.53</v>
      </c>
      <c r="J97" s="96">
        <v>384.4</v>
      </c>
      <c r="K97" s="94">
        <v>57.496749999999999</v>
      </c>
      <c r="L97" s="95">
        <v>5.8674842855101347E-4</v>
      </c>
      <c r="M97" s="95">
        <v>5.4617778487173554E-4</v>
      </c>
      <c r="N97" s="95">
        <v>1.3726224013500105E-4</v>
      </c>
    </row>
    <row r="98" spans="2:14">
      <c r="B98" s="107" t="s">
        <v>1038</v>
      </c>
      <c r="C98" s="84" t="s">
        <v>1039</v>
      </c>
      <c r="D98" s="97" t="s">
        <v>131</v>
      </c>
      <c r="E98" s="97" t="s">
        <v>310</v>
      </c>
      <c r="F98" s="84" t="s">
        <v>1040</v>
      </c>
      <c r="G98" s="97" t="s">
        <v>953</v>
      </c>
      <c r="H98" s="97" t="s">
        <v>175</v>
      </c>
      <c r="I98" s="94">
        <v>26993.86</v>
      </c>
      <c r="J98" s="96">
        <v>3778</v>
      </c>
      <c r="K98" s="94">
        <v>1019.82803</v>
      </c>
      <c r="L98" s="95">
        <v>1.0915109332810583E-3</v>
      </c>
      <c r="M98" s="95">
        <v>9.6876330292669736E-3</v>
      </c>
      <c r="N98" s="95">
        <v>2.4346398700842231E-3</v>
      </c>
    </row>
    <row r="99" spans="2:14">
      <c r="B99" s="107" t="s">
        <v>1041</v>
      </c>
      <c r="C99" s="84" t="s">
        <v>1042</v>
      </c>
      <c r="D99" s="97" t="s">
        <v>131</v>
      </c>
      <c r="E99" s="97" t="s">
        <v>310</v>
      </c>
      <c r="F99" s="84" t="s">
        <v>1043</v>
      </c>
      <c r="G99" s="97" t="s">
        <v>885</v>
      </c>
      <c r="H99" s="97" t="s">
        <v>175</v>
      </c>
      <c r="I99" s="94">
        <v>0.84</v>
      </c>
      <c r="J99" s="96">
        <v>421.5</v>
      </c>
      <c r="K99" s="94">
        <v>3.5400000000000002E-3</v>
      </c>
      <c r="L99" s="95">
        <v>1.488501591013278E-8</v>
      </c>
      <c r="M99" s="95">
        <v>3.3627454742154016E-8</v>
      </c>
      <c r="N99" s="95">
        <v>8.4510573219860892E-9</v>
      </c>
    </row>
    <row r="100" spans="2:14">
      <c r="B100" s="107" t="s">
        <v>1044</v>
      </c>
      <c r="C100" s="84" t="s">
        <v>1045</v>
      </c>
      <c r="D100" s="97" t="s">
        <v>131</v>
      </c>
      <c r="E100" s="97" t="s">
        <v>310</v>
      </c>
      <c r="F100" s="84" t="s">
        <v>1046</v>
      </c>
      <c r="G100" s="97" t="s">
        <v>198</v>
      </c>
      <c r="H100" s="97" t="s">
        <v>175</v>
      </c>
      <c r="I100" s="94">
        <v>7835.33</v>
      </c>
      <c r="J100" s="96">
        <v>2112</v>
      </c>
      <c r="K100" s="94">
        <v>165.48217000000002</v>
      </c>
      <c r="L100" s="95">
        <v>1.2988434066954174E-3</v>
      </c>
      <c r="M100" s="95">
        <v>1.5719616334204625E-3</v>
      </c>
      <c r="N100" s="95">
        <v>3.9505630068831834E-4</v>
      </c>
    </row>
    <row r="101" spans="2:14">
      <c r="B101" s="107" t="s">
        <v>1047</v>
      </c>
      <c r="C101" s="84" t="s">
        <v>1048</v>
      </c>
      <c r="D101" s="97" t="s">
        <v>131</v>
      </c>
      <c r="E101" s="97" t="s">
        <v>310</v>
      </c>
      <c r="F101" s="84" t="s">
        <v>1049</v>
      </c>
      <c r="G101" s="97" t="s">
        <v>393</v>
      </c>
      <c r="H101" s="97" t="s">
        <v>175</v>
      </c>
      <c r="I101" s="94">
        <v>1203.28</v>
      </c>
      <c r="J101" s="96">
        <v>793.8</v>
      </c>
      <c r="K101" s="94">
        <v>9.551639999999999</v>
      </c>
      <c r="L101" s="95">
        <v>1.1937244743279E-4</v>
      </c>
      <c r="M101" s="95">
        <v>9.0733712376651958E-5</v>
      </c>
      <c r="N101" s="95">
        <v>2.2802671513834802E-5</v>
      </c>
    </row>
    <row r="102" spans="2:14">
      <c r="B102" s="107" t="s">
        <v>1050</v>
      </c>
      <c r="C102" s="84" t="s">
        <v>1051</v>
      </c>
      <c r="D102" s="97" t="s">
        <v>131</v>
      </c>
      <c r="E102" s="97" t="s">
        <v>310</v>
      </c>
      <c r="F102" s="84" t="s">
        <v>1052</v>
      </c>
      <c r="G102" s="97" t="s">
        <v>409</v>
      </c>
      <c r="H102" s="97" t="s">
        <v>175</v>
      </c>
      <c r="I102" s="94">
        <v>19891.919999999998</v>
      </c>
      <c r="J102" s="96">
        <v>767.5</v>
      </c>
      <c r="K102" s="94">
        <v>152.67049</v>
      </c>
      <c r="L102" s="95">
        <v>7.5542819036016279E-4</v>
      </c>
      <c r="M102" s="95">
        <v>1.4502598850105867E-3</v>
      </c>
      <c r="N102" s="95">
        <v>3.6447092157223274E-4</v>
      </c>
    </row>
    <row r="103" spans="2:14">
      <c r="B103" s="107" t="s">
        <v>1053</v>
      </c>
      <c r="C103" s="84" t="s">
        <v>1054</v>
      </c>
      <c r="D103" s="97" t="s">
        <v>131</v>
      </c>
      <c r="E103" s="97" t="s">
        <v>310</v>
      </c>
      <c r="F103" s="84" t="s">
        <v>1055</v>
      </c>
      <c r="G103" s="97" t="s">
        <v>162</v>
      </c>
      <c r="H103" s="97" t="s">
        <v>175</v>
      </c>
      <c r="I103" s="94">
        <v>0.61</v>
      </c>
      <c r="J103" s="96">
        <v>771.1</v>
      </c>
      <c r="K103" s="94">
        <v>4.7000000000000002E-3</v>
      </c>
      <c r="L103" s="95">
        <v>1.5136480182749424E-8</v>
      </c>
      <c r="M103" s="95">
        <v>4.4646620702859847E-8</v>
      </c>
      <c r="N103" s="95">
        <v>1.1220330342749893E-8</v>
      </c>
    </row>
    <row r="104" spans="2:14">
      <c r="B104" s="107" t="s">
        <v>1056</v>
      </c>
      <c r="C104" s="84" t="s">
        <v>1057</v>
      </c>
      <c r="D104" s="97" t="s">
        <v>131</v>
      </c>
      <c r="E104" s="97" t="s">
        <v>310</v>
      </c>
      <c r="F104" s="84" t="s">
        <v>1058</v>
      </c>
      <c r="G104" s="97" t="s">
        <v>409</v>
      </c>
      <c r="H104" s="97" t="s">
        <v>175</v>
      </c>
      <c r="I104" s="94">
        <v>9651.92</v>
      </c>
      <c r="J104" s="96">
        <v>2196</v>
      </c>
      <c r="K104" s="94">
        <v>211.95616000000001</v>
      </c>
      <c r="L104" s="95">
        <v>6.3584111666536124E-4</v>
      </c>
      <c r="M104" s="95">
        <v>2.013431123649931E-3</v>
      </c>
      <c r="N104" s="95">
        <v>5.0600385816611726E-4</v>
      </c>
    </row>
    <row r="105" spans="2:14">
      <c r="B105" s="107" t="s">
        <v>1059</v>
      </c>
      <c r="C105" s="84" t="s">
        <v>1060</v>
      </c>
      <c r="D105" s="97" t="s">
        <v>131</v>
      </c>
      <c r="E105" s="97" t="s">
        <v>310</v>
      </c>
      <c r="F105" s="84" t="s">
        <v>1061</v>
      </c>
      <c r="G105" s="97" t="s">
        <v>355</v>
      </c>
      <c r="H105" s="97" t="s">
        <v>175</v>
      </c>
      <c r="I105" s="94">
        <v>6573</v>
      </c>
      <c r="J105" s="96">
        <v>5959</v>
      </c>
      <c r="K105" s="94">
        <v>391.68507</v>
      </c>
      <c r="L105" s="95">
        <v>3.6648591415598539E-4</v>
      </c>
      <c r="M105" s="95">
        <v>3.7207265436730017E-3</v>
      </c>
      <c r="N105" s="95">
        <v>9.3507146291981185E-4</v>
      </c>
    </row>
    <row r="106" spans="2:14">
      <c r="B106" s="107" t="s">
        <v>1062</v>
      </c>
      <c r="C106" s="84" t="s">
        <v>1063</v>
      </c>
      <c r="D106" s="97" t="s">
        <v>131</v>
      </c>
      <c r="E106" s="97" t="s">
        <v>310</v>
      </c>
      <c r="F106" s="84" t="s">
        <v>1064</v>
      </c>
      <c r="G106" s="97" t="s">
        <v>393</v>
      </c>
      <c r="H106" s="97" t="s">
        <v>175</v>
      </c>
      <c r="I106" s="94">
        <v>7067.95</v>
      </c>
      <c r="J106" s="96">
        <v>13660</v>
      </c>
      <c r="K106" s="94">
        <v>965.48196999999993</v>
      </c>
      <c r="L106" s="95">
        <v>1.4678688545017662E-3</v>
      </c>
      <c r="M106" s="95">
        <v>9.1713845340510441E-3</v>
      </c>
      <c r="N106" s="95">
        <v>2.3048992858231789E-3</v>
      </c>
    </row>
    <row r="107" spans="2:14">
      <c r="B107" s="107" t="s">
        <v>1065</v>
      </c>
      <c r="C107" s="84" t="s">
        <v>1066</v>
      </c>
      <c r="D107" s="97" t="s">
        <v>131</v>
      </c>
      <c r="E107" s="97" t="s">
        <v>310</v>
      </c>
      <c r="F107" s="84" t="s">
        <v>1067</v>
      </c>
      <c r="G107" s="97" t="s">
        <v>892</v>
      </c>
      <c r="H107" s="97" t="s">
        <v>175</v>
      </c>
      <c r="I107" s="94">
        <v>11370.06</v>
      </c>
      <c r="J107" s="96">
        <v>4360</v>
      </c>
      <c r="K107" s="94">
        <v>495.73462000000001</v>
      </c>
      <c r="L107" s="95">
        <v>8.1474192128889338E-4</v>
      </c>
      <c r="M107" s="95">
        <v>4.7091224571098635E-3</v>
      </c>
      <c r="N107" s="95">
        <v>1.1834694039867207E-3</v>
      </c>
    </row>
    <row r="108" spans="2:14">
      <c r="B108" s="107" t="s">
        <v>1068</v>
      </c>
      <c r="C108" s="84" t="s">
        <v>1069</v>
      </c>
      <c r="D108" s="97" t="s">
        <v>131</v>
      </c>
      <c r="E108" s="97" t="s">
        <v>310</v>
      </c>
      <c r="F108" s="84" t="s">
        <v>1070</v>
      </c>
      <c r="G108" s="97" t="s">
        <v>926</v>
      </c>
      <c r="H108" s="97" t="s">
        <v>175</v>
      </c>
      <c r="I108" s="94">
        <v>3172</v>
      </c>
      <c r="J108" s="96">
        <v>14450</v>
      </c>
      <c r="K108" s="94">
        <v>458.35399999999998</v>
      </c>
      <c r="L108" s="95">
        <v>4.6798555382298609E-4</v>
      </c>
      <c r="M108" s="95">
        <v>4.3540334437528984E-3</v>
      </c>
      <c r="N108" s="95">
        <v>1.0942304880682519E-3</v>
      </c>
    </row>
    <row r="109" spans="2:14">
      <c r="B109" s="107" t="s">
        <v>1071</v>
      </c>
      <c r="C109" s="84" t="s">
        <v>1072</v>
      </c>
      <c r="D109" s="97" t="s">
        <v>131</v>
      </c>
      <c r="E109" s="97" t="s">
        <v>310</v>
      </c>
      <c r="F109" s="84" t="s">
        <v>1073</v>
      </c>
      <c r="G109" s="97" t="s">
        <v>892</v>
      </c>
      <c r="H109" s="97" t="s">
        <v>175</v>
      </c>
      <c r="I109" s="94">
        <v>2648.99</v>
      </c>
      <c r="J109" s="96">
        <v>1353</v>
      </c>
      <c r="K109" s="94">
        <v>35.840830000000004</v>
      </c>
      <c r="L109" s="95">
        <v>2.1553150807534274E-4</v>
      </c>
      <c r="M109" s="95">
        <v>3.4046211546503839E-4</v>
      </c>
      <c r="N109" s="95">
        <v>8.5562968586880994E-5</v>
      </c>
    </row>
    <row r="110" spans="2:14">
      <c r="B110" s="107" t="s">
        <v>1074</v>
      </c>
      <c r="C110" s="84" t="s">
        <v>1075</v>
      </c>
      <c r="D110" s="97" t="s">
        <v>131</v>
      </c>
      <c r="E110" s="97" t="s">
        <v>310</v>
      </c>
      <c r="F110" s="84" t="s">
        <v>1076</v>
      </c>
      <c r="G110" s="97" t="s">
        <v>200</v>
      </c>
      <c r="H110" s="97" t="s">
        <v>175</v>
      </c>
      <c r="I110" s="94">
        <v>14053.75</v>
      </c>
      <c r="J110" s="96">
        <v>292.5</v>
      </c>
      <c r="K110" s="94">
        <v>41.107219999999998</v>
      </c>
      <c r="L110" s="95">
        <v>1.0322181325626986E-4</v>
      </c>
      <c r="M110" s="95">
        <v>3.9048903393383284E-4</v>
      </c>
      <c r="N110" s="95">
        <v>9.8135444228105372E-5</v>
      </c>
    </row>
    <row r="111" spans="2:14">
      <c r="B111" s="107" t="s">
        <v>1077</v>
      </c>
      <c r="C111" s="84" t="s">
        <v>1078</v>
      </c>
      <c r="D111" s="97" t="s">
        <v>131</v>
      </c>
      <c r="E111" s="97" t="s">
        <v>310</v>
      </c>
      <c r="F111" s="84" t="s">
        <v>1079</v>
      </c>
      <c r="G111" s="97" t="s">
        <v>393</v>
      </c>
      <c r="H111" s="97" t="s">
        <v>175</v>
      </c>
      <c r="I111" s="94">
        <v>11820.51</v>
      </c>
      <c r="J111" s="96">
        <v>685</v>
      </c>
      <c r="K111" s="94">
        <v>80.970490000000012</v>
      </c>
      <c r="L111" s="95">
        <v>1.0256696153540456E-3</v>
      </c>
      <c r="M111" s="95">
        <v>7.6916143726695895E-4</v>
      </c>
      <c r="N111" s="95">
        <v>1.9330120123709082E-4</v>
      </c>
    </row>
    <row r="112" spans="2:14">
      <c r="B112" s="107" t="s">
        <v>1080</v>
      </c>
      <c r="C112" s="84" t="s">
        <v>1081</v>
      </c>
      <c r="D112" s="97" t="s">
        <v>131</v>
      </c>
      <c r="E112" s="97" t="s">
        <v>310</v>
      </c>
      <c r="F112" s="84" t="s">
        <v>1082</v>
      </c>
      <c r="G112" s="97" t="s">
        <v>885</v>
      </c>
      <c r="H112" s="97" t="s">
        <v>175</v>
      </c>
      <c r="I112" s="94">
        <v>52286.57</v>
      </c>
      <c r="J112" s="96">
        <v>100.7</v>
      </c>
      <c r="K112" s="94">
        <v>52.65258</v>
      </c>
      <c r="L112" s="95">
        <v>1.3599636840646797E-3</v>
      </c>
      <c r="M112" s="95">
        <v>5.0016165282701797E-4</v>
      </c>
      <c r="N112" s="95">
        <v>1.2569773212724812E-4</v>
      </c>
    </row>
    <row r="113" spans="2:14">
      <c r="B113" s="107" t="s">
        <v>1083</v>
      </c>
      <c r="C113" s="84" t="s">
        <v>1084</v>
      </c>
      <c r="D113" s="97" t="s">
        <v>131</v>
      </c>
      <c r="E113" s="97" t="s">
        <v>310</v>
      </c>
      <c r="F113" s="84" t="s">
        <v>1085</v>
      </c>
      <c r="G113" s="97" t="s">
        <v>946</v>
      </c>
      <c r="H113" s="97" t="s">
        <v>175</v>
      </c>
      <c r="I113" s="94">
        <v>9695.58</v>
      </c>
      <c r="J113" s="96">
        <v>118.4</v>
      </c>
      <c r="K113" s="94">
        <v>11.479569999999999</v>
      </c>
      <c r="L113" s="95">
        <v>5.3500361457610305E-4</v>
      </c>
      <c r="M113" s="95">
        <v>1.0904766119615505E-4</v>
      </c>
      <c r="N113" s="95">
        <v>2.7405227147387528E-5</v>
      </c>
    </row>
    <row r="114" spans="2:14">
      <c r="B114" s="107" t="s">
        <v>1086</v>
      </c>
      <c r="C114" s="84" t="s">
        <v>1087</v>
      </c>
      <c r="D114" s="97" t="s">
        <v>131</v>
      </c>
      <c r="E114" s="97" t="s">
        <v>310</v>
      </c>
      <c r="F114" s="84" t="s">
        <v>1088</v>
      </c>
      <c r="G114" s="97" t="s">
        <v>162</v>
      </c>
      <c r="H114" s="97" t="s">
        <v>175</v>
      </c>
      <c r="I114" s="94">
        <v>38741.949999999997</v>
      </c>
      <c r="J114" s="96">
        <v>544.20000000000005</v>
      </c>
      <c r="K114" s="94">
        <v>210.83368999999999</v>
      </c>
      <c r="L114" s="95">
        <v>1.158799564416187E-3</v>
      </c>
      <c r="M114" s="95">
        <v>2.0027684657051778E-3</v>
      </c>
      <c r="N114" s="95">
        <v>5.0332418067679252E-4</v>
      </c>
    </row>
    <row r="115" spans="2:14">
      <c r="B115" s="107" t="s">
        <v>1089</v>
      </c>
      <c r="C115" s="84" t="s">
        <v>1090</v>
      </c>
      <c r="D115" s="97" t="s">
        <v>131</v>
      </c>
      <c r="E115" s="97" t="s">
        <v>310</v>
      </c>
      <c r="F115" s="84" t="s">
        <v>1091</v>
      </c>
      <c r="G115" s="97" t="s">
        <v>162</v>
      </c>
      <c r="H115" s="97" t="s">
        <v>175</v>
      </c>
      <c r="I115" s="94">
        <v>2014.69</v>
      </c>
      <c r="J115" s="96">
        <v>1025</v>
      </c>
      <c r="K115" s="94">
        <v>20.650569999999998</v>
      </c>
      <c r="L115" s="95">
        <v>2.3404260509636199E-4</v>
      </c>
      <c r="M115" s="95">
        <v>1.9616556725273541E-4</v>
      </c>
      <c r="N115" s="95">
        <v>4.9299195141719288E-5</v>
      </c>
    </row>
    <row r="116" spans="2:14">
      <c r="B116" s="107" t="s">
        <v>1092</v>
      </c>
      <c r="C116" s="84" t="s">
        <v>1093</v>
      </c>
      <c r="D116" s="97" t="s">
        <v>131</v>
      </c>
      <c r="E116" s="97" t="s">
        <v>310</v>
      </c>
      <c r="F116" s="84" t="s">
        <v>1094</v>
      </c>
      <c r="G116" s="97" t="s">
        <v>162</v>
      </c>
      <c r="H116" s="97" t="s">
        <v>175</v>
      </c>
      <c r="I116" s="94">
        <v>12505.52</v>
      </c>
      <c r="J116" s="96">
        <v>6369</v>
      </c>
      <c r="K116" s="94">
        <v>796.47656999999992</v>
      </c>
      <c r="L116" s="95">
        <v>1.1479407872609481E-3</v>
      </c>
      <c r="M116" s="95">
        <v>7.5659547488308079E-3</v>
      </c>
      <c r="N116" s="95">
        <v>1.9014319629064591E-3</v>
      </c>
    </row>
    <row r="117" spans="2:14">
      <c r="B117" s="107" t="s">
        <v>1095</v>
      </c>
      <c r="C117" s="84" t="s">
        <v>1096</v>
      </c>
      <c r="D117" s="97" t="s">
        <v>131</v>
      </c>
      <c r="E117" s="97" t="s">
        <v>310</v>
      </c>
      <c r="F117" s="84" t="s">
        <v>1097</v>
      </c>
      <c r="G117" s="97" t="s">
        <v>1098</v>
      </c>
      <c r="H117" s="97" t="s">
        <v>175</v>
      </c>
      <c r="I117" s="94">
        <v>9558.9699999999993</v>
      </c>
      <c r="J117" s="96">
        <v>895</v>
      </c>
      <c r="K117" s="94">
        <v>85.552779999999998</v>
      </c>
      <c r="L117" s="95">
        <v>1.248605486556138E-4</v>
      </c>
      <c r="M117" s="95">
        <v>8.1268989760323697E-4</v>
      </c>
      <c r="N117" s="95">
        <v>2.0424052198736301E-4</v>
      </c>
    </row>
    <row r="118" spans="2:14">
      <c r="B118" s="107" t="s">
        <v>1099</v>
      </c>
      <c r="C118" s="84" t="s">
        <v>1100</v>
      </c>
      <c r="D118" s="97" t="s">
        <v>131</v>
      </c>
      <c r="E118" s="97" t="s">
        <v>310</v>
      </c>
      <c r="F118" s="84" t="s">
        <v>1101</v>
      </c>
      <c r="G118" s="97" t="s">
        <v>762</v>
      </c>
      <c r="H118" s="97" t="s">
        <v>175</v>
      </c>
      <c r="I118" s="94">
        <v>6619.8</v>
      </c>
      <c r="J118" s="96">
        <v>5589</v>
      </c>
      <c r="K118" s="94">
        <v>369.98061999999999</v>
      </c>
      <c r="L118" s="95">
        <v>6.9455840069634206E-4</v>
      </c>
      <c r="M118" s="95">
        <v>3.5145498741593452E-3</v>
      </c>
      <c r="N118" s="95">
        <v>8.8325633549264204E-4</v>
      </c>
    </row>
    <row r="119" spans="2:14">
      <c r="B119" s="107" t="s">
        <v>1102</v>
      </c>
      <c r="C119" s="84" t="s">
        <v>1103</v>
      </c>
      <c r="D119" s="97" t="s">
        <v>131</v>
      </c>
      <c r="E119" s="97" t="s">
        <v>310</v>
      </c>
      <c r="F119" s="84" t="s">
        <v>1104</v>
      </c>
      <c r="G119" s="97" t="s">
        <v>409</v>
      </c>
      <c r="H119" s="97" t="s">
        <v>175</v>
      </c>
      <c r="I119" s="94">
        <v>26440.89</v>
      </c>
      <c r="J119" s="96">
        <v>1124</v>
      </c>
      <c r="K119" s="94">
        <v>297.19559999999996</v>
      </c>
      <c r="L119" s="95">
        <v>1.5741590603229715E-3</v>
      </c>
      <c r="M119" s="95">
        <v>2.8231445165444367E-3</v>
      </c>
      <c r="N119" s="95">
        <v>7.0949634221526806E-4</v>
      </c>
    </row>
    <row r="120" spans="2:14">
      <c r="B120" s="107" t="s">
        <v>1105</v>
      </c>
      <c r="C120" s="84" t="s">
        <v>1106</v>
      </c>
      <c r="D120" s="97" t="s">
        <v>131</v>
      </c>
      <c r="E120" s="97" t="s">
        <v>310</v>
      </c>
      <c r="F120" s="84" t="s">
        <v>1107</v>
      </c>
      <c r="G120" s="97" t="s">
        <v>409</v>
      </c>
      <c r="H120" s="97" t="s">
        <v>175</v>
      </c>
      <c r="I120" s="94">
        <v>4500.28</v>
      </c>
      <c r="J120" s="96">
        <v>609.9</v>
      </c>
      <c r="K120" s="94">
        <v>27.447209999999998</v>
      </c>
      <c r="L120" s="95">
        <v>3.4286873218764902E-4</v>
      </c>
      <c r="M120" s="95">
        <v>2.6072876047271101E-4</v>
      </c>
      <c r="N120" s="95">
        <v>6.552484323124006E-5</v>
      </c>
    </row>
    <row r="121" spans="2:14">
      <c r="B121" s="107" t="s">
        <v>1108</v>
      </c>
      <c r="C121" s="84" t="s">
        <v>1109</v>
      </c>
      <c r="D121" s="97" t="s">
        <v>131</v>
      </c>
      <c r="E121" s="97" t="s">
        <v>310</v>
      </c>
      <c r="F121" s="84" t="s">
        <v>1110</v>
      </c>
      <c r="G121" s="97" t="s">
        <v>409</v>
      </c>
      <c r="H121" s="97" t="s">
        <v>175</v>
      </c>
      <c r="I121" s="94">
        <v>20283.259999999998</v>
      </c>
      <c r="J121" s="96">
        <v>3103</v>
      </c>
      <c r="K121" s="94">
        <v>629.38956000000007</v>
      </c>
      <c r="L121" s="95">
        <v>7.8844999124797908E-4</v>
      </c>
      <c r="M121" s="95">
        <v>5.9787482892893302E-3</v>
      </c>
      <c r="N121" s="95">
        <v>1.502544420740001E-3</v>
      </c>
    </row>
    <row r="122" spans="2:14">
      <c r="B122" s="107" t="s">
        <v>1111</v>
      </c>
      <c r="C122" s="84" t="s">
        <v>1112</v>
      </c>
      <c r="D122" s="97" t="s">
        <v>131</v>
      </c>
      <c r="E122" s="97" t="s">
        <v>310</v>
      </c>
      <c r="F122" s="84" t="s">
        <v>1113</v>
      </c>
      <c r="G122" s="97" t="s">
        <v>892</v>
      </c>
      <c r="H122" s="97" t="s">
        <v>175</v>
      </c>
      <c r="I122" s="94">
        <v>1869.48</v>
      </c>
      <c r="J122" s="96">
        <v>29700</v>
      </c>
      <c r="K122" s="94">
        <v>555.23556000000008</v>
      </c>
      <c r="L122" s="95">
        <v>7.7158808518225483E-4</v>
      </c>
      <c r="M122" s="95">
        <v>5.2743386059702097E-3</v>
      </c>
      <c r="N122" s="95">
        <v>1.3255162555833467E-3</v>
      </c>
    </row>
    <row r="123" spans="2:14">
      <c r="B123" s="107" t="s">
        <v>1114</v>
      </c>
      <c r="C123" s="84" t="s">
        <v>1115</v>
      </c>
      <c r="D123" s="97" t="s">
        <v>131</v>
      </c>
      <c r="E123" s="97" t="s">
        <v>310</v>
      </c>
      <c r="F123" s="84" t="s">
        <v>1116</v>
      </c>
      <c r="G123" s="97" t="s">
        <v>885</v>
      </c>
      <c r="H123" s="97" t="s">
        <v>175</v>
      </c>
      <c r="I123" s="94">
        <v>12819.33</v>
      </c>
      <c r="J123" s="96">
        <v>1927</v>
      </c>
      <c r="K123" s="94">
        <v>247.02848999999998</v>
      </c>
      <c r="L123" s="95">
        <v>3.5199816490086793E-4</v>
      </c>
      <c r="M123" s="95">
        <v>2.3465930416660011E-3</v>
      </c>
      <c r="N123" s="95">
        <v>5.8973218337674221E-4</v>
      </c>
    </row>
    <row r="124" spans="2:14">
      <c r="B124" s="107" t="s">
        <v>1117</v>
      </c>
      <c r="C124" s="84" t="s">
        <v>1118</v>
      </c>
      <c r="D124" s="97" t="s">
        <v>131</v>
      </c>
      <c r="E124" s="97" t="s">
        <v>310</v>
      </c>
      <c r="F124" s="84" t="s">
        <v>1119</v>
      </c>
      <c r="G124" s="97" t="s">
        <v>198</v>
      </c>
      <c r="H124" s="97" t="s">
        <v>175</v>
      </c>
      <c r="I124" s="94">
        <v>4706.99</v>
      </c>
      <c r="J124" s="96">
        <v>11370</v>
      </c>
      <c r="K124" s="94">
        <v>535.18475999999998</v>
      </c>
      <c r="L124" s="95">
        <v>9.2949213523971447E-4</v>
      </c>
      <c r="M124" s="95">
        <v>5.083870422483208E-3</v>
      </c>
      <c r="N124" s="95">
        <v>1.2776488939585785E-3</v>
      </c>
    </row>
    <row r="125" spans="2:14">
      <c r="B125" s="107" t="s">
        <v>1120</v>
      </c>
      <c r="C125" s="84" t="s">
        <v>1121</v>
      </c>
      <c r="D125" s="97" t="s">
        <v>131</v>
      </c>
      <c r="E125" s="97" t="s">
        <v>310</v>
      </c>
      <c r="F125" s="84" t="s">
        <v>1122</v>
      </c>
      <c r="G125" s="97" t="s">
        <v>409</v>
      </c>
      <c r="H125" s="97" t="s">
        <v>175</v>
      </c>
      <c r="I125" s="94">
        <v>94867.46</v>
      </c>
      <c r="J125" s="96">
        <v>832</v>
      </c>
      <c r="K125" s="94">
        <v>789.29727000000003</v>
      </c>
      <c r="L125" s="95">
        <v>1.2188071696507322E-3</v>
      </c>
      <c r="M125" s="95">
        <v>7.4977565607431407E-3</v>
      </c>
      <c r="N125" s="95">
        <v>1.8842927889426925E-3</v>
      </c>
    </row>
    <row r="126" spans="2:14">
      <c r="B126" s="107" t="s">
        <v>1123</v>
      </c>
      <c r="C126" s="84" t="s">
        <v>1124</v>
      </c>
      <c r="D126" s="97" t="s">
        <v>131</v>
      </c>
      <c r="E126" s="97" t="s">
        <v>310</v>
      </c>
      <c r="F126" s="84" t="s">
        <v>1125</v>
      </c>
      <c r="G126" s="97" t="s">
        <v>885</v>
      </c>
      <c r="H126" s="97" t="s">
        <v>175</v>
      </c>
      <c r="I126" s="94">
        <v>51582.25</v>
      </c>
      <c r="J126" s="96">
        <v>552.1</v>
      </c>
      <c r="K126" s="94">
        <v>284.78559999999999</v>
      </c>
      <c r="L126" s="95">
        <v>4.0464825010131061E-4</v>
      </c>
      <c r="M126" s="95">
        <v>2.7052584393268855E-3</v>
      </c>
      <c r="N126" s="95">
        <v>6.7986989550175179E-4</v>
      </c>
    </row>
    <row r="127" spans="2:14">
      <c r="B127" s="107" t="s">
        <v>1126</v>
      </c>
      <c r="C127" s="84" t="s">
        <v>1127</v>
      </c>
      <c r="D127" s="97" t="s">
        <v>131</v>
      </c>
      <c r="E127" s="97" t="s">
        <v>310</v>
      </c>
      <c r="F127" s="84" t="s">
        <v>1128</v>
      </c>
      <c r="G127" s="97" t="s">
        <v>409</v>
      </c>
      <c r="H127" s="97" t="s">
        <v>175</v>
      </c>
      <c r="I127" s="94">
        <v>0.83</v>
      </c>
      <c r="J127" s="96">
        <v>3779</v>
      </c>
      <c r="K127" s="94">
        <v>3.1370000000000002E-2</v>
      </c>
      <c r="L127" s="95">
        <v>1.0252229551125275E-7</v>
      </c>
      <c r="M127" s="95">
        <v>2.97992444989088E-7</v>
      </c>
      <c r="N127" s="95">
        <v>7.4889736777034925E-8</v>
      </c>
    </row>
    <row r="128" spans="2:14">
      <c r="B128" s="107" t="s">
        <v>1129</v>
      </c>
      <c r="C128" s="84" t="s">
        <v>1130</v>
      </c>
      <c r="D128" s="97" t="s">
        <v>131</v>
      </c>
      <c r="E128" s="97" t="s">
        <v>310</v>
      </c>
      <c r="F128" s="84" t="s">
        <v>1131</v>
      </c>
      <c r="G128" s="97" t="s">
        <v>892</v>
      </c>
      <c r="H128" s="97" t="s">
        <v>175</v>
      </c>
      <c r="I128" s="94">
        <v>80952.47</v>
      </c>
      <c r="J128" s="96">
        <v>43.2</v>
      </c>
      <c r="K128" s="94">
        <v>34.971470000000004</v>
      </c>
      <c r="L128" s="95">
        <v>3.0973863234214842E-4</v>
      </c>
      <c r="M128" s="95">
        <v>3.3220382053434939E-4</v>
      </c>
      <c r="N128" s="95">
        <v>8.3487541696078207E-5</v>
      </c>
    </row>
    <row r="129" spans="2:14">
      <c r="B129" s="108"/>
      <c r="C129" s="84"/>
      <c r="D129" s="84"/>
      <c r="E129" s="84"/>
      <c r="F129" s="84"/>
      <c r="G129" s="84"/>
      <c r="H129" s="84"/>
      <c r="I129" s="94"/>
      <c r="J129" s="96"/>
      <c r="K129" s="84"/>
      <c r="L129" s="84"/>
      <c r="M129" s="95"/>
      <c r="N129" s="84"/>
    </row>
    <row r="130" spans="2:14">
      <c r="B130" s="105" t="s">
        <v>243</v>
      </c>
      <c r="C130" s="82"/>
      <c r="D130" s="82"/>
      <c r="E130" s="82"/>
      <c r="F130" s="82"/>
      <c r="G130" s="82"/>
      <c r="H130" s="82"/>
      <c r="I130" s="91"/>
      <c r="J130" s="93"/>
      <c r="K130" s="91">
        <v>18286.476749999998</v>
      </c>
      <c r="L130" s="82"/>
      <c r="M130" s="92">
        <v>0.17370838115934364</v>
      </c>
      <c r="N130" s="92">
        <v>4.3655385093620297E-2</v>
      </c>
    </row>
    <row r="131" spans="2:14">
      <c r="B131" s="106" t="s">
        <v>72</v>
      </c>
      <c r="C131" s="82"/>
      <c r="D131" s="82"/>
      <c r="E131" s="82"/>
      <c r="F131" s="82"/>
      <c r="G131" s="82"/>
      <c r="H131" s="82"/>
      <c r="I131" s="91"/>
      <c r="J131" s="93"/>
      <c r="K131" s="91">
        <v>2054.0351799999999</v>
      </c>
      <c r="L131" s="82"/>
      <c r="M131" s="92">
        <v>1.9511857359955413E-2</v>
      </c>
      <c r="N131" s="92">
        <v>4.9036070755807942E-3</v>
      </c>
    </row>
    <row r="132" spans="2:14">
      <c r="B132" s="107" t="s">
        <v>1132</v>
      </c>
      <c r="C132" s="84" t="s">
        <v>1133</v>
      </c>
      <c r="D132" s="97" t="s">
        <v>1134</v>
      </c>
      <c r="E132" s="97" t="s">
        <v>1135</v>
      </c>
      <c r="F132" s="84"/>
      <c r="G132" s="97" t="s">
        <v>1136</v>
      </c>
      <c r="H132" s="97" t="s">
        <v>174</v>
      </c>
      <c r="I132" s="94">
        <v>1394</v>
      </c>
      <c r="J132" s="96">
        <v>5785</v>
      </c>
      <c r="K132" s="94">
        <v>304.07756000000001</v>
      </c>
      <c r="L132" s="95">
        <v>9.271575726575778E-6</v>
      </c>
      <c r="M132" s="95">
        <v>2.8885181884193848E-3</v>
      </c>
      <c r="N132" s="95">
        <v>7.2592567511007471E-4</v>
      </c>
    </row>
    <row r="133" spans="2:14">
      <c r="B133" s="107" t="s">
        <v>1137</v>
      </c>
      <c r="C133" s="84" t="s">
        <v>1138</v>
      </c>
      <c r="D133" s="97" t="s">
        <v>1139</v>
      </c>
      <c r="E133" s="97" t="s">
        <v>1135</v>
      </c>
      <c r="F133" s="84" t="s">
        <v>1140</v>
      </c>
      <c r="G133" s="97" t="s">
        <v>1141</v>
      </c>
      <c r="H133" s="97" t="s">
        <v>174</v>
      </c>
      <c r="I133" s="94">
        <v>967.28</v>
      </c>
      <c r="J133" s="96">
        <v>3771</v>
      </c>
      <c r="K133" s="94">
        <v>137.07729999999998</v>
      </c>
      <c r="L133" s="95">
        <v>2.7487155179750756E-5</v>
      </c>
      <c r="M133" s="95">
        <v>1.3021357915047084E-3</v>
      </c>
      <c r="N133" s="95">
        <v>3.2724523159409144E-4</v>
      </c>
    </row>
    <row r="134" spans="2:14">
      <c r="B134" s="107" t="s">
        <v>1142</v>
      </c>
      <c r="C134" s="84" t="s">
        <v>1143</v>
      </c>
      <c r="D134" s="97" t="s">
        <v>1139</v>
      </c>
      <c r="E134" s="97" t="s">
        <v>1135</v>
      </c>
      <c r="F134" s="84" t="s">
        <v>1144</v>
      </c>
      <c r="G134" s="97" t="s">
        <v>1136</v>
      </c>
      <c r="H134" s="97" t="s">
        <v>174</v>
      </c>
      <c r="I134" s="94">
        <v>1700.26</v>
      </c>
      <c r="J134" s="96">
        <v>7761</v>
      </c>
      <c r="K134" s="94">
        <v>495.89509000000004</v>
      </c>
      <c r="L134" s="95">
        <v>9.721241821319075E-6</v>
      </c>
      <c r="M134" s="95">
        <v>4.7106468067320316E-3</v>
      </c>
      <c r="N134" s="95">
        <v>1.1838524947122742E-3</v>
      </c>
    </row>
    <row r="135" spans="2:14">
      <c r="B135" s="107" t="s">
        <v>1145</v>
      </c>
      <c r="C135" s="84" t="s">
        <v>1146</v>
      </c>
      <c r="D135" s="97" t="s">
        <v>1139</v>
      </c>
      <c r="E135" s="97" t="s">
        <v>1135</v>
      </c>
      <c r="F135" s="84" t="s">
        <v>1147</v>
      </c>
      <c r="G135" s="97" t="s">
        <v>885</v>
      </c>
      <c r="H135" s="97" t="s">
        <v>174</v>
      </c>
      <c r="I135" s="94">
        <v>1841</v>
      </c>
      <c r="J135" s="96">
        <v>588</v>
      </c>
      <c r="K135" s="94">
        <v>40.68065</v>
      </c>
      <c r="L135" s="95">
        <v>1.6081143300282114E-4</v>
      </c>
      <c r="M135" s="95">
        <v>3.864369256374033E-4</v>
      </c>
      <c r="N135" s="95">
        <v>9.7117091820806043E-5</v>
      </c>
    </row>
    <row r="136" spans="2:14">
      <c r="B136" s="107" t="s">
        <v>1148</v>
      </c>
      <c r="C136" s="84" t="s">
        <v>1149</v>
      </c>
      <c r="D136" s="97" t="s">
        <v>1139</v>
      </c>
      <c r="E136" s="97" t="s">
        <v>1135</v>
      </c>
      <c r="F136" s="84" t="s">
        <v>1150</v>
      </c>
      <c r="G136" s="97" t="s">
        <v>393</v>
      </c>
      <c r="H136" s="97" t="s">
        <v>174</v>
      </c>
      <c r="I136" s="94">
        <v>2114.09</v>
      </c>
      <c r="J136" s="96">
        <v>2646</v>
      </c>
      <c r="K136" s="94">
        <v>211.91061999999999</v>
      </c>
      <c r="L136" s="95">
        <v>9.0053245868120636E-5</v>
      </c>
      <c r="M136" s="95">
        <v>2.0129985263931628E-3</v>
      </c>
      <c r="N136" s="95">
        <v>5.0589514032700893E-4</v>
      </c>
    </row>
    <row r="137" spans="2:14">
      <c r="B137" s="107" t="s">
        <v>1151</v>
      </c>
      <c r="C137" s="84" t="s">
        <v>1152</v>
      </c>
      <c r="D137" s="97" t="s">
        <v>1139</v>
      </c>
      <c r="E137" s="97" t="s">
        <v>1135</v>
      </c>
      <c r="F137" s="84" t="s">
        <v>1153</v>
      </c>
      <c r="G137" s="97" t="s">
        <v>32</v>
      </c>
      <c r="H137" s="97" t="s">
        <v>174</v>
      </c>
      <c r="I137" s="94">
        <v>870.04</v>
      </c>
      <c r="J137" s="96">
        <v>938</v>
      </c>
      <c r="K137" s="94">
        <v>30.668959999999998</v>
      </c>
      <c r="L137" s="95">
        <v>2.8623149022765082E-5</v>
      </c>
      <c r="M137" s="95">
        <v>2.9133306903642139E-4</v>
      </c>
      <c r="N137" s="95">
        <v>7.3216140950762277E-5</v>
      </c>
    </row>
    <row r="138" spans="2:14">
      <c r="B138" s="107" t="s">
        <v>1154</v>
      </c>
      <c r="C138" s="84" t="s">
        <v>1155</v>
      </c>
      <c r="D138" s="97" t="s">
        <v>1139</v>
      </c>
      <c r="E138" s="97" t="s">
        <v>1135</v>
      </c>
      <c r="F138" s="84" t="s">
        <v>1156</v>
      </c>
      <c r="G138" s="97" t="s">
        <v>1157</v>
      </c>
      <c r="H138" s="97" t="s">
        <v>174</v>
      </c>
      <c r="I138" s="94">
        <v>1234.17</v>
      </c>
      <c r="J138" s="96">
        <v>770</v>
      </c>
      <c r="K138" s="94">
        <v>35.712690000000002</v>
      </c>
      <c r="L138" s="95">
        <v>5.6482977350425396E-5</v>
      </c>
      <c r="M138" s="95">
        <v>3.3924487759762044E-4</v>
      </c>
      <c r="N138" s="95">
        <v>8.5257059410259725E-5</v>
      </c>
    </row>
    <row r="139" spans="2:14">
      <c r="B139" s="107" t="s">
        <v>1158</v>
      </c>
      <c r="C139" s="84" t="s">
        <v>1159</v>
      </c>
      <c r="D139" s="97" t="s">
        <v>1139</v>
      </c>
      <c r="E139" s="97" t="s">
        <v>1135</v>
      </c>
      <c r="F139" s="84" t="s">
        <v>1160</v>
      </c>
      <c r="G139" s="97" t="s">
        <v>932</v>
      </c>
      <c r="H139" s="97" t="s">
        <v>174</v>
      </c>
      <c r="I139" s="94">
        <v>2199.9499999999998</v>
      </c>
      <c r="J139" s="96">
        <v>4325</v>
      </c>
      <c r="K139" s="94">
        <v>357.56558000000001</v>
      </c>
      <c r="L139" s="95">
        <v>4.5732956826130509E-5</v>
      </c>
      <c r="M139" s="95">
        <v>3.3966159205655508E-3</v>
      </c>
      <c r="N139" s="95">
        <v>8.5361785676531157E-4</v>
      </c>
    </row>
    <row r="140" spans="2:14">
      <c r="B140" s="107" t="s">
        <v>1161</v>
      </c>
      <c r="C140" s="84" t="s">
        <v>1162</v>
      </c>
      <c r="D140" s="97" t="s">
        <v>1134</v>
      </c>
      <c r="E140" s="97" t="s">
        <v>1135</v>
      </c>
      <c r="F140" s="84" t="s">
        <v>825</v>
      </c>
      <c r="G140" s="97" t="s">
        <v>826</v>
      </c>
      <c r="H140" s="97" t="s">
        <v>174</v>
      </c>
      <c r="I140" s="94">
        <v>1450.43</v>
      </c>
      <c r="J140" s="96">
        <v>4841</v>
      </c>
      <c r="K140" s="94">
        <v>263.86917</v>
      </c>
      <c r="L140" s="95">
        <v>2.9260316554813433E-5</v>
      </c>
      <c r="M140" s="95">
        <v>2.5065673932273286E-3</v>
      </c>
      <c r="N140" s="95">
        <v>6.2993601163132545E-4</v>
      </c>
    </row>
    <row r="141" spans="2:14">
      <c r="B141" s="107" t="s">
        <v>1163</v>
      </c>
      <c r="C141" s="84" t="s">
        <v>1164</v>
      </c>
      <c r="D141" s="97" t="s">
        <v>1139</v>
      </c>
      <c r="E141" s="97" t="s">
        <v>1135</v>
      </c>
      <c r="F141" s="84" t="s">
        <v>1165</v>
      </c>
      <c r="G141" s="97" t="s">
        <v>1166</v>
      </c>
      <c r="H141" s="97" t="s">
        <v>174</v>
      </c>
      <c r="I141" s="94">
        <v>0.03</v>
      </c>
      <c r="J141" s="96">
        <v>2409</v>
      </c>
      <c r="K141" s="94">
        <v>2.7100000000000002E-3</v>
      </c>
      <c r="L141" s="95">
        <v>5.7601262251020463E-10</v>
      </c>
      <c r="M141" s="95">
        <v>2.5743051511648979E-8</v>
      </c>
      <c r="N141" s="95">
        <v>6.4695947295430228E-9</v>
      </c>
    </row>
    <row r="142" spans="2:14">
      <c r="B142" s="107" t="s">
        <v>1167</v>
      </c>
      <c r="C142" s="84" t="s">
        <v>1168</v>
      </c>
      <c r="D142" s="97" t="s">
        <v>1139</v>
      </c>
      <c r="E142" s="97" t="s">
        <v>1135</v>
      </c>
      <c r="F142" s="84" t="s">
        <v>1169</v>
      </c>
      <c r="G142" s="97" t="s">
        <v>857</v>
      </c>
      <c r="H142" s="97" t="s">
        <v>174</v>
      </c>
      <c r="I142" s="94">
        <v>430.38</v>
      </c>
      <c r="J142" s="96">
        <v>522</v>
      </c>
      <c r="K142" s="94">
        <v>8.4426500000000004</v>
      </c>
      <c r="L142" s="95">
        <v>1.6030587066335521E-5</v>
      </c>
      <c r="M142" s="95">
        <v>8.0199104739787179E-5</v>
      </c>
      <c r="N142" s="95">
        <v>2.015517488685476E-5</v>
      </c>
    </row>
    <row r="143" spans="2:14">
      <c r="B143" s="107" t="s">
        <v>1170</v>
      </c>
      <c r="C143" s="84" t="s">
        <v>1171</v>
      </c>
      <c r="D143" s="97" t="s">
        <v>1139</v>
      </c>
      <c r="E143" s="97" t="s">
        <v>1135</v>
      </c>
      <c r="F143" s="84" t="s">
        <v>1172</v>
      </c>
      <c r="G143" s="97" t="s">
        <v>1136</v>
      </c>
      <c r="H143" s="97" t="s">
        <v>174</v>
      </c>
      <c r="I143" s="94">
        <v>1188.94</v>
      </c>
      <c r="J143" s="96">
        <v>3763</v>
      </c>
      <c r="K143" s="94">
        <v>168.13220000000001</v>
      </c>
      <c r="L143" s="95">
        <v>1.8830570181220206E-5</v>
      </c>
      <c r="M143" s="95">
        <v>1.5971350130505049E-3</v>
      </c>
      <c r="N143" s="95">
        <v>4.0138272877729653E-4</v>
      </c>
    </row>
    <row r="144" spans="2:14">
      <c r="B144" s="108"/>
      <c r="C144" s="84"/>
      <c r="D144" s="84"/>
      <c r="E144" s="84"/>
      <c r="F144" s="84"/>
      <c r="G144" s="84"/>
      <c r="H144" s="84"/>
      <c r="I144" s="94"/>
      <c r="J144" s="96"/>
      <c r="K144" s="84"/>
      <c r="L144" s="84"/>
      <c r="M144" s="95"/>
      <c r="N144" s="84"/>
    </row>
    <row r="145" spans="2:14">
      <c r="B145" s="106" t="s">
        <v>71</v>
      </c>
      <c r="C145" s="82"/>
      <c r="D145" s="82"/>
      <c r="E145" s="82"/>
      <c r="F145" s="82"/>
      <c r="G145" s="82"/>
      <c r="H145" s="82"/>
      <c r="I145" s="91"/>
      <c r="J145" s="93"/>
      <c r="K145" s="91">
        <v>16232.441569999999</v>
      </c>
      <c r="L145" s="82"/>
      <c r="M145" s="92">
        <v>0.15419652379938825</v>
      </c>
      <c r="N145" s="92">
        <v>3.8751778018039508E-2</v>
      </c>
    </row>
    <row r="146" spans="2:14">
      <c r="B146" s="107" t="s">
        <v>1173</v>
      </c>
      <c r="C146" s="84" t="s">
        <v>1174</v>
      </c>
      <c r="D146" s="97" t="s">
        <v>32</v>
      </c>
      <c r="E146" s="97" t="s">
        <v>1135</v>
      </c>
      <c r="F146" s="84"/>
      <c r="G146" s="97" t="s">
        <v>1175</v>
      </c>
      <c r="H146" s="97" t="s">
        <v>176</v>
      </c>
      <c r="I146" s="94">
        <v>450</v>
      </c>
      <c r="J146" s="96">
        <v>15441</v>
      </c>
      <c r="K146" s="94">
        <v>292.04336000000001</v>
      </c>
      <c r="L146" s="95">
        <v>2.1508852092351974E-6</v>
      </c>
      <c r="M146" s="95">
        <v>2.7742019410018619E-3</v>
      </c>
      <c r="N146" s="95">
        <v>6.9719637736311273E-4</v>
      </c>
    </row>
    <row r="147" spans="2:14">
      <c r="B147" s="107" t="s">
        <v>1176</v>
      </c>
      <c r="C147" s="84" t="s">
        <v>1177</v>
      </c>
      <c r="D147" s="97" t="s">
        <v>1139</v>
      </c>
      <c r="E147" s="97" t="s">
        <v>1135</v>
      </c>
      <c r="F147" s="84"/>
      <c r="G147" s="97" t="s">
        <v>1136</v>
      </c>
      <c r="H147" s="97" t="s">
        <v>174</v>
      </c>
      <c r="I147" s="94">
        <v>142.83000000000001</v>
      </c>
      <c r="J147" s="96">
        <v>77729</v>
      </c>
      <c r="K147" s="94">
        <v>417.21440000000001</v>
      </c>
      <c r="L147" s="95">
        <v>4.1568183182330888E-7</v>
      </c>
      <c r="M147" s="95">
        <v>3.9632368231002661E-3</v>
      </c>
      <c r="N147" s="95">
        <v>9.9601774292599815E-4</v>
      </c>
    </row>
    <row r="148" spans="2:14">
      <c r="B148" s="107" t="s">
        <v>1178</v>
      </c>
      <c r="C148" s="84" t="s">
        <v>1179</v>
      </c>
      <c r="D148" s="97" t="s">
        <v>1134</v>
      </c>
      <c r="E148" s="97" t="s">
        <v>1135</v>
      </c>
      <c r="F148" s="84"/>
      <c r="G148" s="97" t="s">
        <v>1180</v>
      </c>
      <c r="H148" s="97" t="s">
        <v>174</v>
      </c>
      <c r="I148" s="94">
        <v>1200</v>
      </c>
      <c r="J148" s="96">
        <v>6404</v>
      </c>
      <c r="K148" s="94">
        <v>288.79478999999998</v>
      </c>
      <c r="L148" s="95">
        <v>1.2990093241785132E-6</v>
      </c>
      <c r="M148" s="95">
        <v>2.743342861721715E-3</v>
      </c>
      <c r="N148" s="95">
        <v>6.8944105214150699E-4</v>
      </c>
    </row>
    <row r="149" spans="2:14">
      <c r="B149" s="107" t="s">
        <v>1181</v>
      </c>
      <c r="C149" s="84" t="s">
        <v>1182</v>
      </c>
      <c r="D149" s="97" t="s">
        <v>32</v>
      </c>
      <c r="E149" s="97" t="s">
        <v>1135</v>
      </c>
      <c r="F149" s="84"/>
      <c r="G149" s="97" t="s">
        <v>1183</v>
      </c>
      <c r="H149" s="97" t="s">
        <v>176</v>
      </c>
      <c r="I149" s="94">
        <v>426</v>
      </c>
      <c r="J149" s="96">
        <v>11660</v>
      </c>
      <c r="K149" s="94">
        <v>208.76973000000001</v>
      </c>
      <c r="L149" s="95">
        <v>2.6488548283023619E-7</v>
      </c>
      <c r="M149" s="95">
        <v>1.9831623296911621E-3</v>
      </c>
      <c r="N149" s="95">
        <v>4.9839688003546867E-4</v>
      </c>
    </row>
    <row r="150" spans="2:14">
      <c r="B150" s="107" t="s">
        <v>1184</v>
      </c>
      <c r="C150" s="84" t="s">
        <v>1185</v>
      </c>
      <c r="D150" s="97" t="s">
        <v>134</v>
      </c>
      <c r="E150" s="97" t="s">
        <v>1135</v>
      </c>
      <c r="F150" s="84"/>
      <c r="G150" s="97" t="s">
        <v>1186</v>
      </c>
      <c r="H150" s="97" t="s">
        <v>177</v>
      </c>
      <c r="I150" s="94">
        <v>450</v>
      </c>
      <c r="J150" s="96">
        <v>4849</v>
      </c>
      <c r="K150" s="94">
        <v>106.30292999999999</v>
      </c>
      <c r="L150" s="95">
        <v>5.3937514037238031E-6</v>
      </c>
      <c r="M150" s="95">
        <v>1.009801403258013E-3</v>
      </c>
      <c r="N150" s="95">
        <v>2.5377744489408886E-4</v>
      </c>
    </row>
    <row r="151" spans="2:14">
      <c r="B151" s="107" t="s">
        <v>1187</v>
      </c>
      <c r="C151" s="84" t="s">
        <v>1188</v>
      </c>
      <c r="D151" s="97" t="s">
        <v>134</v>
      </c>
      <c r="E151" s="97" t="s">
        <v>1135</v>
      </c>
      <c r="F151" s="84"/>
      <c r="G151" s="97" t="s">
        <v>857</v>
      </c>
      <c r="H151" s="97" t="s">
        <v>177</v>
      </c>
      <c r="I151" s="94">
        <v>810</v>
      </c>
      <c r="J151" s="96">
        <v>5004</v>
      </c>
      <c r="K151" s="94">
        <v>197.46170000000001</v>
      </c>
      <c r="L151" s="95">
        <v>6.40324407254048E-7</v>
      </c>
      <c r="M151" s="95">
        <v>1.8757441751578513E-3</v>
      </c>
      <c r="N151" s="95">
        <v>4.714011710725482E-4</v>
      </c>
    </row>
    <row r="152" spans="2:14">
      <c r="B152" s="107" t="s">
        <v>1189</v>
      </c>
      <c r="C152" s="84" t="s">
        <v>1190</v>
      </c>
      <c r="D152" s="97" t="s">
        <v>32</v>
      </c>
      <c r="E152" s="97" t="s">
        <v>1135</v>
      </c>
      <c r="F152" s="84"/>
      <c r="G152" s="97" t="s">
        <v>1191</v>
      </c>
      <c r="H152" s="97" t="s">
        <v>176</v>
      </c>
      <c r="I152" s="94">
        <v>720</v>
      </c>
      <c r="J152" s="96">
        <v>4558</v>
      </c>
      <c r="K152" s="94">
        <v>137.93236999999999</v>
      </c>
      <c r="L152" s="95">
        <v>6.6731352208623786E-6</v>
      </c>
      <c r="M152" s="95">
        <v>1.3102583417098988E-3</v>
      </c>
      <c r="N152" s="95">
        <v>3.2928654390604361E-4</v>
      </c>
    </row>
    <row r="153" spans="2:14">
      <c r="B153" s="107" t="s">
        <v>1192</v>
      </c>
      <c r="C153" s="84" t="s">
        <v>1193</v>
      </c>
      <c r="D153" s="97" t="s">
        <v>134</v>
      </c>
      <c r="E153" s="97" t="s">
        <v>1135</v>
      </c>
      <c r="F153" s="84"/>
      <c r="G153" s="97" t="s">
        <v>1194</v>
      </c>
      <c r="H153" s="97" t="s">
        <v>177</v>
      </c>
      <c r="I153" s="94">
        <v>7470</v>
      </c>
      <c r="J153" s="96">
        <v>524</v>
      </c>
      <c r="K153" s="94">
        <v>190.69198</v>
      </c>
      <c r="L153" s="95">
        <v>2.3527720584961671E-6</v>
      </c>
      <c r="M153" s="95">
        <v>1.811436702582412E-3</v>
      </c>
      <c r="N153" s="95">
        <v>4.552397892155438E-4</v>
      </c>
    </row>
    <row r="154" spans="2:14">
      <c r="B154" s="107" t="s">
        <v>1195</v>
      </c>
      <c r="C154" s="84" t="s">
        <v>1196</v>
      </c>
      <c r="D154" s="97" t="s">
        <v>1134</v>
      </c>
      <c r="E154" s="97" t="s">
        <v>1135</v>
      </c>
      <c r="F154" s="84"/>
      <c r="G154" s="97" t="s">
        <v>1197</v>
      </c>
      <c r="H154" s="97" t="s">
        <v>174</v>
      </c>
      <c r="I154" s="94">
        <v>9700</v>
      </c>
      <c r="J154" s="96">
        <v>1565</v>
      </c>
      <c r="K154" s="94">
        <v>570.48318999999992</v>
      </c>
      <c r="L154" s="95">
        <v>9.505331943389744E-7</v>
      </c>
      <c r="M154" s="95">
        <v>5.4191801279335162E-3</v>
      </c>
      <c r="N154" s="95">
        <v>1.3619169886778194E-3</v>
      </c>
    </row>
    <row r="155" spans="2:14">
      <c r="B155" s="107" t="s">
        <v>1198</v>
      </c>
      <c r="C155" s="84" t="s">
        <v>1199</v>
      </c>
      <c r="D155" s="97" t="s">
        <v>1134</v>
      </c>
      <c r="E155" s="97" t="s">
        <v>1135</v>
      </c>
      <c r="F155" s="84"/>
      <c r="G155" s="97" t="s">
        <v>1180</v>
      </c>
      <c r="H155" s="97" t="s">
        <v>174</v>
      </c>
      <c r="I155" s="94">
        <v>109.34</v>
      </c>
      <c r="J155" s="96">
        <v>36246</v>
      </c>
      <c r="K155" s="94">
        <v>148.93472</v>
      </c>
      <c r="L155" s="95">
        <v>6.7251439687624631E-7</v>
      </c>
      <c r="M155" s="95">
        <v>1.4147727560269434E-3</v>
      </c>
      <c r="N155" s="95">
        <v>3.5555250168190622E-4</v>
      </c>
    </row>
    <row r="156" spans="2:14">
      <c r="B156" s="107" t="s">
        <v>1200</v>
      </c>
      <c r="C156" s="84" t="s">
        <v>1201</v>
      </c>
      <c r="D156" s="97" t="s">
        <v>32</v>
      </c>
      <c r="E156" s="97" t="s">
        <v>1135</v>
      </c>
      <c r="F156" s="84"/>
      <c r="G156" s="97" t="s">
        <v>1197</v>
      </c>
      <c r="H156" s="97" t="s">
        <v>176</v>
      </c>
      <c r="I156" s="94">
        <v>657</v>
      </c>
      <c r="J156" s="96">
        <v>4577</v>
      </c>
      <c r="K156" s="94">
        <v>126.38795</v>
      </c>
      <c r="L156" s="95">
        <v>5.270904266123018E-7</v>
      </c>
      <c r="M156" s="95">
        <v>1.2005946521408543E-3</v>
      </c>
      <c r="N156" s="95">
        <v>3.0172650007296941E-4</v>
      </c>
    </row>
    <row r="157" spans="2:14">
      <c r="B157" s="107" t="s">
        <v>1202</v>
      </c>
      <c r="C157" s="84" t="s">
        <v>1203</v>
      </c>
      <c r="D157" s="97" t="s">
        <v>1139</v>
      </c>
      <c r="E157" s="97" t="s">
        <v>1135</v>
      </c>
      <c r="F157" s="84"/>
      <c r="G157" s="97" t="s">
        <v>1166</v>
      </c>
      <c r="H157" s="97" t="s">
        <v>174</v>
      </c>
      <c r="I157" s="94">
        <v>2410</v>
      </c>
      <c r="J157" s="96">
        <v>3172</v>
      </c>
      <c r="K157" s="94">
        <v>287.28106000000002</v>
      </c>
      <c r="L157" s="95">
        <v>4.8062025143489708E-7</v>
      </c>
      <c r="M157" s="95">
        <v>2.7289635150926643E-3</v>
      </c>
      <c r="N157" s="95">
        <v>6.8582731796071328E-4</v>
      </c>
    </row>
    <row r="158" spans="2:14">
      <c r="B158" s="107" t="s">
        <v>1204</v>
      </c>
      <c r="C158" s="84" t="s">
        <v>1205</v>
      </c>
      <c r="D158" s="97" t="s">
        <v>1134</v>
      </c>
      <c r="E158" s="97" t="s">
        <v>1135</v>
      </c>
      <c r="F158" s="84"/>
      <c r="G158" s="97" t="s">
        <v>1197</v>
      </c>
      <c r="H158" s="97" t="s">
        <v>174</v>
      </c>
      <c r="I158" s="94">
        <v>2440</v>
      </c>
      <c r="J158" s="96">
        <v>4723</v>
      </c>
      <c r="K158" s="94">
        <v>433.07643000000002</v>
      </c>
      <c r="L158" s="95">
        <v>8.3982302040519574E-7</v>
      </c>
      <c r="M158" s="95">
        <v>4.1139147033103481E-3</v>
      </c>
      <c r="N158" s="95">
        <v>1.0338852357997445E-3</v>
      </c>
    </row>
    <row r="159" spans="2:14">
      <c r="B159" s="107" t="s">
        <v>1206</v>
      </c>
      <c r="C159" s="84" t="s">
        <v>1207</v>
      </c>
      <c r="D159" s="97" t="s">
        <v>1139</v>
      </c>
      <c r="E159" s="97" t="s">
        <v>1135</v>
      </c>
      <c r="F159" s="84"/>
      <c r="G159" s="97" t="s">
        <v>1136</v>
      </c>
      <c r="H159" s="97" t="s">
        <v>174</v>
      </c>
      <c r="I159" s="94">
        <v>610</v>
      </c>
      <c r="J159" s="96">
        <v>4771</v>
      </c>
      <c r="K159" s="94">
        <v>109.36945</v>
      </c>
      <c r="L159" s="95">
        <v>1.0050369817362043E-6</v>
      </c>
      <c r="M159" s="95">
        <v>1.038931138431999E-3</v>
      </c>
      <c r="N159" s="95">
        <v>2.6109816136273771E-4</v>
      </c>
    </row>
    <row r="160" spans="2:14">
      <c r="B160" s="107" t="s">
        <v>1208</v>
      </c>
      <c r="C160" s="84" t="s">
        <v>1209</v>
      </c>
      <c r="D160" s="97" t="s">
        <v>32</v>
      </c>
      <c r="E160" s="97" t="s">
        <v>1135</v>
      </c>
      <c r="F160" s="84"/>
      <c r="G160" s="97" t="s">
        <v>1194</v>
      </c>
      <c r="H160" s="97" t="s">
        <v>176</v>
      </c>
      <c r="I160" s="94">
        <v>1250</v>
      </c>
      <c r="J160" s="96">
        <v>3847</v>
      </c>
      <c r="K160" s="94">
        <v>202.11176</v>
      </c>
      <c r="L160" s="95">
        <v>2.2524635170961845E-6</v>
      </c>
      <c r="M160" s="95">
        <v>1.9199164017675407E-3</v>
      </c>
      <c r="N160" s="95">
        <v>4.8250227943714557E-4</v>
      </c>
    </row>
    <row r="161" spans="2:14">
      <c r="B161" s="107" t="s">
        <v>1210</v>
      </c>
      <c r="C161" s="84" t="s">
        <v>1211</v>
      </c>
      <c r="D161" s="97" t="s">
        <v>32</v>
      </c>
      <c r="E161" s="97" t="s">
        <v>1135</v>
      </c>
      <c r="F161" s="84"/>
      <c r="G161" s="97" t="s">
        <v>1183</v>
      </c>
      <c r="H161" s="97" t="s">
        <v>176</v>
      </c>
      <c r="I161" s="94">
        <v>510</v>
      </c>
      <c r="J161" s="96">
        <v>6605</v>
      </c>
      <c r="K161" s="94">
        <v>141.58015</v>
      </c>
      <c r="L161" s="95">
        <v>7.7756703847584664E-7</v>
      </c>
      <c r="M161" s="95">
        <v>1.3449096289582985E-3</v>
      </c>
      <c r="N161" s="95">
        <v>3.3799490488852792E-4</v>
      </c>
    </row>
    <row r="162" spans="2:14">
      <c r="B162" s="107" t="s">
        <v>1212</v>
      </c>
      <c r="C162" s="84" t="s">
        <v>1213</v>
      </c>
      <c r="D162" s="97" t="s">
        <v>1134</v>
      </c>
      <c r="E162" s="97" t="s">
        <v>1135</v>
      </c>
      <c r="F162" s="84"/>
      <c r="G162" s="97" t="s">
        <v>1214</v>
      </c>
      <c r="H162" s="97" t="s">
        <v>174</v>
      </c>
      <c r="I162" s="94">
        <v>1110</v>
      </c>
      <c r="J162" s="96">
        <v>7132</v>
      </c>
      <c r="K162" s="94">
        <v>297.50281999999999</v>
      </c>
      <c r="L162" s="95">
        <v>4.0694409998805709E-6</v>
      </c>
      <c r="M162" s="95">
        <v>2.8260628856534437E-3</v>
      </c>
      <c r="N162" s="95">
        <v>7.1022976985099138E-4</v>
      </c>
    </row>
    <row r="163" spans="2:14">
      <c r="B163" s="107" t="s">
        <v>1215</v>
      </c>
      <c r="C163" s="84" t="s">
        <v>1216</v>
      </c>
      <c r="D163" s="97" t="s">
        <v>1134</v>
      </c>
      <c r="E163" s="97" t="s">
        <v>1135</v>
      </c>
      <c r="F163" s="84"/>
      <c r="G163" s="97" t="s">
        <v>1217</v>
      </c>
      <c r="H163" s="97" t="s">
        <v>174</v>
      </c>
      <c r="I163" s="94">
        <v>1920</v>
      </c>
      <c r="J163" s="96">
        <v>3936</v>
      </c>
      <c r="K163" s="94">
        <v>283.99657000000002</v>
      </c>
      <c r="L163" s="95">
        <v>2.5637338972508172E-6</v>
      </c>
      <c r="M163" s="95">
        <v>2.697763221638976E-3</v>
      </c>
      <c r="N163" s="95">
        <v>6.7798624076763705E-4</v>
      </c>
    </row>
    <row r="164" spans="2:14">
      <c r="B164" s="107" t="s">
        <v>1218</v>
      </c>
      <c r="C164" s="84" t="s">
        <v>1219</v>
      </c>
      <c r="D164" s="97" t="s">
        <v>134</v>
      </c>
      <c r="E164" s="97" t="s">
        <v>1135</v>
      </c>
      <c r="F164" s="84"/>
      <c r="G164" s="97" t="s">
        <v>1217</v>
      </c>
      <c r="H164" s="97" t="s">
        <v>177</v>
      </c>
      <c r="I164" s="94">
        <v>2490</v>
      </c>
      <c r="J164" s="96">
        <v>1007</v>
      </c>
      <c r="K164" s="94">
        <v>122.15446</v>
      </c>
      <c r="L164" s="95">
        <v>6.268753817283998E-6</v>
      </c>
      <c r="M164" s="95">
        <v>1.1603795410175884E-3</v>
      </c>
      <c r="N164" s="95">
        <v>2.9161987107238898E-4</v>
      </c>
    </row>
    <row r="165" spans="2:14">
      <c r="B165" s="107" t="s">
        <v>1220</v>
      </c>
      <c r="C165" s="84" t="s">
        <v>1221</v>
      </c>
      <c r="D165" s="97" t="s">
        <v>32</v>
      </c>
      <c r="E165" s="97" t="s">
        <v>1135</v>
      </c>
      <c r="F165" s="84"/>
      <c r="G165" s="97" t="s">
        <v>1194</v>
      </c>
      <c r="H165" s="97" t="s">
        <v>176</v>
      </c>
      <c r="I165" s="94">
        <v>480</v>
      </c>
      <c r="J165" s="96">
        <v>6916</v>
      </c>
      <c r="K165" s="94">
        <v>139.52615</v>
      </c>
      <c r="L165" s="95">
        <v>4.8938510953024992E-6</v>
      </c>
      <c r="M165" s="95">
        <v>1.3253981057830485E-3</v>
      </c>
      <c r="N165" s="95">
        <v>3.3309138179831338E-4</v>
      </c>
    </row>
    <row r="166" spans="2:14">
      <c r="B166" s="107" t="s">
        <v>1222</v>
      </c>
      <c r="C166" s="84" t="s">
        <v>1223</v>
      </c>
      <c r="D166" s="97" t="s">
        <v>1139</v>
      </c>
      <c r="E166" s="97" t="s">
        <v>1135</v>
      </c>
      <c r="F166" s="84"/>
      <c r="G166" s="97" t="s">
        <v>1186</v>
      </c>
      <c r="H166" s="97" t="s">
        <v>174</v>
      </c>
      <c r="I166" s="94">
        <v>370</v>
      </c>
      <c r="J166" s="96">
        <v>11672</v>
      </c>
      <c r="K166" s="94">
        <v>162.29449</v>
      </c>
      <c r="L166" s="95">
        <v>2.6990535783217095E-6</v>
      </c>
      <c r="M166" s="95">
        <v>1.5416809653604425E-3</v>
      </c>
      <c r="N166" s="95">
        <v>3.8744633842725936E-4</v>
      </c>
    </row>
    <row r="167" spans="2:14">
      <c r="B167" s="107" t="s">
        <v>1224</v>
      </c>
      <c r="C167" s="84" t="s">
        <v>1225</v>
      </c>
      <c r="D167" s="97" t="s">
        <v>1139</v>
      </c>
      <c r="E167" s="97" t="s">
        <v>1135</v>
      </c>
      <c r="F167" s="84"/>
      <c r="G167" s="97" t="s">
        <v>1166</v>
      </c>
      <c r="H167" s="97" t="s">
        <v>174</v>
      </c>
      <c r="I167" s="94">
        <v>2069.94</v>
      </c>
      <c r="J167" s="96">
        <v>12827</v>
      </c>
      <c r="K167" s="94">
        <v>997.79108999999994</v>
      </c>
      <c r="L167" s="95">
        <v>8.9107911137580953E-7</v>
      </c>
      <c r="M167" s="95">
        <v>9.4782979438134234E-3</v>
      </c>
      <c r="N167" s="95">
        <v>2.3820309878409551E-3</v>
      </c>
    </row>
    <row r="168" spans="2:14">
      <c r="B168" s="107" t="s">
        <v>1226</v>
      </c>
      <c r="C168" s="84" t="s">
        <v>1227</v>
      </c>
      <c r="D168" s="97" t="s">
        <v>32</v>
      </c>
      <c r="E168" s="97" t="s">
        <v>1135</v>
      </c>
      <c r="F168" s="84"/>
      <c r="G168" s="97" t="s">
        <v>725</v>
      </c>
      <c r="H168" s="97" t="s">
        <v>176</v>
      </c>
      <c r="I168" s="94">
        <v>400</v>
      </c>
      <c r="J168" s="96">
        <v>8296</v>
      </c>
      <c r="K168" s="94">
        <v>139.47235000000001</v>
      </c>
      <c r="L168" s="95">
        <v>5.8523339963881443E-6</v>
      </c>
      <c r="M168" s="95">
        <v>1.3248870444652159E-3</v>
      </c>
      <c r="N168" s="95">
        <v>3.3296294482545384E-4</v>
      </c>
    </row>
    <row r="169" spans="2:14">
      <c r="B169" s="107" t="s">
        <v>1228</v>
      </c>
      <c r="C169" s="84" t="s">
        <v>1229</v>
      </c>
      <c r="D169" s="97" t="s">
        <v>1139</v>
      </c>
      <c r="E169" s="97" t="s">
        <v>1135</v>
      </c>
      <c r="F169" s="84"/>
      <c r="G169" s="97" t="s">
        <v>1157</v>
      </c>
      <c r="H169" s="97" t="s">
        <v>174</v>
      </c>
      <c r="I169" s="94">
        <v>1211.27</v>
      </c>
      <c r="J169" s="96">
        <v>7912</v>
      </c>
      <c r="K169" s="94">
        <v>360.15047999999996</v>
      </c>
      <c r="L169" s="95">
        <v>9.1786625865443886E-7</v>
      </c>
      <c r="M169" s="95">
        <v>3.4211706120240233E-3</v>
      </c>
      <c r="N169" s="95">
        <v>8.5978879972339103E-4</v>
      </c>
    </row>
    <row r="170" spans="2:14">
      <c r="B170" s="107" t="s">
        <v>1230</v>
      </c>
      <c r="C170" s="84" t="s">
        <v>1231</v>
      </c>
      <c r="D170" s="97" t="s">
        <v>1134</v>
      </c>
      <c r="E170" s="97" t="s">
        <v>1135</v>
      </c>
      <c r="F170" s="84"/>
      <c r="G170" s="97" t="s">
        <v>1180</v>
      </c>
      <c r="H170" s="97" t="s">
        <v>174</v>
      </c>
      <c r="I170" s="94">
        <v>686.93</v>
      </c>
      <c r="J170" s="96">
        <v>16127</v>
      </c>
      <c r="K170" s="94">
        <v>416.31574999999998</v>
      </c>
      <c r="L170" s="95">
        <v>1.6941923076349181E-6</v>
      </c>
      <c r="M170" s="95">
        <v>3.9547002942290693E-3</v>
      </c>
      <c r="N170" s="95">
        <v>9.9387239189142104E-4</v>
      </c>
    </row>
    <row r="171" spans="2:14">
      <c r="B171" s="107" t="s">
        <v>1232</v>
      </c>
      <c r="C171" s="84" t="s">
        <v>1233</v>
      </c>
      <c r="D171" s="97" t="s">
        <v>1234</v>
      </c>
      <c r="E171" s="97" t="s">
        <v>1135</v>
      </c>
      <c r="F171" s="84"/>
      <c r="G171" s="97" t="s">
        <v>198</v>
      </c>
      <c r="H171" s="97" t="s">
        <v>176</v>
      </c>
      <c r="I171" s="94">
        <v>1590</v>
      </c>
      <c r="J171" s="96">
        <v>3300</v>
      </c>
      <c r="K171" s="94">
        <v>220.53140999999999</v>
      </c>
      <c r="L171" s="95">
        <v>5.1016282857373877E-7</v>
      </c>
      <c r="M171" s="95">
        <v>2.0948898330503986E-3</v>
      </c>
      <c r="N171" s="95">
        <v>5.2647558960689726E-4</v>
      </c>
    </row>
    <row r="172" spans="2:14">
      <c r="B172" s="107" t="s">
        <v>1235</v>
      </c>
      <c r="C172" s="84" t="s">
        <v>1236</v>
      </c>
      <c r="D172" s="97" t="s">
        <v>135</v>
      </c>
      <c r="E172" s="97" t="s">
        <v>1135</v>
      </c>
      <c r="F172" s="84"/>
      <c r="G172" s="97" t="s">
        <v>1237</v>
      </c>
      <c r="H172" s="97" t="s">
        <v>184</v>
      </c>
      <c r="I172" s="94">
        <v>7000</v>
      </c>
      <c r="J172" s="96">
        <v>909.2</v>
      </c>
      <c r="K172" s="94">
        <v>236.74295000000001</v>
      </c>
      <c r="L172" s="95">
        <v>4.7869021603699756E-6</v>
      </c>
      <c r="M172" s="95">
        <v>2.2488878069630031E-3</v>
      </c>
      <c r="N172" s="95">
        <v>5.6517746921640871E-4</v>
      </c>
    </row>
    <row r="173" spans="2:14">
      <c r="B173" s="107" t="s">
        <v>1238</v>
      </c>
      <c r="C173" s="84" t="s">
        <v>1239</v>
      </c>
      <c r="D173" s="97" t="s">
        <v>1134</v>
      </c>
      <c r="E173" s="97" t="s">
        <v>1135</v>
      </c>
      <c r="F173" s="84"/>
      <c r="G173" s="97" t="s">
        <v>1197</v>
      </c>
      <c r="H173" s="97" t="s">
        <v>174</v>
      </c>
      <c r="I173" s="94">
        <v>840</v>
      </c>
      <c r="J173" s="96">
        <v>6659</v>
      </c>
      <c r="K173" s="94">
        <v>210.20598999999999</v>
      </c>
      <c r="L173" s="95">
        <v>2.3255927528948397E-7</v>
      </c>
      <c r="M173" s="95">
        <v>1.9968057670210954E-3</v>
      </c>
      <c r="N173" s="95">
        <v>5.0182566974995332E-4</v>
      </c>
    </row>
    <row r="174" spans="2:14">
      <c r="B174" s="107" t="s">
        <v>1240</v>
      </c>
      <c r="C174" s="84" t="s">
        <v>1241</v>
      </c>
      <c r="D174" s="97" t="s">
        <v>1134</v>
      </c>
      <c r="E174" s="97" t="s">
        <v>1135</v>
      </c>
      <c r="F174" s="84"/>
      <c r="G174" s="97" t="s">
        <v>1166</v>
      </c>
      <c r="H174" s="97" t="s">
        <v>174</v>
      </c>
      <c r="I174" s="94">
        <v>3250</v>
      </c>
      <c r="J174" s="96">
        <v>2406</v>
      </c>
      <c r="K174" s="94">
        <v>293.85681</v>
      </c>
      <c r="L174" s="95">
        <v>8.486466862387572E-6</v>
      </c>
      <c r="M174" s="95">
        <v>2.7914284121324153E-3</v>
      </c>
      <c r="N174" s="95">
        <v>7.0152563439716809E-4</v>
      </c>
    </row>
    <row r="175" spans="2:14">
      <c r="B175" s="107" t="s">
        <v>1242</v>
      </c>
      <c r="C175" s="84" t="s">
        <v>1243</v>
      </c>
      <c r="D175" s="97" t="s">
        <v>1139</v>
      </c>
      <c r="E175" s="97" t="s">
        <v>1135</v>
      </c>
      <c r="F175" s="84"/>
      <c r="G175" s="97" t="s">
        <v>857</v>
      </c>
      <c r="H175" s="97" t="s">
        <v>174</v>
      </c>
      <c r="I175" s="94">
        <v>556.11</v>
      </c>
      <c r="J175" s="96">
        <v>5586</v>
      </c>
      <c r="K175" s="94">
        <v>116.73963000000001</v>
      </c>
      <c r="L175" s="95">
        <v>1.1212587357711478E-5</v>
      </c>
      <c r="M175" s="95">
        <v>1.1089425492770636E-3</v>
      </c>
      <c r="N175" s="95">
        <v>2.7869302397667996E-4</v>
      </c>
    </row>
    <row r="176" spans="2:14">
      <c r="B176" s="107" t="s">
        <v>1244</v>
      </c>
      <c r="C176" s="84" t="s">
        <v>1245</v>
      </c>
      <c r="D176" s="97" t="s">
        <v>32</v>
      </c>
      <c r="E176" s="97" t="s">
        <v>1135</v>
      </c>
      <c r="F176" s="84"/>
      <c r="G176" s="97" t="s">
        <v>461</v>
      </c>
      <c r="H176" s="97" t="s">
        <v>176</v>
      </c>
      <c r="I176" s="94">
        <v>2580</v>
      </c>
      <c r="J176" s="96">
        <v>2638</v>
      </c>
      <c r="K176" s="94">
        <v>286.05786000000001</v>
      </c>
      <c r="L176" s="95">
        <v>2.7201564730157648E-6</v>
      </c>
      <c r="M176" s="95">
        <v>2.7173439945727199E-3</v>
      </c>
      <c r="N176" s="95">
        <v>6.8290716730640437E-4</v>
      </c>
    </row>
    <row r="177" spans="2:14">
      <c r="B177" s="107" t="s">
        <v>1246</v>
      </c>
      <c r="C177" s="84" t="s">
        <v>1247</v>
      </c>
      <c r="D177" s="97" t="s">
        <v>1134</v>
      </c>
      <c r="E177" s="97" t="s">
        <v>1135</v>
      </c>
      <c r="F177" s="84"/>
      <c r="G177" s="97" t="s">
        <v>1248</v>
      </c>
      <c r="H177" s="97" t="s">
        <v>174</v>
      </c>
      <c r="I177" s="94">
        <v>2410</v>
      </c>
      <c r="J177" s="96">
        <v>2968</v>
      </c>
      <c r="K177" s="94">
        <v>268.80522999999999</v>
      </c>
      <c r="L177" s="95">
        <v>2.5524975264207194E-6</v>
      </c>
      <c r="M177" s="95">
        <v>2.5534564142031921E-3</v>
      </c>
      <c r="N177" s="95">
        <v>6.4171988903380069E-4</v>
      </c>
    </row>
    <row r="178" spans="2:14">
      <c r="B178" s="107" t="s">
        <v>1249</v>
      </c>
      <c r="C178" s="84" t="s">
        <v>1250</v>
      </c>
      <c r="D178" s="97" t="s">
        <v>1251</v>
      </c>
      <c r="E178" s="97" t="s">
        <v>1135</v>
      </c>
      <c r="F178" s="84"/>
      <c r="G178" s="97" t="s">
        <v>1166</v>
      </c>
      <c r="H178" s="97" t="s">
        <v>179</v>
      </c>
      <c r="I178" s="94">
        <v>85670</v>
      </c>
      <c r="J178" s="96">
        <v>514</v>
      </c>
      <c r="K178" s="94">
        <v>213.35979</v>
      </c>
      <c r="L178" s="95">
        <v>7.7120049302560359E-6</v>
      </c>
      <c r="M178" s="95">
        <v>2.026764599440815E-3</v>
      </c>
      <c r="N178" s="95">
        <v>5.0935475014037132E-4</v>
      </c>
    </row>
    <row r="179" spans="2:14">
      <c r="B179" s="107" t="s">
        <v>1252</v>
      </c>
      <c r="C179" s="84" t="s">
        <v>1253</v>
      </c>
      <c r="D179" s="97" t="s">
        <v>1134</v>
      </c>
      <c r="E179" s="97" t="s">
        <v>1135</v>
      </c>
      <c r="F179" s="84"/>
      <c r="G179" s="97" t="s">
        <v>1136</v>
      </c>
      <c r="H179" s="97" t="s">
        <v>174</v>
      </c>
      <c r="I179" s="94">
        <v>1850</v>
      </c>
      <c r="J179" s="96">
        <v>10177</v>
      </c>
      <c r="K179" s="94">
        <v>707.53556999999989</v>
      </c>
      <c r="L179" s="95">
        <v>1.7170160269895614E-6</v>
      </c>
      <c r="M179" s="95">
        <v>6.7210791973556887E-3</v>
      </c>
      <c r="N179" s="95">
        <v>1.689102728648051E-3</v>
      </c>
    </row>
    <row r="180" spans="2:14">
      <c r="B180" s="107" t="s">
        <v>1254</v>
      </c>
      <c r="C180" s="84" t="s">
        <v>1255</v>
      </c>
      <c r="D180" s="97" t="s">
        <v>1134</v>
      </c>
      <c r="E180" s="97" t="s">
        <v>1135</v>
      </c>
      <c r="F180" s="84"/>
      <c r="G180" s="97" t="s">
        <v>1157</v>
      </c>
      <c r="H180" s="97" t="s">
        <v>174</v>
      </c>
      <c r="I180" s="94">
        <v>699.11</v>
      </c>
      <c r="J180" s="96">
        <v>6241</v>
      </c>
      <c r="K180" s="94">
        <v>165.17556999999999</v>
      </c>
      <c r="L180" s="95">
        <v>2.5282363882818268E-7</v>
      </c>
      <c r="M180" s="95">
        <v>1.5690491538656757E-3</v>
      </c>
      <c r="N180" s="95">
        <v>3.9432435318127848E-4</v>
      </c>
    </row>
    <row r="181" spans="2:14">
      <c r="B181" s="107" t="s">
        <v>1256</v>
      </c>
      <c r="C181" s="84" t="s">
        <v>1257</v>
      </c>
      <c r="D181" s="97" t="s">
        <v>1134</v>
      </c>
      <c r="E181" s="97" t="s">
        <v>1135</v>
      </c>
      <c r="F181" s="84"/>
      <c r="G181" s="97" t="s">
        <v>1180</v>
      </c>
      <c r="H181" s="97" t="s">
        <v>174</v>
      </c>
      <c r="I181" s="94">
        <v>930</v>
      </c>
      <c r="J181" s="96">
        <v>10828</v>
      </c>
      <c r="K181" s="94">
        <v>378.43210999999997</v>
      </c>
      <c r="L181" s="95">
        <v>4.8361934477379097E-6</v>
      </c>
      <c r="M181" s="95">
        <v>3.5948329525431772E-3</v>
      </c>
      <c r="N181" s="95">
        <v>9.0343261414975852E-4</v>
      </c>
    </row>
    <row r="182" spans="2:14">
      <c r="B182" s="107" t="s">
        <v>1258</v>
      </c>
      <c r="C182" s="84" t="s">
        <v>1259</v>
      </c>
      <c r="D182" s="97" t="s">
        <v>1139</v>
      </c>
      <c r="E182" s="97" t="s">
        <v>1135</v>
      </c>
      <c r="F182" s="84"/>
      <c r="G182" s="97" t="s">
        <v>1136</v>
      </c>
      <c r="H182" s="97" t="s">
        <v>174</v>
      </c>
      <c r="I182" s="94">
        <v>1391.95</v>
      </c>
      <c r="J182" s="96">
        <v>3928</v>
      </c>
      <c r="K182" s="94">
        <v>205.47164999999998</v>
      </c>
      <c r="L182" s="95">
        <v>3.3903323582719286E-7</v>
      </c>
      <c r="M182" s="95">
        <v>1.9518329410086748E-3</v>
      </c>
      <c r="N182" s="95">
        <v>4.9052335937657145E-4</v>
      </c>
    </row>
    <row r="183" spans="2:14">
      <c r="B183" s="107" t="s">
        <v>1260</v>
      </c>
      <c r="C183" s="84" t="s">
        <v>1261</v>
      </c>
      <c r="D183" s="97" t="s">
        <v>32</v>
      </c>
      <c r="E183" s="97" t="s">
        <v>1135</v>
      </c>
      <c r="F183" s="84"/>
      <c r="G183" s="97" t="s">
        <v>1262</v>
      </c>
      <c r="H183" s="97" t="s">
        <v>176</v>
      </c>
      <c r="I183" s="94">
        <v>2290</v>
      </c>
      <c r="J183" s="96">
        <v>1393</v>
      </c>
      <c r="K183" s="94">
        <v>134.07444000000001</v>
      </c>
      <c r="L183" s="95">
        <v>8.6088393790601445E-7</v>
      </c>
      <c r="M183" s="95">
        <v>1.2736107805592215E-3</v>
      </c>
      <c r="N183" s="95">
        <v>3.2007649091897873E-4</v>
      </c>
    </row>
    <row r="184" spans="2:14">
      <c r="B184" s="107" t="s">
        <v>1263</v>
      </c>
      <c r="C184" s="84" t="s">
        <v>1264</v>
      </c>
      <c r="D184" s="97" t="s">
        <v>1134</v>
      </c>
      <c r="E184" s="97" t="s">
        <v>1135</v>
      </c>
      <c r="F184" s="84"/>
      <c r="G184" s="97" t="s">
        <v>1157</v>
      </c>
      <c r="H184" s="97" t="s">
        <v>174</v>
      </c>
      <c r="I184" s="94">
        <v>3310</v>
      </c>
      <c r="J184" s="96">
        <v>3387</v>
      </c>
      <c r="K184" s="94">
        <v>421.30824999999999</v>
      </c>
      <c r="L184" s="95">
        <v>5.45695626558374E-7</v>
      </c>
      <c r="M184" s="95">
        <v>4.0021254546246067E-3</v>
      </c>
      <c r="N184" s="95">
        <v>1.0057910087501825E-3</v>
      </c>
    </row>
    <row r="185" spans="2:14">
      <c r="B185" s="107" t="s">
        <v>1265</v>
      </c>
      <c r="C185" s="84" t="s">
        <v>1266</v>
      </c>
      <c r="D185" s="97" t="s">
        <v>134</v>
      </c>
      <c r="E185" s="97" t="s">
        <v>1135</v>
      </c>
      <c r="F185" s="84"/>
      <c r="G185" s="97" t="s">
        <v>1191</v>
      </c>
      <c r="H185" s="97" t="s">
        <v>177</v>
      </c>
      <c r="I185" s="94">
        <v>2180</v>
      </c>
      <c r="J185" s="96">
        <v>1463</v>
      </c>
      <c r="K185" s="94">
        <v>155.37508</v>
      </c>
      <c r="L185" s="95">
        <v>2.0052316198616264E-6</v>
      </c>
      <c r="M185" s="95">
        <v>1.4759515454120223E-3</v>
      </c>
      <c r="N185" s="95">
        <v>3.7092760098535996E-4</v>
      </c>
    </row>
    <row r="186" spans="2:14">
      <c r="B186" s="107" t="s">
        <v>1267</v>
      </c>
      <c r="C186" s="84" t="s">
        <v>1268</v>
      </c>
      <c r="D186" s="97" t="s">
        <v>32</v>
      </c>
      <c r="E186" s="97" t="s">
        <v>1135</v>
      </c>
      <c r="F186" s="84"/>
      <c r="G186" s="97" t="s">
        <v>1214</v>
      </c>
      <c r="H186" s="97" t="s">
        <v>176</v>
      </c>
      <c r="I186" s="94">
        <v>452</v>
      </c>
      <c r="J186" s="96">
        <v>7314</v>
      </c>
      <c r="K186" s="94">
        <v>138.94816</v>
      </c>
      <c r="L186" s="95">
        <v>1.5284610746479964E-6</v>
      </c>
      <c r="M186" s="95">
        <v>1.3199076163575069E-3</v>
      </c>
      <c r="N186" s="95">
        <v>3.3171154376963126E-4</v>
      </c>
    </row>
    <row r="187" spans="2:14">
      <c r="B187" s="107" t="s">
        <v>1269</v>
      </c>
      <c r="C187" s="84" t="s">
        <v>1270</v>
      </c>
      <c r="D187" s="97" t="s">
        <v>150</v>
      </c>
      <c r="E187" s="97" t="s">
        <v>1135</v>
      </c>
      <c r="F187" s="84"/>
      <c r="G187" s="97" t="s">
        <v>1157</v>
      </c>
      <c r="H187" s="97" t="s">
        <v>1271</v>
      </c>
      <c r="I187" s="94">
        <v>230</v>
      </c>
      <c r="J187" s="96">
        <v>24100</v>
      </c>
      <c r="K187" s="94">
        <v>215.09611999999998</v>
      </c>
      <c r="L187" s="95">
        <v>3.2737291632476359E-7</v>
      </c>
      <c r="M187" s="95">
        <v>2.043258486020601E-3</v>
      </c>
      <c r="N187" s="95">
        <v>5.1349989826463232E-4</v>
      </c>
    </row>
    <row r="188" spans="2:14">
      <c r="B188" s="107" t="s">
        <v>1272</v>
      </c>
      <c r="C188" s="84" t="s">
        <v>1273</v>
      </c>
      <c r="D188" s="97" t="s">
        <v>1134</v>
      </c>
      <c r="E188" s="97" t="s">
        <v>1135</v>
      </c>
      <c r="F188" s="84"/>
      <c r="G188" s="97" t="s">
        <v>1180</v>
      </c>
      <c r="H188" s="97" t="s">
        <v>174</v>
      </c>
      <c r="I188" s="94">
        <v>830</v>
      </c>
      <c r="J188" s="96">
        <v>12656</v>
      </c>
      <c r="K188" s="94">
        <v>394.75834999999995</v>
      </c>
      <c r="L188" s="95">
        <v>3.143939393939394E-6</v>
      </c>
      <c r="M188" s="95">
        <v>3.7499204939865512E-3</v>
      </c>
      <c r="N188" s="95">
        <v>9.4240831756571954E-4</v>
      </c>
    </row>
    <row r="189" spans="2:14">
      <c r="B189" s="107" t="s">
        <v>1274</v>
      </c>
      <c r="C189" s="84" t="s">
        <v>1275</v>
      </c>
      <c r="D189" s="97" t="s">
        <v>32</v>
      </c>
      <c r="E189" s="97" t="s">
        <v>1135</v>
      </c>
      <c r="F189" s="84"/>
      <c r="G189" s="97" t="s">
        <v>1276</v>
      </c>
      <c r="H189" s="97" t="s">
        <v>181</v>
      </c>
      <c r="I189" s="94">
        <v>3150</v>
      </c>
      <c r="J189" s="96">
        <v>14380</v>
      </c>
      <c r="K189" s="94">
        <v>198.08377999999999</v>
      </c>
      <c r="L189" s="95">
        <v>9.0539018354751006E-6</v>
      </c>
      <c r="M189" s="95">
        <v>1.8816534878827096E-3</v>
      </c>
      <c r="N189" s="95">
        <v>4.728862653490626E-4</v>
      </c>
    </row>
    <row r="190" spans="2:14">
      <c r="B190" s="107" t="s">
        <v>1277</v>
      </c>
      <c r="C190" s="84" t="s">
        <v>1278</v>
      </c>
      <c r="D190" s="97" t="s">
        <v>32</v>
      </c>
      <c r="E190" s="97" t="s">
        <v>1135</v>
      </c>
      <c r="F190" s="84"/>
      <c r="G190" s="97" t="s">
        <v>1194</v>
      </c>
      <c r="H190" s="97" t="s">
        <v>176</v>
      </c>
      <c r="I190" s="94">
        <v>480</v>
      </c>
      <c r="J190" s="96">
        <v>10401.1</v>
      </c>
      <c r="K190" s="94">
        <v>209.83595000000003</v>
      </c>
      <c r="L190" s="95">
        <v>5.6470588235294118E-7</v>
      </c>
      <c r="M190" s="95">
        <v>1.9932906530796307E-3</v>
      </c>
      <c r="N190" s="95">
        <v>5.0094227165632969E-4</v>
      </c>
    </row>
    <row r="191" spans="2:14">
      <c r="B191" s="107" t="s">
        <v>1279</v>
      </c>
      <c r="C191" s="84" t="s">
        <v>1280</v>
      </c>
      <c r="D191" s="97" t="s">
        <v>1134</v>
      </c>
      <c r="E191" s="97" t="s">
        <v>1135</v>
      </c>
      <c r="F191" s="84"/>
      <c r="G191" s="97" t="s">
        <v>1217</v>
      </c>
      <c r="H191" s="97" t="s">
        <v>174</v>
      </c>
      <c r="I191" s="94">
        <v>2600</v>
      </c>
      <c r="J191" s="96">
        <v>3889</v>
      </c>
      <c r="K191" s="94">
        <v>379.98640999999998</v>
      </c>
      <c r="L191" s="95">
        <v>4.1919753010363071E-6</v>
      </c>
      <c r="M191" s="95">
        <v>3.6095976850024233E-3</v>
      </c>
      <c r="N191" s="95">
        <v>9.0714320126714912E-4</v>
      </c>
    </row>
    <row r="192" spans="2:14">
      <c r="B192" s="107" t="s">
        <v>1281</v>
      </c>
      <c r="C192" s="84" t="s">
        <v>1282</v>
      </c>
      <c r="D192" s="97" t="s">
        <v>32</v>
      </c>
      <c r="E192" s="97" t="s">
        <v>1135</v>
      </c>
      <c r="F192" s="84"/>
      <c r="G192" s="97" t="s">
        <v>1194</v>
      </c>
      <c r="H192" s="97" t="s">
        <v>176</v>
      </c>
      <c r="I192" s="94">
        <v>640</v>
      </c>
      <c r="J192" s="96">
        <v>8199</v>
      </c>
      <c r="K192" s="94">
        <v>220.54654000000002</v>
      </c>
      <c r="L192" s="95">
        <v>3.0195883527305714E-6</v>
      </c>
      <c r="M192" s="95">
        <v>2.095033557171938E-3</v>
      </c>
      <c r="N192" s="95">
        <v>5.2651170952138361E-4</v>
      </c>
    </row>
    <row r="193" spans="2:14">
      <c r="B193" s="107" t="s">
        <v>1283</v>
      </c>
      <c r="C193" s="84" t="s">
        <v>1284</v>
      </c>
      <c r="D193" s="97" t="s">
        <v>1134</v>
      </c>
      <c r="E193" s="97" t="s">
        <v>1135</v>
      </c>
      <c r="F193" s="84"/>
      <c r="G193" s="97" t="s">
        <v>1186</v>
      </c>
      <c r="H193" s="97" t="s">
        <v>174</v>
      </c>
      <c r="I193" s="94">
        <v>1470</v>
      </c>
      <c r="J193" s="96">
        <v>7478</v>
      </c>
      <c r="K193" s="94">
        <v>413.10415999999998</v>
      </c>
      <c r="L193" s="95">
        <v>2.2386528205207967E-6</v>
      </c>
      <c r="M193" s="95">
        <v>3.9241924983603243E-3</v>
      </c>
      <c r="N193" s="95">
        <v>9.8620534918387364E-4</v>
      </c>
    </row>
    <row r="194" spans="2:14">
      <c r="B194" s="107" t="s">
        <v>1285</v>
      </c>
      <c r="C194" s="84" t="s">
        <v>1286</v>
      </c>
      <c r="D194" s="97" t="s">
        <v>1134</v>
      </c>
      <c r="E194" s="97" t="s">
        <v>1135</v>
      </c>
      <c r="F194" s="84"/>
      <c r="G194" s="97" t="s">
        <v>1197</v>
      </c>
      <c r="H194" s="97" t="s">
        <v>174</v>
      </c>
      <c r="I194" s="94">
        <v>2298.66</v>
      </c>
      <c r="J194" s="96">
        <v>4289</v>
      </c>
      <c r="K194" s="94">
        <v>372.91818000000001</v>
      </c>
      <c r="L194" s="95">
        <v>1.3430411048712692E-6</v>
      </c>
      <c r="M194" s="95">
        <v>3.5424545820554928E-3</v>
      </c>
      <c r="N194" s="95">
        <v>8.9026918519512048E-4</v>
      </c>
    </row>
    <row r="195" spans="2:14">
      <c r="B195" s="107" t="s">
        <v>1287</v>
      </c>
      <c r="C195" s="84" t="s">
        <v>1288</v>
      </c>
      <c r="D195" s="97" t="s">
        <v>32</v>
      </c>
      <c r="E195" s="97" t="s">
        <v>1135</v>
      </c>
      <c r="F195" s="84"/>
      <c r="G195" s="97" t="s">
        <v>1194</v>
      </c>
      <c r="H195" s="97" t="s">
        <v>176</v>
      </c>
      <c r="I195" s="94">
        <v>760</v>
      </c>
      <c r="J195" s="96">
        <v>6812</v>
      </c>
      <c r="K195" s="94">
        <v>217.59435000000002</v>
      </c>
      <c r="L195" s="95">
        <v>1.2753733428914733E-6</v>
      </c>
      <c r="M195" s="95">
        <v>2.0669898747947518E-3</v>
      </c>
      <c r="N195" s="95">
        <v>5.1946393355658301E-4</v>
      </c>
    </row>
    <row r="196" spans="2:14">
      <c r="B196" s="107" t="s">
        <v>1289</v>
      </c>
      <c r="C196" s="84" t="s">
        <v>1290</v>
      </c>
      <c r="D196" s="97" t="s">
        <v>1134</v>
      </c>
      <c r="E196" s="97" t="s">
        <v>1135</v>
      </c>
      <c r="F196" s="84"/>
      <c r="G196" s="97" t="s">
        <v>1136</v>
      </c>
      <c r="H196" s="97" t="s">
        <v>174</v>
      </c>
      <c r="I196" s="94">
        <v>2300</v>
      </c>
      <c r="J196" s="96">
        <v>8270</v>
      </c>
      <c r="K196" s="94">
        <v>714.80918000000008</v>
      </c>
      <c r="L196" s="95">
        <v>1.2192317433765438E-6</v>
      </c>
      <c r="M196" s="95">
        <v>6.790173262634527E-3</v>
      </c>
      <c r="N196" s="95">
        <v>1.7064670492830149E-3</v>
      </c>
    </row>
    <row r="197" spans="2:14">
      <c r="B197" s="107" t="s">
        <v>1291</v>
      </c>
      <c r="C197" s="84" t="s">
        <v>1292</v>
      </c>
      <c r="D197" s="97" t="s">
        <v>32</v>
      </c>
      <c r="E197" s="97" t="s">
        <v>1135</v>
      </c>
      <c r="F197" s="84"/>
      <c r="G197" s="97" t="s">
        <v>1214</v>
      </c>
      <c r="H197" s="97" t="s">
        <v>176</v>
      </c>
      <c r="I197" s="94">
        <v>399</v>
      </c>
      <c r="J197" s="96">
        <v>11671</v>
      </c>
      <c r="K197" s="94">
        <v>195.72232</v>
      </c>
      <c r="L197" s="95">
        <v>1.9349634535596283E-6</v>
      </c>
      <c r="M197" s="95">
        <v>1.8592213157710127E-3</v>
      </c>
      <c r="N197" s="95">
        <v>4.6724874167008599E-4</v>
      </c>
    </row>
    <row r="198" spans="2:14">
      <c r="B198" s="107" t="s">
        <v>1293</v>
      </c>
      <c r="C198" s="84" t="s">
        <v>1294</v>
      </c>
      <c r="D198" s="97" t="s">
        <v>32</v>
      </c>
      <c r="E198" s="97" t="s">
        <v>1135</v>
      </c>
      <c r="F198" s="84"/>
      <c r="G198" s="97" t="s">
        <v>725</v>
      </c>
      <c r="H198" s="97" t="s">
        <v>176</v>
      </c>
      <c r="I198" s="94">
        <v>1017</v>
      </c>
      <c r="J198" s="96">
        <v>3371.8</v>
      </c>
      <c r="K198" s="94">
        <v>144.12595999999999</v>
      </c>
      <c r="L198" s="95">
        <v>2.1824005111203455E-6</v>
      </c>
      <c r="M198" s="95">
        <v>1.3690929935224574E-3</v>
      </c>
      <c r="N198" s="95">
        <v>3.4407252812041644E-4</v>
      </c>
    </row>
    <row r="199" spans="2:14">
      <c r="B199" s="107" t="s">
        <v>1295</v>
      </c>
      <c r="C199" s="84" t="s">
        <v>1296</v>
      </c>
      <c r="D199" s="97" t="s">
        <v>1134</v>
      </c>
      <c r="E199" s="97" t="s">
        <v>1135</v>
      </c>
      <c r="F199" s="84"/>
      <c r="G199" s="97" t="s">
        <v>373</v>
      </c>
      <c r="H199" s="97" t="s">
        <v>174</v>
      </c>
      <c r="I199" s="94">
        <v>2152.6</v>
      </c>
      <c r="J199" s="96">
        <v>9286</v>
      </c>
      <c r="K199" s="94">
        <v>751.18826999999999</v>
      </c>
      <c r="L199" s="95">
        <v>1.3394302877568101E-6</v>
      </c>
      <c r="M199" s="95">
        <v>7.1357484610909518E-3</v>
      </c>
      <c r="N199" s="95">
        <v>1.7933150082976169E-3</v>
      </c>
    </row>
    <row r="200" spans="2:14">
      <c r="B200" s="107" t="s">
        <v>1297</v>
      </c>
      <c r="C200" s="84" t="s">
        <v>1298</v>
      </c>
      <c r="D200" s="97" t="s">
        <v>1134</v>
      </c>
      <c r="E200" s="97" t="s">
        <v>1135</v>
      </c>
      <c r="F200" s="84"/>
      <c r="G200" s="97" t="s">
        <v>1197</v>
      </c>
      <c r="H200" s="97" t="s">
        <v>174</v>
      </c>
      <c r="I200" s="94">
        <v>4583.53</v>
      </c>
      <c r="J200" s="96">
        <v>4428</v>
      </c>
      <c r="K200" s="94">
        <v>762.71882999999991</v>
      </c>
      <c r="L200" s="95">
        <v>9.0843071544132639E-7</v>
      </c>
      <c r="M200" s="95">
        <v>7.2452804906253266E-3</v>
      </c>
      <c r="N200" s="95">
        <v>1.8208419640927014E-3</v>
      </c>
    </row>
    <row r="201" spans="2:14">
      <c r="B201" s="107" t="s">
        <v>1299</v>
      </c>
      <c r="C201" s="84" t="s">
        <v>1300</v>
      </c>
      <c r="D201" s="97" t="s">
        <v>32</v>
      </c>
      <c r="E201" s="97" t="s">
        <v>1135</v>
      </c>
      <c r="F201" s="84"/>
      <c r="G201" s="97" t="s">
        <v>1186</v>
      </c>
      <c r="H201" s="97" t="s">
        <v>176</v>
      </c>
      <c r="I201" s="94">
        <v>720</v>
      </c>
      <c r="J201" s="96">
        <v>3690.9</v>
      </c>
      <c r="K201" s="94">
        <v>111.69253999999999</v>
      </c>
      <c r="L201" s="95">
        <v>2.912029317275778E-6</v>
      </c>
      <c r="M201" s="95">
        <v>1.0609988231317024E-3</v>
      </c>
      <c r="N201" s="95">
        <v>2.6664408417463955E-4</v>
      </c>
    </row>
    <row r="202" spans="2:14">
      <c r="B202" s="168"/>
      <c r="C202" s="168"/>
      <c r="D202" s="168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</row>
    <row r="203" spans="2:14">
      <c r="B203" s="168"/>
      <c r="C203" s="168"/>
      <c r="D203" s="168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</row>
    <row r="204" spans="2:14">
      <c r="B204" s="164" t="s">
        <v>1521</v>
      </c>
      <c r="C204" s="168"/>
      <c r="D204" s="168"/>
      <c r="E204" s="169"/>
      <c r="F204" s="169"/>
      <c r="G204" s="169"/>
      <c r="H204" s="169"/>
      <c r="I204" s="169"/>
      <c r="J204" s="169"/>
      <c r="K204" s="169"/>
      <c r="L204" s="169"/>
      <c r="M204" s="169"/>
      <c r="N204" s="169"/>
    </row>
    <row r="205" spans="2:14">
      <c r="B205" s="164" t="s">
        <v>123</v>
      </c>
      <c r="C205" s="168"/>
      <c r="D205" s="168"/>
      <c r="E205" s="169"/>
      <c r="F205" s="169"/>
      <c r="G205" s="169"/>
      <c r="H205" s="169"/>
      <c r="I205" s="169"/>
      <c r="J205" s="169"/>
      <c r="K205" s="169"/>
      <c r="L205" s="169"/>
      <c r="M205" s="169"/>
      <c r="N205" s="169"/>
    </row>
    <row r="206" spans="2:14">
      <c r="B206" s="165"/>
      <c r="C206" s="168"/>
      <c r="D206" s="168"/>
      <c r="E206" s="169"/>
      <c r="F206" s="169"/>
      <c r="G206" s="169"/>
      <c r="H206" s="169"/>
      <c r="I206" s="169"/>
      <c r="J206" s="169"/>
      <c r="K206" s="169"/>
      <c r="L206" s="169"/>
      <c r="M206" s="169"/>
      <c r="N206" s="169"/>
    </row>
    <row r="207" spans="2:14">
      <c r="B207" s="168"/>
      <c r="C207" s="168"/>
      <c r="D207" s="168"/>
      <c r="E207" s="169"/>
      <c r="F207" s="169"/>
      <c r="G207" s="169"/>
      <c r="H207" s="169"/>
      <c r="I207" s="169"/>
      <c r="J207" s="169"/>
      <c r="K207" s="169"/>
      <c r="L207" s="169"/>
      <c r="M207" s="169"/>
      <c r="N207" s="169"/>
    </row>
    <row r="208" spans="2:14">
      <c r="B208" s="168"/>
      <c r="C208" s="168"/>
      <c r="D208" s="168"/>
      <c r="E208" s="169"/>
      <c r="F208" s="169"/>
      <c r="G208" s="169"/>
      <c r="H208" s="169"/>
      <c r="I208" s="169"/>
      <c r="J208" s="169"/>
      <c r="K208" s="169"/>
      <c r="L208" s="169"/>
      <c r="M208" s="169"/>
      <c r="N208" s="169"/>
    </row>
    <row r="209" spans="2:14">
      <c r="B209" s="168"/>
      <c r="C209" s="168"/>
      <c r="D209" s="168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</row>
    <row r="210" spans="2:14">
      <c r="B210" s="168"/>
      <c r="C210" s="168"/>
      <c r="D210" s="168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</row>
    <row r="211" spans="2:14">
      <c r="B211" s="168"/>
      <c r="C211" s="168"/>
      <c r="D211" s="168"/>
      <c r="E211" s="169"/>
      <c r="F211" s="169"/>
      <c r="G211" s="169"/>
      <c r="H211" s="169"/>
      <c r="I211" s="169"/>
      <c r="J211" s="169"/>
      <c r="K211" s="169"/>
      <c r="L211" s="169"/>
      <c r="M211" s="169"/>
      <c r="N211" s="169"/>
    </row>
    <row r="212" spans="2:14">
      <c r="B212" s="168"/>
      <c r="C212" s="168"/>
      <c r="D212" s="168"/>
      <c r="E212" s="169"/>
      <c r="F212" s="169"/>
      <c r="G212" s="169"/>
      <c r="H212" s="169"/>
      <c r="I212" s="169"/>
      <c r="J212" s="169"/>
      <c r="K212" s="169"/>
      <c r="L212" s="169"/>
      <c r="M212" s="169"/>
      <c r="N212" s="169"/>
    </row>
    <row r="213" spans="2:14">
      <c r="B213" s="168"/>
      <c r="C213" s="168"/>
      <c r="D213" s="168"/>
      <c r="E213" s="169"/>
      <c r="F213" s="169"/>
      <c r="G213" s="169"/>
      <c r="H213" s="169"/>
      <c r="I213" s="169"/>
      <c r="J213" s="169"/>
      <c r="K213" s="169"/>
      <c r="L213" s="169"/>
      <c r="M213" s="169"/>
      <c r="N213" s="169"/>
    </row>
    <row r="214" spans="2:14">
      <c r="B214" s="168"/>
      <c r="C214" s="168"/>
      <c r="D214" s="168"/>
      <c r="E214" s="169"/>
      <c r="F214" s="169"/>
      <c r="G214" s="169"/>
      <c r="H214" s="169"/>
      <c r="I214" s="169"/>
      <c r="J214" s="169"/>
      <c r="K214" s="169"/>
      <c r="L214" s="169"/>
      <c r="M214" s="169"/>
      <c r="N214" s="169"/>
    </row>
    <row r="215" spans="2:14">
      <c r="B215" s="168"/>
      <c r="C215" s="168"/>
      <c r="D215" s="168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</row>
    <row r="216" spans="2:14">
      <c r="B216" s="168"/>
      <c r="C216" s="168"/>
      <c r="D216" s="168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</row>
    <row r="217" spans="2:14">
      <c r="B217" s="168"/>
      <c r="C217" s="168"/>
      <c r="D217" s="168"/>
      <c r="E217" s="169"/>
      <c r="F217" s="169"/>
      <c r="G217" s="169"/>
      <c r="H217" s="169"/>
      <c r="I217" s="169"/>
      <c r="J217" s="169"/>
      <c r="K217" s="169"/>
      <c r="L217" s="169"/>
      <c r="M217" s="169"/>
      <c r="N217" s="169"/>
    </row>
    <row r="218" spans="2:14">
      <c r="B218" s="168"/>
      <c r="C218" s="168"/>
      <c r="D218" s="168"/>
      <c r="E218" s="169"/>
      <c r="F218" s="169"/>
      <c r="G218" s="169"/>
      <c r="H218" s="169"/>
      <c r="I218" s="169"/>
      <c r="J218" s="169"/>
      <c r="K218" s="169"/>
      <c r="L218" s="169"/>
      <c r="M218" s="169"/>
      <c r="N218" s="169"/>
    </row>
    <row r="219" spans="2:14">
      <c r="B219" s="168"/>
      <c r="C219" s="168"/>
      <c r="D219" s="168"/>
      <c r="E219" s="169"/>
      <c r="F219" s="169"/>
      <c r="G219" s="169"/>
      <c r="H219" s="169"/>
      <c r="I219" s="169"/>
      <c r="J219" s="169"/>
      <c r="K219" s="169"/>
      <c r="L219" s="169"/>
      <c r="M219" s="169"/>
      <c r="N219" s="169"/>
    </row>
    <row r="220" spans="2:14">
      <c r="B220" s="168"/>
      <c r="C220" s="168"/>
      <c r="D220" s="168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</row>
    <row r="221" spans="2:14">
      <c r="B221" s="168"/>
      <c r="C221" s="168"/>
      <c r="D221" s="168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</row>
    <row r="222" spans="2:14">
      <c r="B222" s="168"/>
      <c r="C222" s="168"/>
      <c r="D222" s="168"/>
      <c r="E222" s="169"/>
      <c r="F222" s="169"/>
      <c r="G222" s="169"/>
      <c r="H222" s="169"/>
      <c r="I222" s="169"/>
      <c r="J222" s="169"/>
      <c r="K222" s="169"/>
      <c r="L222" s="169"/>
      <c r="M222" s="169"/>
      <c r="N222" s="169"/>
    </row>
    <row r="223" spans="2:14">
      <c r="B223" s="168"/>
      <c r="C223" s="168"/>
      <c r="D223" s="168"/>
      <c r="E223" s="169"/>
      <c r="F223" s="169"/>
      <c r="G223" s="169"/>
      <c r="H223" s="169"/>
      <c r="I223" s="169"/>
      <c r="J223" s="169"/>
      <c r="K223" s="169"/>
      <c r="L223" s="169"/>
      <c r="M223" s="169"/>
      <c r="N223" s="169"/>
    </row>
    <row r="224" spans="2:14">
      <c r="B224" s="168"/>
      <c r="C224" s="168"/>
      <c r="D224" s="168"/>
      <c r="E224" s="169"/>
      <c r="F224" s="169"/>
      <c r="G224" s="169"/>
      <c r="H224" s="169"/>
      <c r="I224" s="169"/>
      <c r="J224" s="169"/>
      <c r="K224" s="169"/>
      <c r="L224" s="169"/>
      <c r="M224" s="169"/>
      <c r="N224" s="169"/>
    </row>
    <row r="225" spans="2:14">
      <c r="B225" s="168"/>
      <c r="C225" s="168"/>
      <c r="D225" s="168"/>
      <c r="E225" s="169"/>
      <c r="F225" s="169"/>
      <c r="G225" s="169"/>
      <c r="H225" s="169"/>
      <c r="I225" s="169"/>
      <c r="J225" s="169"/>
      <c r="K225" s="169"/>
      <c r="L225" s="169"/>
      <c r="M225" s="169"/>
      <c r="N225" s="169"/>
    </row>
    <row r="226" spans="2:14">
      <c r="B226" s="168"/>
      <c r="C226" s="168"/>
      <c r="D226" s="168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</row>
    <row r="227" spans="2:14">
      <c r="B227" s="168"/>
      <c r="C227" s="168"/>
      <c r="D227" s="168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</row>
    <row r="228" spans="2:14">
      <c r="B228" s="168"/>
      <c r="C228" s="168"/>
      <c r="D228" s="168"/>
      <c r="E228" s="169"/>
      <c r="F228" s="169"/>
      <c r="G228" s="169"/>
      <c r="H228" s="169"/>
      <c r="I228" s="169"/>
      <c r="J228" s="169"/>
      <c r="K228" s="169"/>
      <c r="L228" s="169"/>
      <c r="M228" s="169"/>
      <c r="N228" s="169"/>
    </row>
    <row r="229" spans="2:14">
      <c r="E229" s="1"/>
      <c r="F229" s="1"/>
      <c r="G229" s="1"/>
    </row>
    <row r="230" spans="2:14">
      <c r="E230" s="1"/>
      <c r="F230" s="1"/>
      <c r="G230" s="1"/>
    </row>
    <row r="231" spans="2:14">
      <c r="E231" s="1"/>
      <c r="F231" s="1"/>
      <c r="G231" s="1"/>
    </row>
    <row r="232" spans="2:14">
      <c r="E232" s="1"/>
      <c r="F232" s="1"/>
      <c r="G232" s="1"/>
    </row>
    <row r="233" spans="2:14">
      <c r="E233" s="1"/>
      <c r="F233" s="1"/>
      <c r="G233" s="1"/>
    </row>
    <row r="234" spans="2:14">
      <c r="E234" s="1"/>
      <c r="F234" s="1"/>
      <c r="G234" s="1"/>
    </row>
    <row r="235" spans="2:14">
      <c r="E235" s="1"/>
      <c r="F235" s="1"/>
      <c r="G235" s="1"/>
    </row>
    <row r="236" spans="2:14">
      <c r="E236" s="1"/>
      <c r="F236" s="1"/>
      <c r="G236" s="1"/>
    </row>
    <row r="237" spans="2:14">
      <c r="E237" s="1"/>
      <c r="F237" s="1"/>
      <c r="G237" s="1"/>
    </row>
    <row r="238" spans="2:14">
      <c r="E238" s="1"/>
      <c r="F238" s="1"/>
      <c r="G238" s="1"/>
    </row>
    <row r="239" spans="2:14">
      <c r="E239" s="1"/>
      <c r="F239" s="1"/>
      <c r="G239" s="1"/>
    </row>
    <row r="240" spans="2:14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allowBlank="1" showInputMessage="1" showErrorMessage="1" sqref="A1"/>
    <dataValidation type="list" allowBlank="1" showInputMessage="1" showErrorMessage="1" sqref="E12:E357">
      <formula1>$AX$6:$AX$23</formula1>
    </dataValidation>
    <dataValidation type="list" allowBlank="1" showInputMessage="1" showErrorMessage="1" sqref="H12:H357">
      <formula1>$BB$6:$BB$19</formula1>
    </dataValidation>
    <dataValidation type="list" allowBlank="1" showInputMessage="1" showErrorMessage="1" sqref="G12:G363">
      <formula1>$AZ$6:$AZ$29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 enableFormatConditionsCalculation="0">
    <tabColor indexed="44"/>
    <pageSetUpPr fitToPage="1"/>
  </sheetPr>
  <dimension ref="B1:BC255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8.140625" style="2" bestFit="1" customWidth="1"/>
    <col min="3" max="3" width="23.85546875" style="2" customWidth="1"/>
    <col min="4" max="4" width="9.7109375" style="2" bestFit="1" customWidth="1"/>
    <col min="5" max="5" width="11.28515625" style="2" bestFit="1" customWidth="1"/>
    <col min="6" max="6" width="6.28515625" style="2" customWidth="1"/>
    <col min="7" max="7" width="12.28515625" style="2" bestFit="1" customWidth="1"/>
    <col min="8" max="8" width="11.28515625" style="1" bestFit="1" customWidth="1"/>
    <col min="9" max="9" width="10.7109375" style="1" bestFit="1" customWidth="1"/>
    <col min="10" max="11" width="11.28515625" style="1" bestFit="1" customWidth="1"/>
    <col min="12" max="12" width="11.85546875" style="1" bestFit="1" customWidth="1"/>
    <col min="13" max="13" width="11.5703125" style="1" customWidth="1"/>
    <col min="14" max="14" width="7.5703125" style="1" customWidth="1"/>
    <col min="15" max="15" width="8" style="1" customWidth="1"/>
    <col min="16" max="16" width="8.7109375" style="1" customWidth="1"/>
    <col min="17" max="17" width="10" style="1" customWidth="1"/>
    <col min="18" max="18" width="9.5703125" style="1" customWidth="1"/>
    <col min="19" max="19" width="6.140625" style="1" customWidth="1"/>
    <col min="20" max="21" width="5.7109375" style="1" customWidth="1"/>
    <col min="22" max="22" width="6.85546875" style="1" customWidth="1"/>
    <col min="23" max="23" width="6.42578125" style="1" customWidth="1"/>
    <col min="24" max="24" width="6.7109375" style="1" customWidth="1"/>
    <col min="25" max="25" width="7.28515625" style="1" customWidth="1"/>
    <col min="26" max="37" width="5.7109375" style="1" customWidth="1"/>
    <col min="38" max="16384" width="9.140625" style="1"/>
  </cols>
  <sheetData>
    <row r="1" spans="2:55">
      <c r="B1" s="57" t="s">
        <v>190</v>
      </c>
      <c r="C1" s="78" t="s" vm="1">
        <v>246</v>
      </c>
    </row>
    <row r="2" spans="2:55">
      <c r="B2" s="57" t="s">
        <v>189</v>
      </c>
      <c r="C2" s="78" t="s">
        <v>247</v>
      </c>
    </row>
    <row r="3" spans="2:55">
      <c r="B3" s="57" t="s">
        <v>191</v>
      </c>
      <c r="C3" s="78" t="s">
        <v>248</v>
      </c>
    </row>
    <row r="4" spans="2:55">
      <c r="B4" s="57" t="s">
        <v>192</v>
      </c>
      <c r="C4" s="78">
        <v>75</v>
      </c>
    </row>
    <row r="6" spans="2:55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6"/>
      <c r="BC6" s="3"/>
    </row>
    <row r="7" spans="2:55" ht="26.25" customHeight="1">
      <c r="B7" s="154" t="s">
        <v>101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6"/>
      <c r="AZ7" s="3"/>
      <c r="BC7" s="3"/>
    </row>
    <row r="8" spans="2:55" s="3" customFormat="1" ht="61.5" customHeight="1">
      <c r="B8" s="23" t="s">
        <v>126</v>
      </c>
      <c r="C8" s="31" t="s">
        <v>53</v>
      </c>
      <c r="D8" s="70" t="s">
        <v>130</v>
      </c>
      <c r="E8" s="70" t="s">
        <v>128</v>
      </c>
      <c r="F8" s="70" t="s">
        <v>73</v>
      </c>
      <c r="G8" s="31" t="s">
        <v>112</v>
      </c>
      <c r="H8" s="31" t="s">
        <v>0</v>
      </c>
      <c r="I8" s="31" t="s">
        <v>116</v>
      </c>
      <c r="J8" s="31" t="s">
        <v>69</v>
      </c>
      <c r="K8" s="31" t="s">
        <v>66</v>
      </c>
      <c r="L8" s="70" t="s">
        <v>193</v>
      </c>
      <c r="M8" s="32" t="s">
        <v>195</v>
      </c>
      <c r="AZ8" s="1"/>
      <c r="BA8" s="1"/>
      <c r="BC8" s="4"/>
    </row>
    <row r="9" spans="2:55" s="3" customFormat="1" ht="26.25" customHeight="1">
      <c r="B9" s="16"/>
      <c r="C9" s="17"/>
      <c r="D9" s="17"/>
      <c r="E9" s="17"/>
      <c r="F9" s="17"/>
      <c r="G9" s="17"/>
      <c r="H9" s="33" t="s">
        <v>22</v>
      </c>
      <c r="I9" s="33" t="s">
        <v>70</v>
      </c>
      <c r="J9" s="33" t="s">
        <v>23</v>
      </c>
      <c r="K9" s="33" t="s">
        <v>20</v>
      </c>
      <c r="L9" s="18" t="s">
        <v>20</v>
      </c>
      <c r="M9" s="18" t="s">
        <v>20</v>
      </c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5"/>
      <c r="AZ10" s="1"/>
      <c r="BA10" s="3"/>
      <c r="BC10" s="1"/>
    </row>
    <row r="11" spans="2:55" s="4" customFormat="1" ht="18" customHeight="1">
      <c r="B11" s="79" t="s">
        <v>37</v>
      </c>
      <c r="C11" s="80"/>
      <c r="D11" s="80"/>
      <c r="E11" s="80"/>
      <c r="F11" s="80"/>
      <c r="G11" s="80"/>
      <c r="H11" s="88"/>
      <c r="I11" s="90"/>
      <c r="J11" s="88">
        <v>137777.61007</v>
      </c>
      <c r="K11" s="80"/>
      <c r="L11" s="89">
        <v>1</v>
      </c>
      <c r="M11" s="89">
        <v>0.32891708485531573</v>
      </c>
      <c r="N11" s="5"/>
      <c r="AZ11" s="1"/>
      <c r="BA11" s="3"/>
      <c r="BC11" s="1"/>
    </row>
    <row r="12" spans="2:55" ht="18.75" customHeight="1">
      <c r="B12" s="81" t="s">
        <v>244</v>
      </c>
      <c r="C12" s="82"/>
      <c r="D12" s="82"/>
      <c r="E12" s="82"/>
      <c r="F12" s="82"/>
      <c r="G12" s="82"/>
      <c r="H12" s="91"/>
      <c r="I12" s="93"/>
      <c r="J12" s="91">
        <v>6901.4518099999996</v>
      </c>
      <c r="K12" s="82"/>
      <c r="L12" s="92">
        <v>5.0091243464693666E-2</v>
      </c>
      <c r="M12" s="92">
        <v>1.6475865777184927E-2</v>
      </c>
      <c r="BA12" s="4"/>
    </row>
    <row r="13" spans="2:55">
      <c r="B13" s="101" t="s">
        <v>75</v>
      </c>
      <c r="C13" s="82"/>
      <c r="D13" s="82"/>
      <c r="E13" s="82"/>
      <c r="F13" s="82"/>
      <c r="G13" s="82"/>
      <c r="H13" s="91"/>
      <c r="I13" s="93"/>
      <c r="J13" s="91">
        <v>6901.4518099999996</v>
      </c>
      <c r="K13" s="82"/>
      <c r="L13" s="92">
        <v>5.0091243464693666E-2</v>
      </c>
      <c r="M13" s="92">
        <v>1.6475865777184927E-2</v>
      </c>
    </row>
    <row r="14" spans="2:55">
      <c r="B14" s="87" t="s">
        <v>1301</v>
      </c>
      <c r="C14" s="84" t="s">
        <v>1302</v>
      </c>
      <c r="D14" s="97" t="s">
        <v>131</v>
      </c>
      <c r="E14" s="84" t="s">
        <v>1303</v>
      </c>
      <c r="F14" s="97" t="s">
        <v>1304</v>
      </c>
      <c r="G14" s="97" t="s">
        <v>175</v>
      </c>
      <c r="H14" s="94">
        <v>0.37</v>
      </c>
      <c r="I14" s="96">
        <v>1355</v>
      </c>
      <c r="J14" s="94">
        <v>5.0099999999999997E-3</v>
      </c>
      <c r="K14" s="95">
        <v>4.9687621978076049E-9</v>
      </c>
      <c r="L14" s="95">
        <v>3.636294748801778E-8</v>
      </c>
      <c r="M14" s="95">
        <v>1.1960394684505735E-8</v>
      </c>
    </row>
    <row r="15" spans="2:55">
      <c r="B15" s="87" t="s">
        <v>1305</v>
      </c>
      <c r="C15" s="84" t="s">
        <v>1306</v>
      </c>
      <c r="D15" s="97" t="s">
        <v>131</v>
      </c>
      <c r="E15" s="84" t="s">
        <v>1303</v>
      </c>
      <c r="F15" s="97" t="s">
        <v>1304</v>
      </c>
      <c r="G15" s="97" t="s">
        <v>175</v>
      </c>
      <c r="H15" s="94">
        <v>98700</v>
      </c>
      <c r="I15" s="96">
        <v>1258</v>
      </c>
      <c r="J15" s="94">
        <v>1241.646</v>
      </c>
      <c r="K15" s="95">
        <v>4.7803163948545023E-4</v>
      </c>
      <c r="L15" s="95">
        <v>9.0119577438537574E-3</v>
      </c>
      <c r="M15" s="95">
        <v>2.9641868699476666E-3</v>
      </c>
    </row>
    <row r="16" spans="2:55" ht="20.25">
      <c r="B16" s="87" t="s">
        <v>1307</v>
      </c>
      <c r="C16" s="84" t="s">
        <v>1308</v>
      </c>
      <c r="D16" s="97" t="s">
        <v>131</v>
      </c>
      <c r="E16" s="84" t="s">
        <v>1309</v>
      </c>
      <c r="F16" s="97" t="s">
        <v>1304</v>
      </c>
      <c r="G16" s="97" t="s">
        <v>175</v>
      </c>
      <c r="H16" s="94">
        <v>0.52</v>
      </c>
      <c r="I16" s="96">
        <v>1349</v>
      </c>
      <c r="J16" s="94">
        <v>7.0099999999999997E-3</v>
      </c>
      <c r="K16" s="95">
        <v>3.3167495854063019E-9</v>
      </c>
      <c r="L16" s="95">
        <v>5.0879094189821287E-8</v>
      </c>
      <c r="M16" s="95">
        <v>1.6735003340995051E-8</v>
      </c>
      <c r="AZ16" s="4"/>
    </row>
    <row r="17" spans="2:13">
      <c r="B17" s="87" t="s">
        <v>1310</v>
      </c>
      <c r="C17" s="84" t="s">
        <v>1311</v>
      </c>
      <c r="D17" s="97" t="s">
        <v>131</v>
      </c>
      <c r="E17" s="84" t="s">
        <v>1312</v>
      </c>
      <c r="F17" s="97" t="s">
        <v>1304</v>
      </c>
      <c r="G17" s="97" t="s">
        <v>175</v>
      </c>
      <c r="H17" s="94">
        <v>0.33</v>
      </c>
      <c r="I17" s="96">
        <v>13130</v>
      </c>
      <c r="J17" s="94">
        <v>4.333E-2</v>
      </c>
      <c r="K17" s="95">
        <v>1.716219202381405E-8</v>
      </c>
      <c r="L17" s="95">
        <v>3.1449231829457296E-7</v>
      </c>
      <c r="M17" s="95">
        <v>1.0344189654284102E-7</v>
      </c>
    </row>
    <row r="18" spans="2:13">
      <c r="B18" s="87" t="s">
        <v>1313</v>
      </c>
      <c r="C18" s="84" t="s">
        <v>1314</v>
      </c>
      <c r="D18" s="97" t="s">
        <v>131</v>
      </c>
      <c r="E18" s="84" t="s">
        <v>1312</v>
      </c>
      <c r="F18" s="97" t="s">
        <v>1304</v>
      </c>
      <c r="G18" s="97" t="s">
        <v>175</v>
      </c>
      <c r="H18" s="94">
        <v>12111.1</v>
      </c>
      <c r="I18" s="96">
        <v>11440</v>
      </c>
      <c r="J18" s="94">
        <v>1385.5098400000002</v>
      </c>
      <c r="K18" s="95">
        <v>8.5277425714688077E-4</v>
      </c>
      <c r="L18" s="95">
        <v>1.0056132047116154E-2</v>
      </c>
      <c r="M18" s="95">
        <v>3.3076336378575636E-3</v>
      </c>
    </row>
    <row r="19" spans="2:13">
      <c r="B19" s="87" t="s">
        <v>1315</v>
      </c>
      <c r="C19" s="84" t="s">
        <v>1316</v>
      </c>
      <c r="D19" s="97" t="s">
        <v>131</v>
      </c>
      <c r="E19" s="84" t="s">
        <v>1312</v>
      </c>
      <c r="F19" s="97" t="s">
        <v>1304</v>
      </c>
      <c r="G19" s="97" t="s">
        <v>175</v>
      </c>
      <c r="H19" s="94">
        <v>3350</v>
      </c>
      <c r="I19" s="96">
        <v>12570</v>
      </c>
      <c r="J19" s="94">
        <v>421.09500000000003</v>
      </c>
      <c r="K19" s="95">
        <v>3.2632797122250973E-5</v>
      </c>
      <c r="L19" s="95">
        <v>3.056338397697974E-3</v>
      </c>
      <c r="M19" s="95">
        <v>1.0052819161021841E-3</v>
      </c>
    </row>
    <row r="20" spans="2:13">
      <c r="B20" s="87" t="s">
        <v>1317</v>
      </c>
      <c r="C20" s="84" t="s">
        <v>1318</v>
      </c>
      <c r="D20" s="97" t="s">
        <v>131</v>
      </c>
      <c r="E20" s="84" t="s">
        <v>1319</v>
      </c>
      <c r="F20" s="97" t="s">
        <v>1304</v>
      </c>
      <c r="G20" s="97" t="s">
        <v>175</v>
      </c>
      <c r="H20" s="94">
        <v>73544.490000000005</v>
      </c>
      <c r="I20" s="96">
        <v>1162</v>
      </c>
      <c r="J20" s="94">
        <v>854.58696999999995</v>
      </c>
      <c r="K20" s="95">
        <v>7.0593399977663751E-4</v>
      </c>
      <c r="L20" s="95">
        <v>6.2026549129848754E-3</v>
      </c>
      <c r="M20" s="95">
        <v>2.0401591723424877E-3</v>
      </c>
    </row>
    <row r="21" spans="2:13">
      <c r="B21" s="87" t="s">
        <v>1320</v>
      </c>
      <c r="C21" s="84" t="s">
        <v>1321</v>
      </c>
      <c r="D21" s="97" t="s">
        <v>131</v>
      </c>
      <c r="E21" s="84" t="s">
        <v>1319</v>
      </c>
      <c r="F21" s="97" t="s">
        <v>1304</v>
      </c>
      <c r="G21" s="97" t="s">
        <v>175</v>
      </c>
      <c r="H21" s="94">
        <v>13150</v>
      </c>
      <c r="I21" s="96">
        <v>12570</v>
      </c>
      <c r="J21" s="94">
        <v>1652.9549999999999</v>
      </c>
      <c r="K21" s="95">
        <v>3.1804346432773713E-4</v>
      </c>
      <c r="L21" s="95">
        <v>1.1997268635739806E-2</v>
      </c>
      <c r="M21" s="95">
        <v>3.946106625893649E-3</v>
      </c>
    </row>
    <row r="22" spans="2:13">
      <c r="B22" s="87" t="s">
        <v>1322</v>
      </c>
      <c r="C22" s="84" t="s">
        <v>1323</v>
      </c>
      <c r="D22" s="97" t="s">
        <v>131</v>
      </c>
      <c r="E22" s="84" t="s">
        <v>1319</v>
      </c>
      <c r="F22" s="97" t="s">
        <v>1304</v>
      </c>
      <c r="G22" s="97" t="s">
        <v>175</v>
      </c>
      <c r="H22" s="94">
        <v>35100.61</v>
      </c>
      <c r="I22" s="96">
        <v>1441</v>
      </c>
      <c r="J22" s="94">
        <v>505.79978999999997</v>
      </c>
      <c r="K22" s="95">
        <v>1.4936429787234043E-4</v>
      </c>
      <c r="L22" s="95">
        <v>3.6711319766907029E-3</v>
      </c>
      <c r="M22" s="95">
        <v>1.2074980278922391E-3</v>
      </c>
    </row>
    <row r="23" spans="2:13">
      <c r="B23" s="87" t="s">
        <v>1324</v>
      </c>
      <c r="C23" s="84" t="s">
        <v>1325</v>
      </c>
      <c r="D23" s="97" t="s">
        <v>131</v>
      </c>
      <c r="E23" s="84" t="s">
        <v>1303</v>
      </c>
      <c r="F23" s="97" t="s">
        <v>1304</v>
      </c>
      <c r="G23" s="97" t="s">
        <v>175</v>
      </c>
      <c r="H23" s="94">
        <v>0.13</v>
      </c>
      <c r="I23" s="96">
        <v>1180</v>
      </c>
      <c r="J23" s="94">
        <v>1.5300000000000001E-3</v>
      </c>
      <c r="K23" s="95">
        <v>3.9378086730841844E-9</v>
      </c>
      <c r="L23" s="95">
        <v>1.1104852226879682E-8</v>
      </c>
      <c r="M23" s="95">
        <v>3.6525756222143267E-9</v>
      </c>
    </row>
    <row r="24" spans="2:13">
      <c r="B24" s="87" t="s">
        <v>1326</v>
      </c>
      <c r="C24" s="84" t="s">
        <v>1327</v>
      </c>
      <c r="D24" s="97" t="s">
        <v>131</v>
      </c>
      <c r="E24" s="84" t="s">
        <v>1309</v>
      </c>
      <c r="F24" s="97" t="s">
        <v>1304</v>
      </c>
      <c r="G24" s="97" t="s">
        <v>175</v>
      </c>
      <c r="H24" s="94">
        <v>71351.09</v>
      </c>
      <c r="I24" s="96">
        <v>1177</v>
      </c>
      <c r="J24" s="94">
        <v>839.80232999999998</v>
      </c>
      <c r="K24" s="95">
        <v>1.4288715885811454E-3</v>
      </c>
      <c r="L24" s="95">
        <v>6.0953469113981997E-3</v>
      </c>
      <c r="M24" s="95">
        <v>2.0048637372789484E-3</v>
      </c>
    </row>
    <row r="25" spans="2:13">
      <c r="B25" s="83"/>
      <c r="C25" s="84"/>
      <c r="D25" s="84"/>
      <c r="E25" s="84"/>
      <c r="F25" s="84"/>
      <c r="G25" s="84"/>
      <c r="H25" s="94"/>
      <c r="I25" s="96"/>
      <c r="J25" s="84"/>
      <c r="K25" s="84"/>
      <c r="L25" s="95"/>
      <c r="M25" s="84"/>
    </row>
    <row r="26" spans="2:13">
      <c r="B26" s="81" t="s">
        <v>243</v>
      </c>
      <c r="C26" s="82"/>
      <c r="D26" s="82"/>
      <c r="E26" s="82"/>
      <c r="F26" s="82"/>
      <c r="G26" s="82"/>
      <c r="H26" s="91"/>
      <c r="I26" s="93"/>
      <c r="J26" s="91">
        <v>130876.15826000003</v>
      </c>
      <c r="K26" s="82"/>
      <c r="L26" s="92">
        <v>0.9499087565353066</v>
      </c>
      <c r="M26" s="92">
        <v>0.31244121907813088</v>
      </c>
    </row>
    <row r="27" spans="2:13">
      <c r="B27" s="101" t="s">
        <v>76</v>
      </c>
      <c r="C27" s="82"/>
      <c r="D27" s="82"/>
      <c r="E27" s="82"/>
      <c r="F27" s="82"/>
      <c r="G27" s="82"/>
      <c r="H27" s="91"/>
      <c r="I27" s="93"/>
      <c r="J27" s="91">
        <v>111503.25734</v>
      </c>
      <c r="K27" s="82"/>
      <c r="L27" s="92">
        <v>0.80929882063819425</v>
      </c>
      <c r="M27" s="92">
        <v>0.26619220886115996</v>
      </c>
    </row>
    <row r="28" spans="2:13">
      <c r="B28" s="87" t="s">
        <v>1328</v>
      </c>
      <c r="C28" s="84" t="s">
        <v>1329</v>
      </c>
      <c r="D28" s="97" t="s">
        <v>32</v>
      </c>
      <c r="E28" s="84"/>
      <c r="F28" s="97" t="s">
        <v>1304</v>
      </c>
      <c r="G28" s="97" t="s">
        <v>174</v>
      </c>
      <c r="H28" s="94">
        <v>35738.36</v>
      </c>
      <c r="I28" s="96">
        <v>2658</v>
      </c>
      <c r="J28" s="94">
        <v>3569.82044</v>
      </c>
      <c r="K28" s="95">
        <v>8.7336033673667056E-4</v>
      </c>
      <c r="L28" s="95">
        <v>2.5910018603068369E-2</v>
      </c>
      <c r="M28" s="95">
        <v>8.5222477874682488E-3</v>
      </c>
    </row>
    <row r="29" spans="2:13">
      <c r="B29" s="87" t="s">
        <v>1330</v>
      </c>
      <c r="C29" s="84" t="s">
        <v>1331</v>
      </c>
      <c r="D29" s="97" t="s">
        <v>135</v>
      </c>
      <c r="E29" s="84"/>
      <c r="F29" s="97" t="s">
        <v>1304</v>
      </c>
      <c r="G29" s="97" t="s">
        <v>184</v>
      </c>
      <c r="H29" s="94">
        <v>205483.99</v>
      </c>
      <c r="I29" s="96">
        <v>1374</v>
      </c>
      <c r="J29" s="94">
        <v>10502.297410000001</v>
      </c>
      <c r="K29" s="95">
        <v>1.9299731645203771E-4</v>
      </c>
      <c r="L29" s="95">
        <v>7.6226444954765507E-2</v>
      </c>
      <c r="M29" s="95">
        <v>2.5072180063405662E-2</v>
      </c>
    </row>
    <row r="30" spans="2:13">
      <c r="B30" s="87" t="s">
        <v>1332</v>
      </c>
      <c r="C30" s="84" t="s">
        <v>1333</v>
      </c>
      <c r="D30" s="97" t="s">
        <v>32</v>
      </c>
      <c r="E30" s="84"/>
      <c r="F30" s="97" t="s">
        <v>1304</v>
      </c>
      <c r="G30" s="97" t="s">
        <v>176</v>
      </c>
      <c r="H30" s="94">
        <v>1058</v>
      </c>
      <c r="I30" s="96">
        <v>4652</v>
      </c>
      <c r="J30" s="94">
        <v>206.86392999999998</v>
      </c>
      <c r="K30" s="95">
        <v>3.5033112582781459E-4</v>
      </c>
      <c r="L30" s="95">
        <v>1.5014335775958055E-3</v>
      </c>
      <c r="M30" s="95">
        <v>4.9384715544669995E-4</v>
      </c>
    </row>
    <row r="31" spans="2:13">
      <c r="B31" s="87" t="s">
        <v>1334</v>
      </c>
      <c r="C31" s="84" t="s">
        <v>1335</v>
      </c>
      <c r="D31" s="97" t="s">
        <v>1134</v>
      </c>
      <c r="E31" s="84"/>
      <c r="F31" s="97" t="s">
        <v>1304</v>
      </c>
      <c r="G31" s="97" t="s">
        <v>174</v>
      </c>
      <c r="H31" s="94">
        <v>19530.05</v>
      </c>
      <c r="I31" s="96">
        <v>21756</v>
      </c>
      <c r="J31" s="94">
        <v>15967.582960000002</v>
      </c>
      <c r="K31" s="95">
        <v>5.340456658463221E-5</v>
      </c>
      <c r="L31" s="95">
        <v>0.11589388836028895</v>
      </c>
      <c r="M31" s="95">
        <v>3.811947991201365E-2</v>
      </c>
    </row>
    <row r="32" spans="2:13">
      <c r="B32" s="87" t="s">
        <v>1336</v>
      </c>
      <c r="C32" s="84" t="s">
        <v>1337</v>
      </c>
      <c r="D32" s="97" t="s">
        <v>1134</v>
      </c>
      <c r="E32" s="84"/>
      <c r="F32" s="97" t="s">
        <v>1304</v>
      </c>
      <c r="G32" s="97" t="s">
        <v>174</v>
      </c>
      <c r="H32" s="94">
        <v>15540</v>
      </c>
      <c r="I32" s="96">
        <v>2755</v>
      </c>
      <c r="J32" s="94">
        <v>1608.9012600000001</v>
      </c>
      <c r="K32" s="95">
        <v>3.3819368879216537E-4</v>
      </c>
      <c r="L32" s="95">
        <v>1.1677523359438254E-2</v>
      </c>
      <c r="M32" s="95">
        <v>3.8409369417162836E-3</v>
      </c>
    </row>
    <row r="33" spans="2:13">
      <c r="B33" s="87" t="s">
        <v>1338</v>
      </c>
      <c r="C33" s="84" t="s">
        <v>1339</v>
      </c>
      <c r="D33" s="97" t="s">
        <v>32</v>
      </c>
      <c r="E33" s="84"/>
      <c r="F33" s="97" t="s">
        <v>1304</v>
      </c>
      <c r="G33" s="97" t="s">
        <v>176</v>
      </c>
      <c r="H33" s="94">
        <v>64940</v>
      </c>
      <c r="I33" s="96">
        <v>3020</v>
      </c>
      <c r="J33" s="94">
        <v>8242.8731700000008</v>
      </c>
      <c r="K33" s="95">
        <v>3.283114256825076E-4</v>
      </c>
      <c r="L33" s="95">
        <v>5.9827378090040059E-2</v>
      </c>
      <c r="M33" s="95">
        <v>1.9678246795912763E-2</v>
      </c>
    </row>
    <row r="34" spans="2:13">
      <c r="B34" s="87" t="s">
        <v>1340</v>
      </c>
      <c r="C34" s="84" t="s">
        <v>1341</v>
      </c>
      <c r="D34" s="97" t="s">
        <v>1134</v>
      </c>
      <c r="E34" s="84"/>
      <c r="F34" s="97" t="s">
        <v>1304</v>
      </c>
      <c r="G34" s="97" t="s">
        <v>174</v>
      </c>
      <c r="H34" s="94">
        <v>2110</v>
      </c>
      <c r="I34" s="96">
        <v>14524</v>
      </c>
      <c r="J34" s="94">
        <v>1151.6631499999999</v>
      </c>
      <c r="K34" s="95">
        <v>4.9647058823529407E-4</v>
      </c>
      <c r="L34" s="95">
        <v>8.3588556182305675E-3</v>
      </c>
      <c r="M34" s="95">
        <v>2.7493704226748765E-3</v>
      </c>
    </row>
    <row r="35" spans="2:13">
      <c r="B35" s="87" t="s">
        <v>1342</v>
      </c>
      <c r="C35" s="84" t="s">
        <v>1343</v>
      </c>
      <c r="D35" s="97" t="s">
        <v>134</v>
      </c>
      <c r="E35" s="84"/>
      <c r="F35" s="97" t="s">
        <v>1304</v>
      </c>
      <c r="G35" s="97" t="s">
        <v>177</v>
      </c>
      <c r="H35" s="94">
        <v>242721</v>
      </c>
      <c r="I35" s="96">
        <v>680.9</v>
      </c>
      <c r="J35" s="94">
        <v>8051.3966700000001</v>
      </c>
      <c r="K35" s="95">
        <v>3.9465564637589735E-4</v>
      </c>
      <c r="L35" s="95">
        <v>5.8437627608066117E-2</v>
      </c>
      <c r="M35" s="95">
        <v>1.9221134118705626E-2</v>
      </c>
    </row>
    <row r="36" spans="2:13">
      <c r="B36" s="87" t="s">
        <v>1344</v>
      </c>
      <c r="C36" s="84" t="s">
        <v>1345</v>
      </c>
      <c r="D36" s="97" t="s">
        <v>1134</v>
      </c>
      <c r="E36" s="84"/>
      <c r="F36" s="97" t="s">
        <v>1304</v>
      </c>
      <c r="G36" s="97" t="s">
        <v>174</v>
      </c>
      <c r="H36" s="94">
        <v>26350.25</v>
      </c>
      <c r="I36" s="96">
        <v>3801</v>
      </c>
      <c r="J36" s="94">
        <v>3763.9113299999999</v>
      </c>
      <c r="K36" s="95">
        <v>2.5757820136852397E-4</v>
      </c>
      <c r="L36" s="95">
        <v>2.7318744519430175E-2</v>
      </c>
      <c r="M36" s="95">
        <v>8.9856018092381081E-3</v>
      </c>
    </row>
    <row r="37" spans="2:13">
      <c r="B37" s="87" t="s">
        <v>1346</v>
      </c>
      <c r="C37" s="84" t="s">
        <v>1347</v>
      </c>
      <c r="D37" s="97" t="s">
        <v>1134</v>
      </c>
      <c r="E37" s="84"/>
      <c r="F37" s="97" t="s">
        <v>1304</v>
      </c>
      <c r="G37" s="97" t="s">
        <v>174</v>
      </c>
      <c r="H37" s="94">
        <v>15130</v>
      </c>
      <c r="I37" s="96">
        <v>3287</v>
      </c>
      <c r="J37" s="94">
        <v>1868.94021</v>
      </c>
      <c r="K37" s="95">
        <v>4.4631268436578169E-4</v>
      </c>
      <c r="L37" s="95">
        <v>1.3564905132629727E-2</v>
      </c>
      <c r="M37" s="95">
        <v>4.4617290525634798E-3</v>
      </c>
    </row>
    <row r="38" spans="2:13">
      <c r="B38" s="87" t="s">
        <v>1348</v>
      </c>
      <c r="C38" s="84" t="s">
        <v>1349</v>
      </c>
      <c r="D38" s="97" t="s">
        <v>1139</v>
      </c>
      <c r="E38" s="84"/>
      <c r="F38" s="97" t="s">
        <v>1304</v>
      </c>
      <c r="G38" s="97" t="s">
        <v>174</v>
      </c>
      <c r="H38" s="94">
        <v>6599.9999999999991</v>
      </c>
      <c r="I38" s="96">
        <v>6052</v>
      </c>
      <c r="J38" s="94">
        <v>1501.0654500000001</v>
      </c>
      <c r="K38" s="95">
        <v>1.3199999999999998E-4</v>
      </c>
      <c r="L38" s="95">
        <v>1.0894843140604349E-2</v>
      </c>
      <c r="M38" s="95">
        <v>3.5835000457635153E-3</v>
      </c>
    </row>
    <row r="39" spans="2:13">
      <c r="B39" s="87" t="s">
        <v>1350</v>
      </c>
      <c r="C39" s="84" t="s">
        <v>1351</v>
      </c>
      <c r="D39" s="97" t="s">
        <v>1139</v>
      </c>
      <c r="E39" s="84"/>
      <c r="F39" s="97" t="s">
        <v>1304</v>
      </c>
      <c r="G39" s="97" t="s">
        <v>174</v>
      </c>
      <c r="H39" s="94">
        <v>880</v>
      </c>
      <c r="I39" s="96">
        <v>28946</v>
      </c>
      <c r="J39" s="94">
        <v>957.25580000000002</v>
      </c>
      <c r="K39" s="95">
        <v>3.3460076045627377E-5</v>
      </c>
      <c r="L39" s="95">
        <v>6.9478328119761384E-3</v>
      </c>
      <c r="M39" s="95">
        <v>2.2852609145773027E-3</v>
      </c>
    </row>
    <row r="40" spans="2:13">
      <c r="B40" s="87" t="s">
        <v>1352</v>
      </c>
      <c r="C40" s="84" t="s">
        <v>1353</v>
      </c>
      <c r="D40" s="97" t="s">
        <v>1134</v>
      </c>
      <c r="E40" s="84"/>
      <c r="F40" s="97" t="s">
        <v>1304</v>
      </c>
      <c r="G40" s="97" t="s">
        <v>174</v>
      </c>
      <c r="H40" s="94">
        <v>2140</v>
      </c>
      <c r="I40" s="96">
        <v>6552</v>
      </c>
      <c r="J40" s="94">
        <v>526.91969999999992</v>
      </c>
      <c r="K40" s="95">
        <v>3.0140845070422538E-4</v>
      </c>
      <c r="L40" s="95">
        <v>3.8244218326351459E-3</v>
      </c>
      <c r="M40" s="95">
        <v>1.2579176804473765E-3</v>
      </c>
    </row>
    <row r="41" spans="2:13">
      <c r="B41" s="87" t="s">
        <v>1354</v>
      </c>
      <c r="C41" s="84" t="s">
        <v>1355</v>
      </c>
      <c r="D41" s="97" t="s">
        <v>1134</v>
      </c>
      <c r="E41" s="84"/>
      <c r="F41" s="97" t="s">
        <v>1304</v>
      </c>
      <c r="G41" s="97" t="s">
        <v>174</v>
      </c>
      <c r="H41" s="94">
        <v>13050</v>
      </c>
      <c r="I41" s="96">
        <v>2804</v>
      </c>
      <c r="J41" s="94">
        <v>1375.1348799999998</v>
      </c>
      <c r="K41" s="95">
        <v>4.0153846153846153E-4</v>
      </c>
      <c r="L41" s="95">
        <v>9.9808298264234784E-3</v>
      </c>
      <c r="M41" s="95">
        <v>3.282865450944198E-3</v>
      </c>
    </row>
    <row r="42" spans="2:13">
      <c r="B42" s="87" t="s">
        <v>1356</v>
      </c>
      <c r="C42" s="84" t="s">
        <v>1357</v>
      </c>
      <c r="D42" s="97" t="s">
        <v>1139</v>
      </c>
      <c r="E42" s="84"/>
      <c r="F42" s="97" t="s">
        <v>1304</v>
      </c>
      <c r="G42" s="97" t="s">
        <v>174</v>
      </c>
      <c r="H42" s="94">
        <v>2450</v>
      </c>
      <c r="I42" s="96">
        <v>4135</v>
      </c>
      <c r="J42" s="94">
        <v>380.71358000000004</v>
      </c>
      <c r="K42" s="95">
        <v>3.9199999999999999E-4</v>
      </c>
      <c r="L42" s="95">
        <v>2.7632470893244028E-3</v>
      </c>
      <c r="M42" s="95">
        <v>9.0887917735551886E-4</v>
      </c>
    </row>
    <row r="43" spans="2:13">
      <c r="B43" s="87" t="s">
        <v>1358</v>
      </c>
      <c r="C43" s="84" t="s">
        <v>1359</v>
      </c>
      <c r="D43" s="97" t="s">
        <v>32</v>
      </c>
      <c r="E43" s="84"/>
      <c r="F43" s="97" t="s">
        <v>1304</v>
      </c>
      <c r="G43" s="97" t="s">
        <v>176</v>
      </c>
      <c r="H43" s="94">
        <v>4330</v>
      </c>
      <c r="I43" s="96">
        <v>1568</v>
      </c>
      <c r="J43" s="94">
        <v>285.36016999999998</v>
      </c>
      <c r="K43" s="95">
        <v>4.52708246054564E-4</v>
      </c>
      <c r="L43" s="95">
        <v>2.071165045285794E-3</v>
      </c>
      <c r="M43" s="95">
        <v>6.812415689496314E-4</v>
      </c>
    </row>
    <row r="44" spans="2:13">
      <c r="B44" s="87" t="s">
        <v>1360</v>
      </c>
      <c r="C44" s="84" t="s">
        <v>1361</v>
      </c>
      <c r="D44" s="97" t="s">
        <v>32</v>
      </c>
      <c r="E44" s="84"/>
      <c r="F44" s="97" t="s">
        <v>1304</v>
      </c>
      <c r="G44" s="97" t="s">
        <v>176</v>
      </c>
      <c r="H44" s="94">
        <v>2199.9999999999995</v>
      </c>
      <c r="I44" s="96">
        <v>3490.5</v>
      </c>
      <c r="J44" s="94">
        <v>322.75256999999999</v>
      </c>
      <c r="K44" s="95">
        <v>4.4921648477482809E-4</v>
      </c>
      <c r="L44" s="95">
        <v>2.3425618272520524E-3</v>
      </c>
      <c r="M44" s="95">
        <v>7.7050860731308702E-4</v>
      </c>
    </row>
    <row r="45" spans="2:13">
      <c r="B45" s="87" t="s">
        <v>1362</v>
      </c>
      <c r="C45" s="84" t="s">
        <v>1363</v>
      </c>
      <c r="D45" s="97" t="s">
        <v>32</v>
      </c>
      <c r="E45" s="84"/>
      <c r="F45" s="97" t="s">
        <v>1304</v>
      </c>
      <c r="G45" s="97" t="s">
        <v>176</v>
      </c>
      <c r="H45" s="94">
        <v>3570</v>
      </c>
      <c r="I45" s="96">
        <v>7654</v>
      </c>
      <c r="J45" s="94">
        <v>1148.4604999999999</v>
      </c>
      <c r="K45" s="95">
        <v>1.6012092044860769E-3</v>
      </c>
      <c r="L45" s="95">
        <v>8.335610549613303E-3</v>
      </c>
      <c r="M45" s="95">
        <v>2.7417247224680238E-3</v>
      </c>
    </row>
    <row r="46" spans="2:13">
      <c r="B46" s="87" t="s">
        <v>1364</v>
      </c>
      <c r="C46" s="84" t="s">
        <v>1365</v>
      </c>
      <c r="D46" s="97" t="s">
        <v>1134</v>
      </c>
      <c r="E46" s="84"/>
      <c r="F46" s="97" t="s">
        <v>1304</v>
      </c>
      <c r="G46" s="97" t="s">
        <v>174</v>
      </c>
      <c r="H46" s="94">
        <v>1280</v>
      </c>
      <c r="I46" s="96">
        <v>2928</v>
      </c>
      <c r="J46" s="94">
        <v>140.84381999999999</v>
      </c>
      <c r="K46" s="95">
        <v>3.8716472706716699E-5</v>
      </c>
      <c r="L46" s="95">
        <v>1.0222547765812034E-3</v>
      </c>
      <c r="M46" s="95">
        <v>3.3623706109251156E-4</v>
      </c>
    </row>
    <row r="47" spans="2:13">
      <c r="B47" s="87" t="s">
        <v>1366</v>
      </c>
      <c r="C47" s="84" t="s">
        <v>1367</v>
      </c>
      <c r="D47" s="97" t="s">
        <v>135</v>
      </c>
      <c r="E47" s="84"/>
      <c r="F47" s="97" t="s">
        <v>1304</v>
      </c>
      <c r="G47" s="97" t="s">
        <v>184</v>
      </c>
      <c r="H47" s="94">
        <v>253015</v>
      </c>
      <c r="I47" s="96">
        <v>149</v>
      </c>
      <c r="J47" s="94">
        <v>1402.3361399999999</v>
      </c>
      <c r="K47" s="95">
        <v>1.4643319322610344E-3</v>
      </c>
      <c r="L47" s="95">
        <v>1.017825856674043E-2</v>
      </c>
      <c r="M47" s="95">
        <v>3.3478031366759066E-3</v>
      </c>
    </row>
    <row r="48" spans="2:13">
      <c r="B48" s="87" t="s">
        <v>1368</v>
      </c>
      <c r="C48" s="84" t="s">
        <v>1369</v>
      </c>
      <c r="D48" s="97" t="s">
        <v>32</v>
      </c>
      <c r="E48" s="84"/>
      <c r="F48" s="97" t="s">
        <v>1304</v>
      </c>
      <c r="G48" s="97" t="s">
        <v>176</v>
      </c>
      <c r="H48" s="94">
        <v>8348</v>
      </c>
      <c r="I48" s="96">
        <v>2727</v>
      </c>
      <c r="J48" s="94">
        <v>956.81279000000006</v>
      </c>
      <c r="K48" s="95">
        <v>1.1492388839221921E-3</v>
      </c>
      <c r="L48" s="95">
        <v>6.9446174129009558E-3</v>
      </c>
      <c r="M48" s="95">
        <v>2.2842033148868469E-3</v>
      </c>
    </row>
    <row r="49" spans="2:13">
      <c r="B49" s="87" t="s">
        <v>1370</v>
      </c>
      <c r="C49" s="84" t="s">
        <v>1371</v>
      </c>
      <c r="D49" s="97" t="s">
        <v>1134</v>
      </c>
      <c r="E49" s="84"/>
      <c r="F49" s="97" t="s">
        <v>1304</v>
      </c>
      <c r="G49" s="97" t="s">
        <v>174</v>
      </c>
      <c r="H49" s="94">
        <v>10325.5</v>
      </c>
      <c r="I49" s="96">
        <v>3394</v>
      </c>
      <c r="J49" s="94">
        <v>1316.9815900000001</v>
      </c>
      <c r="K49" s="95">
        <v>3.1242042363912925E-4</v>
      </c>
      <c r="L49" s="95">
        <v>9.5587489820072192E-3</v>
      </c>
      <c r="M49" s="95">
        <v>3.1440358500255316E-3</v>
      </c>
    </row>
    <row r="50" spans="2:13">
      <c r="B50" s="87" t="s">
        <v>1372</v>
      </c>
      <c r="C50" s="84" t="s">
        <v>1373</v>
      </c>
      <c r="D50" s="97" t="s">
        <v>1134</v>
      </c>
      <c r="E50" s="84"/>
      <c r="F50" s="97" t="s">
        <v>1304</v>
      </c>
      <c r="G50" s="97" t="s">
        <v>174</v>
      </c>
      <c r="H50" s="94">
        <v>7510.97</v>
      </c>
      <c r="I50" s="96">
        <v>21630</v>
      </c>
      <c r="J50" s="94">
        <v>6140.8728300000002</v>
      </c>
      <c r="K50" s="95">
        <v>8.1722512811902007E-6</v>
      </c>
      <c r="L50" s="95">
        <v>4.4570905438699633E-2</v>
      </c>
      <c r="M50" s="95">
        <v>1.4660132286259021E-2</v>
      </c>
    </row>
    <row r="51" spans="2:13">
      <c r="B51" s="87" t="s">
        <v>1374</v>
      </c>
      <c r="C51" s="84" t="s">
        <v>1375</v>
      </c>
      <c r="D51" s="97" t="s">
        <v>1134</v>
      </c>
      <c r="E51" s="84"/>
      <c r="F51" s="97" t="s">
        <v>1304</v>
      </c>
      <c r="G51" s="97" t="s">
        <v>174</v>
      </c>
      <c r="H51" s="94">
        <v>5060</v>
      </c>
      <c r="I51" s="96">
        <v>12037</v>
      </c>
      <c r="J51" s="94">
        <v>2288.8933299999999</v>
      </c>
      <c r="K51" s="95">
        <v>6.2060827656934415E-5</v>
      </c>
      <c r="L51" s="95">
        <v>1.6612955681529772E-2</v>
      </c>
      <c r="M51" s="95">
        <v>5.4642849535993286E-3</v>
      </c>
    </row>
    <row r="52" spans="2:13">
      <c r="B52" s="87" t="s">
        <v>1376</v>
      </c>
      <c r="C52" s="84" t="s">
        <v>1377</v>
      </c>
      <c r="D52" s="97" t="s">
        <v>1134</v>
      </c>
      <c r="E52" s="84"/>
      <c r="F52" s="97" t="s">
        <v>1304</v>
      </c>
      <c r="G52" s="97" t="s">
        <v>174</v>
      </c>
      <c r="H52" s="94">
        <v>19909.999999999993</v>
      </c>
      <c r="I52" s="96">
        <v>3763</v>
      </c>
      <c r="J52" s="94">
        <v>2815.54358</v>
      </c>
      <c r="K52" s="95">
        <v>1.7274876666187226E-5</v>
      </c>
      <c r="L52" s="95">
        <v>2.043542182630052E-2</v>
      </c>
      <c r="M52" s="95">
        <v>6.7215593748954595E-3</v>
      </c>
    </row>
    <row r="53" spans="2:13">
      <c r="B53" s="87" t="s">
        <v>1378</v>
      </c>
      <c r="C53" s="84" t="s">
        <v>1379</v>
      </c>
      <c r="D53" s="97" t="s">
        <v>1134</v>
      </c>
      <c r="E53" s="84"/>
      <c r="F53" s="97" t="s">
        <v>1304</v>
      </c>
      <c r="G53" s="97" t="s">
        <v>174</v>
      </c>
      <c r="H53" s="94">
        <v>44989.61</v>
      </c>
      <c r="I53" s="96">
        <v>19869</v>
      </c>
      <c r="J53" s="94">
        <v>33592.707920000001</v>
      </c>
      <c r="K53" s="95">
        <v>1.7337561479317847E-4</v>
      </c>
      <c r="L53" s="95">
        <v>0.24381833813877826</v>
      </c>
      <c r="M53" s="95">
        <v>8.019601701487461E-2</v>
      </c>
    </row>
    <row r="54" spans="2:13">
      <c r="B54" s="87" t="s">
        <v>1380</v>
      </c>
      <c r="C54" s="84" t="s">
        <v>1381</v>
      </c>
      <c r="D54" s="97" t="s">
        <v>32</v>
      </c>
      <c r="E54" s="84"/>
      <c r="F54" s="97" t="s">
        <v>1304</v>
      </c>
      <c r="G54" s="97" t="s">
        <v>181</v>
      </c>
      <c r="H54" s="94">
        <v>33185.009999999995</v>
      </c>
      <c r="I54" s="96">
        <v>9760</v>
      </c>
      <c r="J54" s="94">
        <v>1416.3521599999999</v>
      </c>
      <c r="K54" s="95">
        <v>4.8837395143487854E-4</v>
      </c>
      <c r="L54" s="95">
        <v>1.0279987867988135E-2</v>
      </c>
      <c r="M54" s="95">
        <v>3.3812636418866699E-3</v>
      </c>
    </row>
    <row r="55" spans="2:13">
      <c r="B55" s="83"/>
      <c r="C55" s="84"/>
      <c r="D55" s="84"/>
      <c r="E55" s="84"/>
      <c r="F55" s="84"/>
      <c r="G55" s="84"/>
      <c r="H55" s="94"/>
      <c r="I55" s="96"/>
      <c r="J55" s="84"/>
      <c r="K55" s="84"/>
      <c r="L55" s="95"/>
      <c r="M55" s="84"/>
    </row>
    <row r="56" spans="2:13">
      <c r="B56" s="101" t="s">
        <v>77</v>
      </c>
      <c r="C56" s="82"/>
      <c r="D56" s="82"/>
      <c r="E56" s="82"/>
      <c r="F56" s="82"/>
      <c r="G56" s="82"/>
      <c r="H56" s="91"/>
      <c r="I56" s="93"/>
      <c r="J56" s="91">
        <v>19372.900919999996</v>
      </c>
      <c r="K56" s="82"/>
      <c r="L56" s="92">
        <v>0.14060993589711204</v>
      </c>
      <c r="M56" s="92">
        <v>4.6249010216970914E-2</v>
      </c>
    </row>
    <row r="57" spans="2:13">
      <c r="B57" s="87" t="s">
        <v>1382</v>
      </c>
      <c r="C57" s="84" t="s">
        <v>1383</v>
      </c>
      <c r="D57" s="97" t="s">
        <v>134</v>
      </c>
      <c r="E57" s="84"/>
      <c r="F57" s="97" t="s">
        <v>1384</v>
      </c>
      <c r="G57" s="97" t="s">
        <v>174</v>
      </c>
      <c r="H57" s="94">
        <v>4002</v>
      </c>
      <c r="I57" s="96">
        <v>11796</v>
      </c>
      <c r="J57" s="94">
        <v>1774.06131</v>
      </c>
      <c r="K57" s="95">
        <v>8.4288916626677518E-5</v>
      </c>
      <c r="L57" s="95">
        <v>1.2876267116976854E-2</v>
      </c>
      <c r="M57" s="95">
        <v>4.2352242439343884E-3</v>
      </c>
    </row>
    <row r="58" spans="2:13">
      <c r="B58" s="87" t="s">
        <v>1385</v>
      </c>
      <c r="C58" s="84" t="s">
        <v>1386</v>
      </c>
      <c r="D58" s="97" t="s">
        <v>1134</v>
      </c>
      <c r="E58" s="84"/>
      <c r="F58" s="97" t="s">
        <v>1384</v>
      </c>
      <c r="G58" s="97" t="s">
        <v>174</v>
      </c>
      <c r="H58" s="94">
        <v>21586</v>
      </c>
      <c r="I58" s="96">
        <v>8055</v>
      </c>
      <c r="J58" s="94">
        <v>6534.2311399999999</v>
      </c>
      <c r="K58" s="95">
        <v>1.1835770043829415E-4</v>
      </c>
      <c r="L58" s="95">
        <v>4.7425928905866381E-2</v>
      </c>
      <c r="M58" s="95">
        <v>1.5599198282273024E-2</v>
      </c>
    </row>
    <row r="59" spans="2:13">
      <c r="B59" s="87" t="s">
        <v>1387</v>
      </c>
      <c r="C59" s="84" t="s">
        <v>1388</v>
      </c>
      <c r="D59" s="97" t="s">
        <v>134</v>
      </c>
      <c r="E59" s="84"/>
      <c r="F59" s="97" t="s">
        <v>1384</v>
      </c>
      <c r="G59" s="97" t="s">
        <v>174</v>
      </c>
      <c r="H59" s="94">
        <v>2743</v>
      </c>
      <c r="I59" s="96">
        <v>7555</v>
      </c>
      <c r="J59" s="94">
        <v>778.78406000000007</v>
      </c>
      <c r="K59" s="95">
        <v>1.0018519102901696E-4</v>
      </c>
      <c r="L59" s="95">
        <v>5.6524718319930726E-3</v>
      </c>
      <c r="M59" s="95">
        <v>1.8591945572059476E-3</v>
      </c>
    </row>
    <row r="60" spans="2:13">
      <c r="B60" s="87" t="s">
        <v>1389</v>
      </c>
      <c r="C60" s="84" t="s">
        <v>1390</v>
      </c>
      <c r="D60" s="97" t="s">
        <v>134</v>
      </c>
      <c r="E60" s="84"/>
      <c r="F60" s="97" t="s">
        <v>1384</v>
      </c>
      <c r="G60" s="97" t="s">
        <v>174</v>
      </c>
      <c r="H60" s="94">
        <v>3812.9999999999995</v>
      </c>
      <c r="I60" s="96">
        <v>10274</v>
      </c>
      <c r="J60" s="94">
        <v>1472.1875599999996</v>
      </c>
      <c r="K60" s="95">
        <v>1.488873278648901E-3</v>
      </c>
      <c r="L60" s="95">
        <v>1.0685245296765074E-2</v>
      </c>
      <c r="M60" s="95">
        <v>3.5145597339759412E-3</v>
      </c>
    </row>
    <row r="61" spans="2:13">
      <c r="B61" s="87" t="s">
        <v>1391</v>
      </c>
      <c r="C61" s="84" t="s">
        <v>1392</v>
      </c>
      <c r="D61" s="97" t="s">
        <v>134</v>
      </c>
      <c r="E61" s="84"/>
      <c r="F61" s="97" t="s">
        <v>1384</v>
      </c>
      <c r="G61" s="97" t="s">
        <v>176</v>
      </c>
      <c r="H61" s="94">
        <v>7125</v>
      </c>
      <c r="I61" s="96">
        <v>10495</v>
      </c>
      <c r="J61" s="94">
        <v>3142.8720600000001</v>
      </c>
      <c r="K61" s="95">
        <v>1.2927757026535324E-4</v>
      </c>
      <c r="L61" s="95">
        <v>2.2811195943979696E-2</v>
      </c>
      <c r="M61" s="95">
        <v>7.5029920719572041E-3</v>
      </c>
    </row>
    <row r="62" spans="2:13">
      <c r="B62" s="87" t="s">
        <v>1393</v>
      </c>
      <c r="C62" s="84" t="s">
        <v>1394</v>
      </c>
      <c r="D62" s="97" t="s">
        <v>134</v>
      </c>
      <c r="E62" s="84"/>
      <c r="F62" s="97" t="s">
        <v>1384</v>
      </c>
      <c r="G62" s="97" t="s">
        <v>174</v>
      </c>
      <c r="H62" s="94">
        <v>3195</v>
      </c>
      <c r="I62" s="96">
        <v>10536</v>
      </c>
      <c r="J62" s="94">
        <v>1265.0375100000001</v>
      </c>
      <c r="K62" s="95">
        <v>1.0372378450333546E-4</v>
      </c>
      <c r="L62" s="95">
        <v>9.1817350392221116E-3</v>
      </c>
      <c r="M62" s="95">
        <v>3.020029523014845E-3</v>
      </c>
    </row>
    <row r="63" spans="2:13">
      <c r="B63" s="87" t="s">
        <v>1395</v>
      </c>
      <c r="C63" s="84" t="s">
        <v>1396</v>
      </c>
      <c r="D63" s="97" t="s">
        <v>1134</v>
      </c>
      <c r="E63" s="84"/>
      <c r="F63" s="97" t="s">
        <v>1384</v>
      </c>
      <c r="G63" s="97" t="s">
        <v>174</v>
      </c>
      <c r="H63" s="94">
        <v>15332</v>
      </c>
      <c r="I63" s="96">
        <v>3672</v>
      </c>
      <c r="J63" s="94">
        <v>2115.7203300000001</v>
      </c>
      <c r="K63" s="95">
        <v>4.5492334529763134E-5</v>
      </c>
      <c r="L63" s="95">
        <v>1.5356053345134063E-2</v>
      </c>
      <c r="M63" s="95">
        <v>5.050868301164216E-3</v>
      </c>
    </row>
    <row r="64" spans="2:13">
      <c r="B64" s="87" t="s">
        <v>1397</v>
      </c>
      <c r="C64" s="84" t="s">
        <v>1398</v>
      </c>
      <c r="D64" s="97" t="s">
        <v>32</v>
      </c>
      <c r="E64" s="84"/>
      <c r="F64" s="97" t="s">
        <v>1384</v>
      </c>
      <c r="G64" s="97" t="s">
        <v>176</v>
      </c>
      <c r="H64" s="94">
        <v>3091</v>
      </c>
      <c r="I64" s="96">
        <v>17627</v>
      </c>
      <c r="J64" s="94">
        <v>2290.00695</v>
      </c>
      <c r="K64" s="95">
        <v>3.0809929349472913E-3</v>
      </c>
      <c r="L64" s="95">
        <v>1.6621038417174803E-2</v>
      </c>
      <c r="M64" s="95">
        <v>5.4669435034453481E-3</v>
      </c>
    </row>
    <row r="65" spans="2:13">
      <c r="B65" s="168"/>
      <c r="C65" s="168"/>
      <c r="D65" s="169"/>
      <c r="E65" s="169"/>
      <c r="F65" s="169"/>
      <c r="G65" s="169"/>
      <c r="H65" s="169"/>
      <c r="I65" s="169"/>
      <c r="J65" s="169"/>
      <c r="K65" s="169"/>
      <c r="L65" s="169"/>
      <c r="M65" s="169"/>
    </row>
    <row r="66" spans="2:13">
      <c r="B66" s="168"/>
      <c r="C66" s="168"/>
      <c r="D66" s="169"/>
      <c r="E66" s="169"/>
      <c r="F66" s="169"/>
      <c r="G66" s="169"/>
      <c r="H66" s="169"/>
      <c r="I66" s="169"/>
      <c r="J66" s="169"/>
      <c r="K66" s="169"/>
      <c r="L66" s="169"/>
      <c r="M66" s="169"/>
    </row>
    <row r="67" spans="2:13">
      <c r="B67" s="164" t="s">
        <v>1521</v>
      </c>
      <c r="C67" s="168"/>
      <c r="D67" s="169"/>
      <c r="E67" s="169"/>
      <c r="F67" s="169"/>
      <c r="G67" s="169"/>
      <c r="H67" s="169"/>
      <c r="I67" s="169"/>
      <c r="J67" s="169"/>
      <c r="K67" s="169"/>
      <c r="L67" s="169"/>
      <c r="M67" s="169"/>
    </row>
    <row r="68" spans="2:13">
      <c r="B68" s="164" t="s">
        <v>123</v>
      </c>
      <c r="C68" s="168"/>
      <c r="D68" s="169"/>
      <c r="E68" s="169"/>
      <c r="F68" s="169"/>
      <c r="G68" s="169"/>
      <c r="H68" s="169"/>
      <c r="I68" s="169"/>
      <c r="J68" s="169"/>
      <c r="K68" s="169"/>
      <c r="L68" s="169"/>
      <c r="M68" s="169"/>
    </row>
    <row r="69" spans="2:13">
      <c r="B69" s="165"/>
      <c r="C69" s="168"/>
      <c r="D69" s="169"/>
      <c r="E69" s="169"/>
      <c r="F69" s="169"/>
      <c r="G69" s="169"/>
      <c r="H69" s="169"/>
      <c r="I69" s="169"/>
      <c r="J69" s="169"/>
      <c r="K69" s="169"/>
      <c r="L69" s="169"/>
      <c r="M69" s="169"/>
    </row>
    <row r="70" spans="2:13">
      <c r="D70" s="1"/>
      <c r="E70" s="1"/>
      <c r="F70" s="1"/>
      <c r="G70" s="1"/>
    </row>
    <row r="71" spans="2:13">
      <c r="D71" s="1"/>
      <c r="E71" s="1"/>
      <c r="F71" s="1"/>
      <c r="G71" s="1"/>
    </row>
    <row r="72" spans="2:13">
      <c r="D72" s="1"/>
      <c r="E72" s="1"/>
      <c r="F72" s="1"/>
      <c r="G72" s="1"/>
    </row>
    <row r="73" spans="2:13">
      <c r="D73" s="1"/>
      <c r="E73" s="1"/>
      <c r="F73" s="1"/>
      <c r="G73" s="1"/>
    </row>
    <row r="74" spans="2:13">
      <c r="D74" s="1"/>
      <c r="E74" s="1"/>
      <c r="F74" s="1"/>
      <c r="G74" s="1"/>
    </row>
    <row r="75" spans="2:13">
      <c r="D75" s="1"/>
      <c r="E75" s="1"/>
      <c r="F75" s="1"/>
      <c r="G75" s="1"/>
    </row>
    <row r="76" spans="2:13">
      <c r="D76" s="1"/>
      <c r="E76" s="1"/>
      <c r="F76" s="1"/>
      <c r="G76" s="1"/>
    </row>
    <row r="77" spans="2:13">
      <c r="D77" s="1"/>
      <c r="E77" s="1"/>
      <c r="F77" s="1"/>
      <c r="G77" s="1"/>
    </row>
    <row r="78" spans="2:13">
      <c r="D78" s="1"/>
      <c r="E78" s="1"/>
      <c r="F78" s="1"/>
      <c r="G78" s="1"/>
    </row>
    <row r="79" spans="2:13">
      <c r="D79" s="1"/>
      <c r="E79" s="1"/>
      <c r="F79" s="1"/>
      <c r="G79" s="1"/>
    </row>
    <row r="80" spans="2:13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A1:XFD2 B69:B1048576 A1:A1048576 B1:B66 D3:XFD1048576 D1:Y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 enableFormatConditionsCalculation="0">
    <tabColor indexed="44"/>
    <pageSetUpPr fitToPage="1"/>
  </sheetPr>
  <dimension ref="B1:BG308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5" style="2" bestFit="1" customWidth="1"/>
    <col min="3" max="3" width="31.7109375" style="2" customWidth="1"/>
    <col min="4" max="4" width="6.7109375" style="2" customWidth="1"/>
    <col min="5" max="5" width="6.5703125" style="2" bestFit="1" customWidth="1"/>
    <col min="6" max="6" width="8.5703125" style="1" customWidth="1"/>
    <col min="7" max="7" width="6.42578125" style="1" customWidth="1"/>
    <col min="8" max="8" width="7.85546875" style="1" bestFit="1" customWidth="1"/>
    <col min="9" max="9" width="12" style="1" bestFit="1" customWidth="1"/>
    <col min="10" max="10" width="10.140625" style="1" bestFit="1" customWidth="1"/>
    <col min="11" max="11" width="13.14062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10.28515625" style="1" customWidth="1"/>
    <col min="16" max="16" width="7.57031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9">
      <c r="B1" s="57" t="s">
        <v>190</v>
      </c>
      <c r="C1" s="78" t="s" vm="1">
        <v>246</v>
      </c>
    </row>
    <row r="2" spans="2:59">
      <c r="B2" s="57" t="s">
        <v>189</v>
      </c>
      <c r="C2" s="78" t="s">
        <v>247</v>
      </c>
    </row>
    <row r="3" spans="2:59">
      <c r="B3" s="57" t="s">
        <v>191</v>
      </c>
      <c r="C3" s="78" t="s">
        <v>248</v>
      </c>
    </row>
    <row r="4" spans="2:59">
      <c r="B4" s="57" t="s">
        <v>192</v>
      </c>
      <c r="C4" s="78">
        <v>75</v>
      </c>
    </row>
    <row r="6" spans="2:59" ht="26.25" customHeight="1">
      <c r="B6" s="154" t="s">
        <v>221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6"/>
    </row>
    <row r="7" spans="2:59" ht="26.25" customHeight="1">
      <c r="B7" s="154" t="s">
        <v>102</v>
      </c>
      <c r="C7" s="155"/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6"/>
      <c r="BG7" s="3"/>
    </row>
    <row r="8" spans="2:59" s="3" customFormat="1" ht="63">
      <c r="B8" s="23" t="s">
        <v>126</v>
      </c>
      <c r="C8" s="31" t="s">
        <v>53</v>
      </c>
      <c r="D8" s="70" t="s">
        <v>130</v>
      </c>
      <c r="E8" s="70" t="s">
        <v>128</v>
      </c>
      <c r="F8" s="74" t="s">
        <v>73</v>
      </c>
      <c r="G8" s="31" t="s">
        <v>15</v>
      </c>
      <c r="H8" s="31" t="s">
        <v>74</v>
      </c>
      <c r="I8" s="31" t="s">
        <v>112</v>
      </c>
      <c r="J8" s="31" t="s">
        <v>0</v>
      </c>
      <c r="K8" s="31" t="s">
        <v>116</v>
      </c>
      <c r="L8" s="31" t="s">
        <v>69</v>
      </c>
      <c r="M8" s="31" t="s">
        <v>66</v>
      </c>
      <c r="N8" s="70" t="s">
        <v>193</v>
      </c>
      <c r="O8" s="32" t="s">
        <v>195</v>
      </c>
      <c r="BB8" s="1"/>
      <c r="BC8" s="1"/>
    </row>
    <row r="9" spans="2:59" s="3" customFormat="1" ht="20.25">
      <c r="B9" s="16"/>
      <c r="C9" s="17"/>
      <c r="D9" s="17"/>
      <c r="E9" s="17"/>
      <c r="F9" s="17"/>
      <c r="G9" s="17"/>
      <c r="H9" s="17"/>
      <c r="I9" s="17"/>
      <c r="J9" s="33" t="s">
        <v>22</v>
      </c>
      <c r="K9" s="33" t="s">
        <v>70</v>
      </c>
      <c r="L9" s="33" t="s">
        <v>23</v>
      </c>
      <c r="M9" s="33" t="s">
        <v>20</v>
      </c>
      <c r="N9" s="33" t="s">
        <v>20</v>
      </c>
      <c r="O9" s="34" t="s">
        <v>20</v>
      </c>
      <c r="BA9" s="1"/>
      <c r="BB9" s="1"/>
      <c r="BC9" s="1"/>
      <c r="BG9" s="4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A10" s="1"/>
      <c r="BB10" s="3"/>
      <c r="BC10" s="1"/>
    </row>
    <row r="11" spans="2:59" s="4" customFormat="1" ht="18" customHeight="1">
      <c r="B11" s="117" t="s">
        <v>38</v>
      </c>
      <c r="C11" s="118"/>
      <c r="D11" s="118"/>
      <c r="E11" s="118"/>
      <c r="F11" s="118"/>
      <c r="G11" s="118"/>
      <c r="H11" s="118"/>
      <c r="I11" s="118"/>
      <c r="J11" s="119"/>
      <c r="K11" s="123"/>
      <c r="L11" s="119">
        <v>23532.598659999996</v>
      </c>
      <c r="M11" s="118"/>
      <c r="N11" s="120">
        <v>1</v>
      </c>
      <c r="O11" s="120">
        <v>5.6179474635862432E-2</v>
      </c>
      <c r="P11" s="5"/>
      <c r="BA11" s="1"/>
      <c r="BB11" s="3"/>
      <c r="BC11" s="1"/>
      <c r="BG11" s="1"/>
    </row>
    <row r="12" spans="2:59" s="4" customFormat="1" ht="18" customHeight="1">
      <c r="B12" s="121" t="s">
        <v>243</v>
      </c>
      <c r="C12" s="118"/>
      <c r="D12" s="118"/>
      <c r="E12" s="118"/>
      <c r="F12" s="118"/>
      <c r="G12" s="118"/>
      <c r="H12" s="118"/>
      <c r="I12" s="118"/>
      <c r="J12" s="119"/>
      <c r="K12" s="123"/>
      <c r="L12" s="119">
        <v>23532.598659999996</v>
      </c>
      <c r="M12" s="118"/>
      <c r="N12" s="120">
        <v>1</v>
      </c>
      <c r="O12" s="120">
        <v>5.6179474635862432E-2</v>
      </c>
      <c r="P12" s="5"/>
      <c r="BA12" s="1"/>
      <c r="BB12" s="3"/>
      <c r="BC12" s="1"/>
      <c r="BG12" s="1"/>
    </row>
    <row r="13" spans="2:59">
      <c r="B13" s="101" t="s">
        <v>1399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23532.598659999996</v>
      </c>
      <c r="M13" s="82"/>
      <c r="N13" s="92">
        <v>1</v>
      </c>
      <c r="O13" s="92">
        <v>5.6179474635862432E-2</v>
      </c>
      <c r="BB13" s="3"/>
    </row>
    <row r="14" spans="2:59" ht="20.25">
      <c r="B14" s="87" t="s">
        <v>1400</v>
      </c>
      <c r="C14" s="84" t="s">
        <v>1401</v>
      </c>
      <c r="D14" s="97" t="s">
        <v>32</v>
      </c>
      <c r="E14" s="84"/>
      <c r="F14" s="97" t="s">
        <v>1304</v>
      </c>
      <c r="G14" s="84" t="s">
        <v>313</v>
      </c>
      <c r="H14" s="84" t="s">
        <v>1402</v>
      </c>
      <c r="I14" s="97" t="s">
        <v>174</v>
      </c>
      <c r="J14" s="94">
        <v>3370.24</v>
      </c>
      <c r="K14" s="96">
        <v>14590.59</v>
      </c>
      <c r="L14" s="94">
        <v>1847.9510299999999</v>
      </c>
      <c r="M14" s="95">
        <v>1.3237282285536031E-4</v>
      </c>
      <c r="N14" s="95">
        <v>7.8527282800309323E-2</v>
      </c>
      <c r="O14" s="95">
        <v>4.411621492303174E-3</v>
      </c>
      <c r="BB14" s="4"/>
    </row>
    <row r="15" spans="2:59">
      <c r="B15" s="87" t="s">
        <v>1403</v>
      </c>
      <c r="C15" s="84" t="s">
        <v>1404</v>
      </c>
      <c r="D15" s="97" t="s">
        <v>32</v>
      </c>
      <c r="E15" s="84"/>
      <c r="F15" s="97" t="s">
        <v>1384</v>
      </c>
      <c r="G15" s="84" t="s">
        <v>642</v>
      </c>
      <c r="H15" s="84" t="s">
        <v>1402</v>
      </c>
      <c r="I15" s="97" t="s">
        <v>174</v>
      </c>
      <c r="J15" s="94">
        <v>14715.76</v>
      </c>
      <c r="K15" s="96">
        <v>10777</v>
      </c>
      <c r="L15" s="94">
        <v>5959.87781</v>
      </c>
      <c r="M15" s="95">
        <v>8.1381560254720946E-4</v>
      </c>
      <c r="N15" s="95">
        <v>0.2532605045498193</v>
      </c>
      <c r="O15" s="95">
        <v>1.4228042091622293E-2</v>
      </c>
    </row>
    <row r="16" spans="2:59">
      <c r="B16" s="87" t="s">
        <v>1405</v>
      </c>
      <c r="C16" s="84" t="s">
        <v>1406</v>
      </c>
      <c r="D16" s="97" t="s">
        <v>32</v>
      </c>
      <c r="E16" s="84"/>
      <c r="F16" s="97" t="s">
        <v>1384</v>
      </c>
      <c r="G16" s="84" t="s">
        <v>1407</v>
      </c>
      <c r="H16" s="84" t="s">
        <v>1402</v>
      </c>
      <c r="I16" s="97" t="s">
        <v>174</v>
      </c>
      <c r="J16" s="94">
        <v>93610.43</v>
      </c>
      <c r="K16" s="96">
        <v>1178</v>
      </c>
      <c r="L16" s="94">
        <v>4144.0626099999999</v>
      </c>
      <c r="M16" s="95">
        <v>1.390414077783204E-4</v>
      </c>
      <c r="N16" s="95">
        <v>0.17609880956513116</v>
      </c>
      <c r="O16" s="95">
        <v>9.8931386053698542E-3</v>
      </c>
    </row>
    <row r="17" spans="2:53">
      <c r="B17" s="87" t="s">
        <v>1408</v>
      </c>
      <c r="C17" s="84" t="s">
        <v>1409</v>
      </c>
      <c r="D17" s="97" t="s">
        <v>148</v>
      </c>
      <c r="E17" s="84"/>
      <c r="F17" s="97" t="s">
        <v>1304</v>
      </c>
      <c r="G17" s="84" t="s">
        <v>665</v>
      </c>
      <c r="H17" s="84"/>
      <c r="I17" s="97" t="s">
        <v>176</v>
      </c>
      <c r="J17" s="94">
        <v>4720</v>
      </c>
      <c r="K17" s="96">
        <v>3458</v>
      </c>
      <c r="L17" s="94">
        <v>686.00356999999997</v>
      </c>
      <c r="M17" s="95">
        <v>2.6453496839019819E-4</v>
      </c>
      <c r="N17" s="95">
        <v>2.9151203397100731E-2</v>
      </c>
      <c r="O17" s="95">
        <v>1.6376992918522872E-3</v>
      </c>
    </row>
    <row r="18" spans="2:53">
      <c r="B18" s="87" t="s">
        <v>1410</v>
      </c>
      <c r="C18" s="84" t="s">
        <v>1411</v>
      </c>
      <c r="D18" s="97" t="s">
        <v>148</v>
      </c>
      <c r="E18" s="84"/>
      <c r="F18" s="97" t="s">
        <v>1304</v>
      </c>
      <c r="G18" s="84" t="s">
        <v>665</v>
      </c>
      <c r="H18" s="84"/>
      <c r="I18" s="97" t="s">
        <v>176</v>
      </c>
      <c r="J18" s="94">
        <v>8110</v>
      </c>
      <c r="K18" s="96">
        <v>2095</v>
      </c>
      <c r="L18" s="94">
        <v>714.10861</v>
      </c>
      <c r="M18" s="95">
        <v>6.8883683783718853E-5</v>
      </c>
      <c r="N18" s="95">
        <v>3.034550583713563E-2</v>
      </c>
      <c r="O18" s="95">
        <v>1.7047945754897764E-3</v>
      </c>
    </row>
    <row r="19" spans="2:53" ht="20.25">
      <c r="B19" s="87" t="s">
        <v>1412</v>
      </c>
      <c r="C19" s="84" t="s">
        <v>1413</v>
      </c>
      <c r="D19" s="97" t="s">
        <v>32</v>
      </c>
      <c r="E19" s="84"/>
      <c r="F19" s="97" t="s">
        <v>1304</v>
      </c>
      <c r="G19" s="84" t="s">
        <v>665</v>
      </c>
      <c r="H19" s="84"/>
      <c r="I19" s="97" t="s">
        <v>174</v>
      </c>
      <c r="J19" s="94">
        <v>1508.14</v>
      </c>
      <c r="K19" s="96">
        <v>11294</v>
      </c>
      <c r="L19" s="94">
        <v>640.09928000000002</v>
      </c>
      <c r="M19" s="95">
        <v>2.5030602558210902E-4</v>
      </c>
      <c r="N19" s="95">
        <v>2.7200535276540518E-2</v>
      </c>
      <c r="O19" s="95">
        <v>1.5281117816502894E-3</v>
      </c>
      <c r="BA19" s="4"/>
    </row>
    <row r="20" spans="2:53">
      <c r="B20" s="87" t="s">
        <v>1414</v>
      </c>
      <c r="C20" s="84" t="s">
        <v>1415</v>
      </c>
      <c r="D20" s="97" t="s">
        <v>32</v>
      </c>
      <c r="E20" s="84"/>
      <c r="F20" s="97" t="s">
        <v>1304</v>
      </c>
      <c r="G20" s="84" t="s">
        <v>665</v>
      </c>
      <c r="H20" s="84"/>
      <c r="I20" s="97" t="s">
        <v>174</v>
      </c>
      <c r="J20" s="94">
        <v>19023</v>
      </c>
      <c r="K20" s="96">
        <v>899</v>
      </c>
      <c r="L20" s="94">
        <v>642.68103000000008</v>
      </c>
      <c r="M20" s="95">
        <v>2.0047308440292494E-3</v>
      </c>
      <c r="N20" s="95">
        <v>2.7310244792149111E-2</v>
      </c>
      <c r="O20" s="95">
        <v>1.534275204599735E-3</v>
      </c>
      <c r="BA20" s="3"/>
    </row>
    <row r="21" spans="2:53">
      <c r="B21" s="87" t="s">
        <v>1416</v>
      </c>
      <c r="C21" s="84" t="s">
        <v>1417</v>
      </c>
      <c r="D21" s="97" t="s">
        <v>32</v>
      </c>
      <c r="E21" s="84"/>
      <c r="F21" s="97" t="s">
        <v>1304</v>
      </c>
      <c r="G21" s="84" t="s">
        <v>665</v>
      </c>
      <c r="H21" s="84"/>
      <c r="I21" s="97" t="s">
        <v>176</v>
      </c>
      <c r="J21" s="94">
        <v>8815</v>
      </c>
      <c r="K21" s="96">
        <v>1858</v>
      </c>
      <c r="L21" s="94">
        <v>688.37868999999989</v>
      </c>
      <c r="M21" s="95">
        <v>3.7177637865646079E-5</v>
      </c>
      <c r="N21" s="95">
        <v>2.9252132326978632E-2</v>
      </c>
      <c r="O21" s="95">
        <v>1.6433694261083875E-3</v>
      </c>
    </row>
    <row r="22" spans="2:53">
      <c r="B22" s="87" t="s">
        <v>1418</v>
      </c>
      <c r="C22" s="84" t="s">
        <v>1419</v>
      </c>
      <c r="D22" s="97" t="s">
        <v>32</v>
      </c>
      <c r="E22" s="84"/>
      <c r="F22" s="97" t="s">
        <v>1304</v>
      </c>
      <c r="G22" s="84" t="s">
        <v>665</v>
      </c>
      <c r="H22" s="84"/>
      <c r="I22" s="97" t="s">
        <v>184</v>
      </c>
      <c r="J22" s="94">
        <v>40</v>
      </c>
      <c r="K22" s="96">
        <v>958585</v>
      </c>
      <c r="L22" s="94">
        <v>1426.2977900000001</v>
      </c>
      <c r="M22" s="95">
        <v>2.0383694019704547E-3</v>
      </c>
      <c r="N22" s="95">
        <v>6.0609446946646744E-2</v>
      </c>
      <c r="O22" s="95">
        <v>3.4050068874327904E-3</v>
      </c>
    </row>
    <row r="23" spans="2:53">
      <c r="B23" s="87" t="s">
        <v>1420</v>
      </c>
      <c r="C23" s="84" t="s">
        <v>1421</v>
      </c>
      <c r="D23" s="97" t="s">
        <v>32</v>
      </c>
      <c r="E23" s="84"/>
      <c r="F23" s="97" t="s">
        <v>1304</v>
      </c>
      <c r="G23" s="84" t="s">
        <v>665</v>
      </c>
      <c r="H23" s="84"/>
      <c r="I23" s="97" t="s">
        <v>174</v>
      </c>
      <c r="J23" s="94">
        <v>13050.31</v>
      </c>
      <c r="K23" s="96">
        <v>1520</v>
      </c>
      <c r="L23" s="94">
        <v>745.45457999999996</v>
      </c>
      <c r="M23" s="95">
        <v>4.8589671474430322E-4</v>
      </c>
      <c r="N23" s="95">
        <v>3.167752914883562E-2</v>
      </c>
      <c r="O23" s="95">
        <v>1.7796269453438035E-3</v>
      </c>
    </row>
    <row r="24" spans="2:53">
      <c r="B24" s="87" t="s">
        <v>1422</v>
      </c>
      <c r="C24" s="84" t="s">
        <v>1423</v>
      </c>
      <c r="D24" s="97" t="s">
        <v>32</v>
      </c>
      <c r="E24" s="84"/>
      <c r="F24" s="97" t="s">
        <v>1304</v>
      </c>
      <c r="G24" s="84" t="s">
        <v>665</v>
      </c>
      <c r="H24" s="84"/>
      <c r="I24" s="97" t="s">
        <v>174</v>
      </c>
      <c r="J24" s="94">
        <v>11829.890000000003</v>
      </c>
      <c r="K24" s="96">
        <v>1785.17</v>
      </c>
      <c r="L24" s="94">
        <v>793.62815999999998</v>
      </c>
      <c r="M24" s="95">
        <v>6.2323822964838819E-5</v>
      </c>
      <c r="N24" s="95">
        <v>3.3724629033383607E-2</v>
      </c>
      <c r="O24" s="95">
        <v>1.8946319413848439E-3</v>
      </c>
    </row>
    <row r="25" spans="2:53">
      <c r="B25" s="87" t="s">
        <v>1424</v>
      </c>
      <c r="C25" s="84" t="s">
        <v>1425</v>
      </c>
      <c r="D25" s="97" t="s">
        <v>32</v>
      </c>
      <c r="E25" s="84"/>
      <c r="F25" s="97" t="s">
        <v>1304</v>
      </c>
      <c r="G25" s="84" t="s">
        <v>665</v>
      </c>
      <c r="H25" s="84"/>
      <c r="I25" s="97" t="s">
        <v>176</v>
      </c>
      <c r="J25" s="94">
        <v>83460</v>
      </c>
      <c r="K25" s="96">
        <v>1030.1300000000001</v>
      </c>
      <c r="L25" s="94">
        <v>3613.5145400000001</v>
      </c>
      <c r="M25" s="95">
        <v>4.6450387171102509E-4</v>
      </c>
      <c r="N25" s="95">
        <v>0.15355357018611562</v>
      </c>
      <c r="O25" s="95">
        <v>8.6265589015170046E-3</v>
      </c>
    </row>
    <row r="26" spans="2:53">
      <c r="B26" s="87" t="s">
        <v>1426</v>
      </c>
      <c r="C26" s="84" t="s">
        <v>1427</v>
      </c>
      <c r="D26" s="97" t="s">
        <v>32</v>
      </c>
      <c r="E26" s="84"/>
      <c r="F26" s="97" t="s">
        <v>1304</v>
      </c>
      <c r="G26" s="84" t="s">
        <v>665</v>
      </c>
      <c r="H26" s="84"/>
      <c r="I26" s="97" t="s">
        <v>184</v>
      </c>
      <c r="J26" s="94">
        <v>5398.5</v>
      </c>
      <c r="K26" s="96">
        <v>8119.6819999999998</v>
      </c>
      <c r="L26" s="94">
        <v>1630.54096</v>
      </c>
      <c r="M26" s="95">
        <v>6.6722351568092645E-4</v>
      </c>
      <c r="N26" s="95">
        <v>6.9288606139854186E-2</v>
      </c>
      <c r="O26" s="95">
        <v>3.8925974911881997E-3</v>
      </c>
    </row>
    <row r="27" spans="2:53">
      <c r="B27" s="83"/>
      <c r="C27" s="84"/>
      <c r="D27" s="84"/>
      <c r="E27" s="84"/>
      <c r="F27" s="84"/>
      <c r="G27" s="84"/>
      <c r="H27" s="84"/>
      <c r="I27" s="84"/>
      <c r="J27" s="94"/>
      <c r="K27" s="96"/>
      <c r="L27" s="84"/>
      <c r="M27" s="84"/>
      <c r="N27" s="95"/>
      <c r="O27" s="84"/>
    </row>
    <row r="28" spans="2:53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</row>
    <row r="29" spans="2:53">
      <c r="B29" s="164" t="s">
        <v>1521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</row>
    <row r="30" spans="2:53">
      <c r="B30" s="164" t="s">
        <v>123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</row>
    <row r="31" spans="2:53"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</row>
    <row r="32" spans="2:53"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</row>
    <row r="33" spans="2:15"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</row>
    <row r="34" spans="2:15"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</row>
    <row r="35" spans="2:15"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</row>
    <row r="36" spans="2:15"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</row>
    <row r="37" spans="2:15"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</row>
    <row r="38" spans="2:15"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</row>
    <row r="39" spans="2:15"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</row>
    <row r="40" spans="2:15"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</row>
    <row r="41" spans="2:15"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</row>
    <row r="42" spans="2:15"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</row>
    <row r="43" spans="2:15"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</row>
    <row r="44" spans="2:15"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</row>
    <row r="45" spans="2:15"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</row>
    <row r="46" spans="2:15"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</row>
    <row r="47" spans="2:15"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</row>
    <row r="48" spans="2:15"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</row>
    <row r="49" spans="2:15"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</row>
    <row r="50" spans="2:15"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</row>
    <row r="51" spans="2:15"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</row>
    <row r="52" spans="2:15"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</row>
    <row r="53" spans="2:15"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</row>
    <row r="54" spans="2:15"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</row>
    <row r="55" spans="2:15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</row>
    <row r="56" spans="2:15"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</row>
    <row r="57" spans="2:15"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</row>
    <row r="58" spans="2:15"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</row>
    <row r="59" spans="2:15"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</row>
    <row r="60" spans="2:15"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</row>
    <row r="61" spans="2:15"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</row>
    <row r="62" spans="2:15"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</row>
    <row r="63" spans="2:15"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</row>
    <row r="64" spans="2:15"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</row>
    <row r="65" spans="2:15"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</row>
    <row r="66" spans="2:15"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2:15"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</row>
    <row r="68" spans="2:15"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</row>
    <row r="69" spans="2:15"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</row>
    <row r="70" spans="2:15"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</row>
    <row r="71" spans="2:15"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</row>
    <row r="72" spans="2:15"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</row>
    <row r="73" spans="2:15"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</row>
    <row r="74" spans="2:15"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</row>
    <row r="75" spans="2:15"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</row>
    <row r="76" spans="2:15"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</row>
    <row r="77" spans="2:15"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</row>
    <row r="78" spans="2:15"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</row>
    <row r="79" spans="2:15"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</row>
    <row r="80" spans="2:15"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2:15"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</row>
    <row r="82" spans="2:15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</row>
    <row r="83" spans="2:15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</row>
    <row r="84" spans="2:15"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</row>
    <row r="85" spans="2:15"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</row>
    <row r="86" spans="2:15"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</row>
    <row r="87" spans="2:15"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</row>
    <row r="88" spans="2:15"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</row>
    <row r="89" spans="2:15"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</row>
    <row r="90" spans="2:15"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</row>
    <row r="91" spans="2:15"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</row>
    <row r="92" spans="2:15"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</row>
    <row r="93" spans="2:15"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</row>
    <row r="94" spans="2:15"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</row>
    <row r="95" spans="2:15"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</row>
    <row r="96" spans="2:15"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</row>
    <row r="97" spans="2:15"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</row>
    <row r="98" spans="2:15"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</row>
    <row r="99" spans="2:15"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</row>
    <row r="100" spans="2:15"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</row>
    <row r="101" spans="2:15"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</row>
    <row r="102" spans="2:15"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</row>
    <row r="103" spans="2:15"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</row>
    <row r="104" spans="2:15"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</row>
    <row r="105" spans="2:15"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</row>
    <row r="106" spans="2:15"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</row>
    <row r="107" spans="2:15"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</row>
    <row r="108" spans="2:15"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</row>
    <row r="109" spans="2:15"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</row>
    <row r="110" spans="2:15"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</row>
    <row r="111" spans="2:15"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</row>
    <row r="112" spans="2:15"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</row>
    <row r="113" spans="2:15"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</row>
    <row r="114" spans="2:15"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</row>
    <row r="115" spans="2:15"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</row>
    <row r="116" spans="2:15"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</row>
    <row r="117" spans="2:15"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</row>
    <row r="118" spans="2:15"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</row>
    <row r="119" spans="2:15"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</row>
    <row r="120" spans="2:15"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</row>
    <row r="121" spans="2:15"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</row>
    <row r="122" spans="2:15"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</row>
    <row r="123" spans="2:15"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</row>
    <row r="124" spans="2:15"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</row>
    <row r="125" spans="2:15"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B306" s="44"/>
      <c r="C306" s="1"/>
      <c r="D306" s="1"/>
      <c r="E306" s="1"/>
    </row>
    <row r="307" spans="2:5">
      <c r="B307" s="44"/>
      <c r="C307" s="1"/>
      <c r="D307" s="1"/>
      <c r="E307" s="1"/>
    </row>
    <row r="308" spans="2:5">
      <c r="B308" s="3"/>
      <c r="C308" s="1"/>
      <c r="D308" s="1"/>
      <c r="E308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B1:XFD2 B1:B28 B31:B1048576 A1:A1048576 C5:C1048576 D1:Z2 D3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9610959-8D41-43AE-916D-3B0635A2C9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28</vt:i4>
      </vt:variant>
    </vt:vector>
  </HeadingPairs>
  <TitlesOfParts>
    <vt:vector size="59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גיא</dc:creator>
  <cp:lastModifiedBy>user</cp:lastModifiedBy>
  <cp:lastPrinted>2015-07-05T07:24:46Z</cp:lastPrinted>
  <dcterms:created xsi:type="dcterms:W3CDTF">2005-07-19T07:39:38Z</dcterms:created>
  <dcterms:modified xsi:type="dcterms:W3CDTF">2016-12-06T12:00:42Z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_AdHocReviewCycleID">
    <vt:i4>-1195934223</vt:i4>
  </property>
  <property fmtid="{D5CDD505-2E9C-101B-9397-08002B2CF9AE}" pid="21" name="_NewReviewCycle">
    <vt:lpwstr/>
  </property>
  <property fmtid="{D5CDD505-2E9C-101B-9397-08002B2CF9AE}" pid="22" name="_EmailSubject">
    <vt:lpwstr>קבצי נכס בודד 30.9.16 - להעלאה לאינטרנט - חלק א'</vt:lpwstr>
  </property>
  <property fmtid="{D5CDD505-2E9C-101B-9397-08002B2CF9AE}" pid="23" name="_AuthorEmail">
    <vt:lpwstr>mayami@migdal.co.il</vt:lpwstr>
  </property>
  <property fmtid="{D5CDD505-2E9C-101B-9397-08002B2CF9AE}" pid="24" name="_AuthorEmailDisplayName">
    <vt:lpwstr>מיה ימיני מינץ</vt:lpwstr>
  </property>
  <property fmtid="{D5CDD505-2E9C-101B-9397-08002B2CF9AE}" pid="26" name="_PreviousAdHocReviewCycleID">
    <vt:i4>790881911</vt:i4>
  </property>
  <property fmtid="{D5CDD505-2E9C-101B-9397-08002B2CF9AE}" pid="27" name="b76e59bb9f5947a781773f53cc6e9460">
    <vt:lpwstr/>
  </property>
  <property fmtid="{D5CDD505-2E9C-101B-9397-08002B2CF9AE}" pid="28" name="n612d9597dc7466f957352ce79be86f3">
    <vt:lpwstr/>
  </property>
  <property fmtid="{D5CDD505-2E9C-101B-9397-08002B2CF9AE}" pid="29" name="ia53b9f18d984e01914f4b79710425b7">
    <vt:lpwstr/>
  </property>
  <property fmtid="{D5CDD505-2E9C-101B-9397-08002B2CF9AE}" pid="31" name="aa1c885e8039426686f6c49672b09953">
    <vt:lpwstr/>
  </property>
  <property fmtid="{D5CDD505-2E9C-101B-9397-08002B2CF9AE}" pid="32" name="e09eddfac2354f9ab04a226e27f86f1f">
    <vt:lpwstr/>
  </property>
  <property fmtid="{D5CDD505-2E9C-101B-9397-08002B2CF9AE}" pid="34" name="kb4cc1381c4248d7a2dfa3f1be0c86c0">
    <vt:lpwstr/>
  </property>
  <property fmtid="{D5CDD505-2E9C-101B-9397-08002B2CF9AE}" pid="35" name="xd_Signature">
    <vt:bool>false</vt:bool>
  </property>
  <property fmtid="{D5CDD505-2E9C-101B-9397-08002B2CF9AE}" pid="36" name="xd_ProgID">
    <vt:lpwstr/>
  </property>
  <property fmtid="{D5CDD505-2E9C-101B-9397-08002B2CF9AE}" pid="37" name="_SourceUrl">
    <vt:lpwstr/>
  </property>
  <property fmtid="{D5CDD505-2E9C-101B-9397-08002B2CF9AE}" pid="38" name="_SharedFileIndex">
    <vt:lpwstr/>
  </property>
  <property fmtid="{D5CDD505-2E9C-101B-9397-08002B2CF9AE}" pid="39" name="TemplateUrl">
    <vt:lpwstr/>
  </property>
</Properties>
</file>