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930]}"/>
    <s v="{[Medida].[Medida].&amp;[2]}"/>
    <s v="{[Keren].[Keren].[All]}"/>
    <s v="{[Cheshbon KM].[Hie Peilut].[Peilut 4].&amp;[Kod_Peilut_L4_23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<sst xmlns="http://schemas.openxmlformats.org/spreadsheetml/2006/main" count="3367" uniqueCount="948">
  <si>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</si>
  <si>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</si>
  <si>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</si>
  <si>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</si>
  <si>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</si>
  <si>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</si>
  <si>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</si>
  <si>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</si>
  <si>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</si>
  <si>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</si>
  <si>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</si>
  <si>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</si>
  <si>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</si>
  <si>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</si>
  <si>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</si>
  <si>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</si>
  <si>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</si>
  <si>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</si>
  <si>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</si>
  <si>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</si>
  <si>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</si>
  <si>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</si>
  <si>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</si>
  <si>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</si>
  <si>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</si>
  <si>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</si>
  <si>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</si>
  <si>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</si>
  <si>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</si>
  <si>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</si>
  <si>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</si>
  <si>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</si>
  <si>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</si>
  <si>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</si>
  <si>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</si>
  <si>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</si>
  <si>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</si>
  <si>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</si>
  <si>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</si>
  <si>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</si>
  <si>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</si>
  <si>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</si>
  <si>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</si>
  <si>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</si>
  <si>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</si>
  <si>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</si>
  <si>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</si>
  <si>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</si>
  <si>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</si>
  <si>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</si>
  <si>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</si>
  <si>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</si>
  <si>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</si>
  <si>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</si>
  <si>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</si>
  <si>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</si>
  <si>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</si>
  <si>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</si>
  <si>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</si>
  <si>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</si>
  <si>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</si>
  <si>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</si>
  <si>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</si>
  <si>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</si>
  <si>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</si>
  <si>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</si>
  <si>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</si>
  <si>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</si>
  <si>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</si>
  <si>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</si>
  <si>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</si>
  <si>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</si>
  <si>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</si>
  <si>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</si>
  <si>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</si>
  <si>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</si>
  <si>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</si>
  <si>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</si>
  <si>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</si>
  <si>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</si>
  <si>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</si>
  <si>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</si>
  <si>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</si>
  <si>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</si>
  <si>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</si>
  <si>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</si>
  <si>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</si>
  <si>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</si>
  <si>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</si>
  <si>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</si>
  <si>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</si>
  <si>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</si>
  <si>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</si>
  <si>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</si>
  <si>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</si>
  <si>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</si>
  <si>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</si>
  <si>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</si>
  <si>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</si>
  <si>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</si>
  <si>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</si>
  <si>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</si>
  <si>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</si>
  <si>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</si>
  <si>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</si>
  <si>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</si>
  <si>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</si>
  <si>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</si>
  <si>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</si>
  <si>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</si>
  <si>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</si>
  <si>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</si>
  <si>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</si>
  <si>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</si>
  <si>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</si>
  <si>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</si>
  <si>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</si>
  <si>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</si>
  <si>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</si>
  <si>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</si>
  <si>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</si>
  <si>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</si>
  <si>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</si>
  <si>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</si>
  <si>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</si>
  <si>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</si>
  <si>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</si>
  <si>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</si>
  <si>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</si>
  <si>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</si>
  <si>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</si>
  <si>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</si>
  <si>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</si>
  <si>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</si>
  <si>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</si>
  <si>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</si>
  <si>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</si>
  <si>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</si>
  <si>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</si>
  <si>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</si>
  <si>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</si>
  <si>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</si>
  <si>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</si>
  <si>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</si>
  <si>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</si>
  <si>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</si>
  <si>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</si>
  <si>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</si>
  <si>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</si>
  <si>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</si>
  <si>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</si>
  <si>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</si>
  <si>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</si>
  <si>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</si>
  <si>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</si>
  <si>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</si>
  <si>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</si>
  <si>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</si>
  <si>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</si>
  <si>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</si>
  <si>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</si>
  <si>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</si>
  <si>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</si>
  <si>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</si>
  <si>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</si>
  <si>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</si>
  <si>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</si>
  <si>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</si>
  <si>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</si>
  <si>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</si>
  <si>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</si>
  <si>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</si>
  <si>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</si>
  <si>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</si>
  <si>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</si>
  <si>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</si>
  <si>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</si>
  <si>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</si>
  <si>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</si>
  <si>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</si>
  <si>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</si>
  <si>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</si>
  <si>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</si>
  <si>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</si>
  <si>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</si>
  <si>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</si>
  <si>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</si>
  <si>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</si>
  <si>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</si>
  <si>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</si>
  <si>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</si>
  <si>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</si>
  <si>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</si>
  <si>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</si>
  <si>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</si>
  <si>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</si>
  <si>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</si>
  <si>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</si>
  <si>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</si>
  <si>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</si>
  <si>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</si>
  <si>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</si>
  <si>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</si>
  <si>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</si>
  <si>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</si>
  <si>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</si>
  <si>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</si>
  <si>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</si>
  <si>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</si>
  <si>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</si>
  <si>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</si>
  <si>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</si>
  <si>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</si>
  <si>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</si>
  <si>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</si>
  <si>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</si>
  <si>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</si>
  <si>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</si>
  <si>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</si>
  <si>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</si>
  <si>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</si>
  <si>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</si>
  <si>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</si>
  <si>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</si>
  <si>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</si>
  <si>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</si>
  <si>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</si>
  <si>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</si>
  <si>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</si>
  <si>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</si>
  <si>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</si>
  <si>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</si>
  <si>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</si>
  <si>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מגדל משתתף מסלול מנייתי</t>
  </si>
  <si>
    <t>5904 גליל</t>
  </si>
  <si>
    <t>9590431</t>
  </si>
  <si>
    <t>RF</t>
  </si>
  <si>
    <t>ממשלתי צמוד 0923</t>
  </si>
  <si>
    <t>1128081</t>
  </si>
  <si>
    <t>ממשלתי שקלי 825</t>
  </si>
  <si>
    <t>1135557</t>
  </si>
  <si>
    <t>ממשק0142</t>
  </si>
  <si>
    <t>1125400</t>
  </si>
  <si>
    <t>אבנר יהש*</t>
  </si>
  <si>
    <t>268011</t>
  </si>
  <si>
    <t>מגמה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</si>
  <si>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</si>
  <si>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</si>
  <si>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</si>
  <si>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</si>
  <si>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</si>
  <si>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</si>
  <si>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</si>
  <si>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</si>
  <si>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</si>
  <si>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</si>
  <si>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</si>
  <si>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</si>
  <si>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</si>
  <si>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</si>
  <si>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</si>
  <si>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</si>
  <si>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</si>
  <si>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</si>
  <si>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</si>
  <si>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</si>
  <si>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</si>
  <si>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גזית גלוב</t>
  </si>
  <si>
    <t>126011</t>
  </si>
  <si>
    <t>520033234</t>
  </si>
  <si>
    <t>נדלן ובינוי</t>
  </si>
  <si>
    <t>דיסקונט</t>
  </si>
  <si>
    <t>691212</t>
  </si>
  <si>
    <t>520007030</t>
  </si>
  <si>
    <t>דלק קדוחים</t>
  </si>
  <si>
    <t>475020</t>
  </si>
  <si>
    <t>550013098</t>
  </si>
  <si>
    <t>טבע</t>
  </si>
  <si>
    <t>629014</t>
  </si>
  <si>
    <t>520013954</t>
  </si>
  <si>
    <t>כימיה גומי ופלסטיק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</si>
  <si>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</si>
  <si>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</si>
  <si>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</si>
  <si>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</si>
  <si>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</si>
  <si>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</si>
  <si>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</si>
  <si>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</si>
  <si>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</si>
  <si>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</si>
  <si>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</si>
  <si>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</si>
  <si>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</si>
  <si>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</si>
  <si>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Pharmaceuticals&amp; Biotechnology</t>
  </si>
  <si>
    <t>מליסרון*</t>
  </si>
  <si>
    <t>323014</t>
  </si>
  <si>
    <t>520037789</t>
  </si>
  <si>
    <t>נייס*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</si>
  <si>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</si>
  <si>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</si>
  <si>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</si>
  <si>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</si>
  <si>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</si>
  <si>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</si>
  <si>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</si>
  <si>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</si>
  <si>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</si>
  <si>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פרוטרום*</t>
  </si>
  <si>
    <t>1081082</t>
  </si>
  <si>
    <t>520042805</t>
  </si>
  <si>
    <t>מזון</t>
  </si>
  <si>
    <t>פריגו</t>
  </si>
  <si>
    <t>1130699</t>
  </si>
  <si>
    <t>529592</t>
  </si>
  <si>
    <t>קבוצת דלק</t>
  </si>
  <si>
    <t>1084128</t>
  </si>
  <si>
    <t>520044322</t>
  </si>
  <si>
    <t>קבוצת עזריאלי*</t>
  </si>
  <si>
    <t>1119478</t>
  </si>
  <si>
    <t>510960719</t>
  </si>
  <si>
    <t>שטראוס עלית*</t>
  </si>
  <si>
    <t>746016</t>
  </si>
  <si>
    <t>520003781</t>
  </si>
  <si>
    <t>אבגול*</t>
  </si>
  <si>
    <t>1100957</t>
  </si>
  <si>
    <t>510119068</t>
  </si>
  <si>
    <t>עץ נייר ודפוס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</si>
  <si>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</si>
  <si>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</si>
  <si>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</si>
  <si>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</si>
  <si>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</si>
  <si>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</si>
  <si>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</si>
  <si>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ביטוח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</si>
  <si>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</si>
  <si>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</si>
  <si>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</si>
  <si>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</si>
  <si>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</si>
  <si>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</si>
  <si>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</si>
  <si>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</si>
  <si>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</si>
  <si>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</si>
  <si>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</si>
  <si>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</si>
  <si>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</si>
  <si>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</si>
  <si>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</si>
  <si>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</si>
  <si>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</si>
  <si>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</si>
  <si>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511659401</t>
  </si>
  <si>
    <t>בתי זיקוק לנפט</t>
  </si>
  <si>
    <t>2590248</t>
  </si>
  <si>
    <t>520036658</t>
  </si>
  <si>
    <t>גב ים 1*</t>
  </si>
  <si>
    <t>759019</t>
  </si>
  <si>
    <t>520001736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</si>
  <si>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</si>
  <si>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</si>
  <si>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</si>
  <si>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</si>
  <si>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</si>
  <si>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</si>
  <si>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</si>
  <si>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</si>
  <si>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520017450</t>
  </si>
  <si>
    <t>הראל השקעות</t>
  </si>
  <si>
    <t>585018</t>
  </si>
  <si>
    <t>520033986</t>
  </si>
  <si>
    <t>וילאר אינטרנשיונל בע"מ</t>
  </si>
  <si>
    <t>416016</t>
  </si>
  <si>
    <t>520038910</t>
  </si>
  <si>
    <t>חילן טק*</t>
  </si>
  <si>
    <t>1084698</t>
  </si>
  <si>
    <t>520039942</t>
  </si>
  <si>
    <t>שרותי מידע</t>
  </si>
  <si>
    <t>חלל</t>
  </si>
  <si>
    <t>1092345</t>
  </si>
  <si>
    <t>511396046</t>
  </si>
  <si>
    <t>טאואר</t>
  </si>
  <si>
    <t>1082379</t>
  </si>
  <si>
    <t>520041997</t>
  </si>
  <si>
    <t>מוליכים למחצה</t>
  </si>
  <si>
    <t>יואל*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</si>
  <si>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</si>
  <si>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</si>
  <si>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</si>
  <si>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</si>
  <si>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</si>
  <si>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</si>
  <si>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</si>
  <si>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</si>
  <si>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</si>
  <si>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</si>
  <si>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</si>
  <si>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</si>
  <si>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</si>
  <si>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</si>
  <si>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</si>
  <si>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</si>
  <si>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</si>
  <si>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</si>
  <si>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</si>
  <si>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</si>
  <si>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</si>
  <si>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</si>
  <si>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</si>
  <si>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</si>
  <si>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</si>
  <si>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</si>
  <si>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</si>
  <si>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</si>
  <si>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</si>
  <si>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</si>
  <si>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511930125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</si>
  <si>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</si>
  <si>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</si>
  <si>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</si>
  <si>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</si>
  <si>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</si>
  <si>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</si>
  <si>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</si>
  <si>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</si>
  <si>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</si>
  <si>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</si>
  <si>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</si>
  <si>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</si>
  <si>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</si>
  <si>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</si>
  <si>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520044314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</si>
  <si>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</si>
  <si>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</si>
  <si>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</si>
  <si>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</si>
  <si>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</si>
  <si>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</si>
  <si>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</si>
  <si>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</si>
  <si>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</si>
  <si>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שיכון ובינוי*</t>
  </si>
  <si>
    <t>1081942</t>
  </si>
  <si>
    <t>520036104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</si>
  <si>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</si>
  <si>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</si>
  <si>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</si>
  <si>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</si>
  <si>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</si>
  <si>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</si>
  <si>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</si>
  <si>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</si>
  <si>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</si>
  <si>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</si>
  <si>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</si>
  <si>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</si>
  <si>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שרותים</t>
  </si>
  <si>
    <t>אזורים*</t>
  </si>
  <si>
    <t>715011</t>
  </si>
  <si>
    <t>520025990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</si>
  <si>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</si>
  <si>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</si>
  <si>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</si>
  <si>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</si>
  <si>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</si>
  <si>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</si>
  <si>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</si>
  <si>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</si>
  <si>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</si>
  <si>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</si>
  <si>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</si>
  <si>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</si>
  <si>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</si>
  <si>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</si>
  <si>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</si>
  <si>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</si>
  <si>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</si>
  <si>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</si>
  <si>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</si>
  <si>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</si>
  <si>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</si>
  <si>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</si>
  <si>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</si>
  <si>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</si>
  <si>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</si>
  <si>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</si>
  <si>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</si>
  <si>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</si>
  <si>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</si>
  <si>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</si>
  <si>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</si>
  <si>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</si>
  <si>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</si>
  <si>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</si>
  <si>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</si>
  <si>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</si>
  <si>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</si>
  <si>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</si>
  <si>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</si>
  <si>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</si>
  <si>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</si>
  <si>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</si>
  <si>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</si>
  <si>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</si>
  <si>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</si>
  <si>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</si>
  <si>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</si>
  <si>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</si>
  <si>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</si>
  <si>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</si>
  <si>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</si>
  <si>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</si>
  <si>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</si>
  <si>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</si>
  <si>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</si>
  <si>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</si>
  <si>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</si>
  <si>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</si>
  <si>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</si>
  <si>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</si>
  <si>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</si>
  <si>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</si>
  <si>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</si>
  <si>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</si>
  <si>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</si>
  <si>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</si>
  <si>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</si>
  <si>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</si>
  <si>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</si>
  <si>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</si>
  <si>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</si>
  <si>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</si>
  <si>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</si>
  <si>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</si>
  <si>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</si>
  <si>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</si>
  <si>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</si>
  <si>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</si>
  <si>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</si>
  <si>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</si>
  <si>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</si>
  <si>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</si>
  <si>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</si>
  <si>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</si>
  <si>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</si>
  <si>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</si>
  <si>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</si>
  <si>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</si>
  <si>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</si>
  <si>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</si>
  <si>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</si>
  <si>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</si>
  <si>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</si>
  <si>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</si>
  <si>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</si>
  <si>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</si>
  <si>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</si>
  <si>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</si>
  <si>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</si>
  <si>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</si>
  <si>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</si>
  <si>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</si>
  <si>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</si>
  <si>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</si>
  <si>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</si>
  <si>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</si>
  <si>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</si>
  <si>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</si>
  <si>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</si>
  <si>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</si>
  <si>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</si>
  <si>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</si>
  <si>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</si>
  <si>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</si>
  <si>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</si>
  <si>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</si>
  <si>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</si>
  <si>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</si>
  <si>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</si>
  <si>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</si>
  <si>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</si>
  <si>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</si>
  <si>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</si>
  <si>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</si>
  <si>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</si>
  <si>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</si>
  <si>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</si>
  <si>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</si>
  <si>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</si>
  <si>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</si>
  <si>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</si>
  <si>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</si>
  <si>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</si>
  <si>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</si>
  <si>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</si>
  <si>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</si>
  <si>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</si>
  <si>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</si>
  <si>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</si>
  <si>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</si>
  <si>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</si>
  <si>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</si>
  <si>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</si>
  <si>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</si>
  <si>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</si>
  <si>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</si>
  <si>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</si>
  <si>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</si>
  <si>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</si>
  <si>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</si>
  <si>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</si>
  <si>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</si>
  <si>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</si>
  <si>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</si>
  <si>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</si>
  <si>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</si>
  <si>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</si>
  <si>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</si>
  <si>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</si>
  <si>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</si>
  <si>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</si>
  <si>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</si>
  <si>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</si>
  <si>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</si>
  <si>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</si>
  <si>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</si>
  <si>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</si>
  <si>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</si>
  <si>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</si>
  <si>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</si>
  <si>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</si>
  <si>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</si>
  <si>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</si>
  <si>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</si>
  <si>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</si>
  <si>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</si>
  <si>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</si>
  <si>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</si>
  <si>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</si>
  <si>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</si>
  <si>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</si>
  <si>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</si>
  <si>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</si>
  <si>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ANHEUSER BUSCH INBEV SA/NV</t>
  </si>
  <si>
    <t>BE0003793107</t>
  </si>
  <si>
    <t>Food &amp; Beverage &amp; Tobacco</t>
  </si>
  <si>
    <t>ASOS</t>
  </si>
  <si>
    <t>GB0030927254</t>
  </si>
  <si>
    <t>Retailing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</si>
  <si>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</si>
  <si>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</si>
  <si>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</si>
  <si>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</si>
  <si>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</si>
  <si>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</si>
  <si>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</si>
  <si>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</si>
  <si>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</si>
  <si>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</si>
  <si>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</si>
  <si>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</si>
  <si>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</si>
  <si>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</si>
  <si>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</si>
  <si>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</si>
  <si>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</si>
  <si>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</si>
  <si>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</si>
  <si>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</si>
  <si>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</si>
  <si>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</si>
  <si>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</si>
  <si>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</si>
  <si>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</si>
  <si>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</si>
  <si>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</si>
  <si>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</si>
  <si>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</si>
  <si>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</si>
  <si>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</si>
  <si>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</si>
  <si>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</si>
  <si>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</si>
  <si>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</si>
  <si>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</si>
  <si>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</si>
  <si>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</si>
  <si>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</si>
  <si>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</si>
  <si>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</si>
  <si>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Real Estate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</si>
  <si>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</si>
  <si>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</si>
  <si>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</si>
  <si>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</si>
  <si>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</si>
  <si>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</si>
  <si>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</si>
  <si>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</si>
  <si>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</si>
  <si>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ENERGY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</si>
  <si>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</si>
  <si>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</si>
  <si>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</si>
  <si>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</si>
  <si>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</si>
  <si>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</si>
  <si>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</si>
  <si>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</si>
  <si>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</si>
  <si>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</si>
  <si>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</si>
  <si>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</si>
  <si>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</si>
  <si>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</si>
  <si>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</si>
  <si>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</si>
  <si>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</si>
  <si>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</si>
  <si>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</si>
  <si>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</si>
  <si>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</si>
  <si>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</si>
  <si>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</si>
  <si>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</si>
  <si>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</si>
  <si>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</si>
  <si>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</si>
  <si>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</si>
  <si>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</si>
  <si>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</si>
  <si>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</si>
  <si>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</si>
  <si>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</si>
  <si>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</si>
  <si>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</si>
  <si>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</si>
  <si>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</si>
  <si>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</si>
  <si>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</si>
  <si>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</si>
  <si>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</si>
  <si>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</si>
  <si>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</si>
  <si>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</si>
  <si>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</si>
  <si>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</si>
  <si>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</si>
  <si>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</si>
  <si>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</si>
  <si>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</si>
  <si>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</si>
  <si>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</si>
  <si>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</si>
  <si>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</si>
  <si>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</si>
  <si>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</si>
  <si>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</si>
  <si>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</si>
  <si>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</si>
  <si>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</si>
  <si>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</si>
  <si>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</si>
  <si>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</si>
  <si>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</si>
  <si>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</si>
  <si>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</si>
  <si>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</si>
  <si>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פסגות 100.ס2</t>
  </si>
  <si>
    <t>1125327</t>
  </si>
  <si>
    <t>513464289</t>
  </si>
  <si>
    <t>פסגות סל בנקים</t>
  </si>
  <si>
    <t>1104645</t>
  </si>
  <si>
    <t>קסם בנקים</t>
  </si>
  <si>
    <t>1117290</t>
  </si>
  <si>
    <t>520041989</t>
  </si>
  <si>
    <t>קסם סל יתר 120</t>
  </si>
  <si>
    <t>1103167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</si>
  <si>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</si>
  <si>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</si>
  <si>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</si>
  <si>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</si>
  <si>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</si>
  <si>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</si>
  <si>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</si>
  <si>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</si>
  <si>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</si>
  <si>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</si>
  <si>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</si>
  <si>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</si>
  <si>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</si>
  <si>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</si>
  <si>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</si>
  <si>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</si>
  <si>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</si>
  <si>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</si>
  <si>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</si>
  <si>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CORE S&amp;P 500 ETF</t>
  </si>
  <si>
    <t>US4642872000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</si>
  <si>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</si>
  <si>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</si>
  <si>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</si>
  <si>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</si>
  <si>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</si>
  <si>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</si>
  <si>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</si>
  <si>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</si>
  <si>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</si>
  <si>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</si>
  <si>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</si>
  <si>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</si>
  <si>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</si>
  <si>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</si>
  <si>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</si>
  <si>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</si>
  <si>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</si>
  <si>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</si>
  <si>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</si>
  <si>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</si>
  <si>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</si>
  <si>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</si>
  <si>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</si>
  <si>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</si>
  <si>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</si>
  <si>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</si>
  <si>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LYXOR UCITS ETS EU STOX BANK</t>
  </si>
  <si>
    <t>FR0011645647</t>
  </si>
  <si>
    <t>MARKET VECTORS OIL SERVICE</t>
  </si>
  <si>
    <t>US92189F7188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</si>
  <si>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</si>
  <si>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</si>
  <si>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</si>
  <si>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</si>
  <si>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</si>
  <si>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</si>
  <si>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</si>
  <si>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</si>
  <si>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</si>
  <si>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</si>
  <si>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</si>
  <si>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</si>
  <si>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S&amp;P 500 ETF</t>
  </si>
  <si>
    <t>US9229083632</t>
  </si>
  <si>
    <t>XACT NORDEN 30</t>
  </si>
  <si>
    <t>SE0001710914</t>
  </si>
  <si>
    <t>תעודות השתתפות בקרנות נאמנות בחו"ל</t>
  </si>
  <si>
    <t>ABERDEEN GL  INDIA</t>
  </si>
  <si>
    <t>LU0231490953</t>
  </si>
  <si>
    <t>AAA</t>
  </si>
  <si>
    <t>S&amp;P</t>
  </si>
  <si>
    <t>BRANDES EURPN VALUE I EUR</t>
  </si>
  <si>
    <t>IE0031574977</t>
  </si>
  <si>
    <t>NR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</si>
  <si>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</si>
  <si>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</si>
  <si>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</si>
  <si>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</si>
  <si>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</si>
  <si>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</si>
  <si>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</si>
  <si>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</si>
  <si>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</si>
  <si>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</si>
  <si>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</si>
  <si>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</si>
  <si>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</si>
  <si>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</si>
  <si>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</si>
  <si>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</si>
  <si>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</si>
  <si>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</si>
  <si>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</si>
  <si>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</si>
  <si>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</si>
  <si>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</si>
  <si>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</si>
  <si>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</si>
  <si>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</si>
  <si>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</si>
  <si>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</si>
  <si>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</si>
  <si>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</si>
  <si>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</si>
  <si>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</si>
  <si>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</si>
  <si>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</si>
  <si>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</si>
  <si>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</si>
  <si>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</si>
  <si>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</si>
  <si>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</si>
  <si>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</si>
  <si>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+ILS/-EUR 4.2858 31-10-16 (20) +58</t>
  </si>
  <si>
    <t>10000366</t>
  </si>
  <si>
    <t>+ILS/-USD 3.8 16-11-16 (20) --102</t>
  </si>
  <si>
    <t>10000382</t>
  </si>
  <si>
    <t>+USD/-ILS 3.7817 16-11-16 (20) --48</t>
  </si>
  <si>
    <t>10000402</t>
  </si>
  <si>
    <t>+EUR/-USD 1.1197 07-12-16 (20) +37</t>
  </si>
  <si>
    <t>10000404</t>
  </si>
  <si>
    <t>+EUR/-USD 1.1213 07-12-16 (20) +36.1</t>
  </si>
  <si>
    <t>10000408</t>
  </si>
  <si>
    <t>+GBP/-USD 1.304 15-12-16 (20) +19.8</t>
  </si>
  <si>
    <t>10000417</t>
  </si>
  <si>
    <t>+GBP/-USD 1.3373 05-12-16 (20) +23.2</t>
  </si>
  <si>
    <t>10000394</t>
  </si>
  <si>
    <t>+JPY/-USD 101.328 27-12-16 (20) --42.2</t>
  </si>
  <si>
    <t>10000411</t>
  </si>
  <si>
    <t>+USD/-EUR 1.1174 07-12-16 (20) +43.9</t>
  </si>
  <si>
    <t>10000392</t>
  </si>
  <si>
    <t>+USD/-EUR 1.1181 07-12-16 (20) +36</t>
  </si>
  <si>
    <t>10000413</t>
  </si>
  <si>
    <t>+USD/-EUR 1.1199 07-12-16 (20) +42</t>
  </si>
  <si>
    <t>10000395</t>
  </si>
  <si>
    <t>+USD/-EUR 1.1204 10-11-16 (20) +42.5</t>
  </si>
  <si>
    <t>10000385</t>
  </si>
  <si>
    <t>+USD/-EUR 1.1311 10-11-16 (20) +39</t>
  </si>
  <si>
    <t>10000390</t>
  </si>
  <si>
    <t>+USD/-GBP 1.2989 05-12-16 (20) +29.3</t>
  </si>
  <si>
    <t>10000387</t>
  </si>
  <si>
    <t>+USD/-GBP 1.3171 01-12-16 (20) +21.1</t>
  </si>
  <si>
    <t>10000373</t>
  </si>
  <si>
    <t>+USD/-GBP 1.32908 15-12-16 (20) +20.8</t>
  </si>
  <si>
    <t>10000400</t>
  </si>
  <si>
    <t>+USD/-JPY 101.3 27-12-16 (20) --42.6</t>
  </si>
  <si>
    <t>10000410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</si>
  <si>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</si>
  <si>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</si>
  <si>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</si>
  <si>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</si>
  <si>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</si>
  <si>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</si>
  <si>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</si>
  <si>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30220000</t>
  </si>
  <si>
    <t>32020000</t>
  </si>
  <si>
    <t>31120000</t>
  </si>
  <si>
    <t>31720000</t>
  </si>
  <si>
    <t>30720000</t>
  </si>
  <si>
    <t>30820000</t>
  </si>
  <si>
    <t>31020000</t>
  </si>
  <si>
    <t>32620000</t>
  </si>
  <si>
    <t>34010000</t>
  </si>
  <si>
    <t>34020000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</si>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</sst>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7" fillId="0" borderId="34" xfId="0" applyFont="1" applyFill="1" applyBorder="1" applyAlignment="1">
      <alignment horizontal="right" indent="3"/>
    </xf>
    <xf numFmtId="0" fontId="27" fillId="0" borderId="34" xfId="0" applyFont="1" applyFill="1" applyBorder="1" applyAlignment="1">
      <alignment horizontal="right" indent="2"/>
    </xf>
    <xf numFmtId="0" fontId="28" fillId="0" borderId="33" xfId="0" applyNumberFormat="1" applyFont="1" applyFill="1" applyBorder="1" applyAlignment="1">
      <alignment horizontal="right"/>
    </xf>
    <xf numFmtId="4" fontId="28" fillId="0" borderId="33" xfId="0" applyNumberFormat="1" applyFont="1" applyFill="1" applyBorder="1" applyAlignment="1">
      <alignment horizontal="right"/>
    </xf>
    <xf numFmtId="2" fontId="28" fillId="0" borderId="33" xfId="0" applyNumberFormat="1" applyFont="1" applyFill="1" applyBorder="1" applyAlignment="1">
      <alignment horizontal="right"/>
    </xf>
    <xf numFmtId="10" fontId="28" fillId="0" borderId="33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4" applyNumberFormat="1" applyFont="1" applyFill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177</v>
      </c>
      <c r="C1" s="80" t="s" vm="1">
        <v>231</v>
      </c>
    </row>
    <row r="2" spans="1:23">
      <c r="B2" s="57" t="s">
        <v>176</v>
      </c>
      <c r="C2" s="80" t="s">
        <v>232</v>
      </c>
    </row>
    <row r="3" spans="1:23">
      <c r="B3" s="57" t="s">
        <v>178</v>
      </c>
      <c r="C3" s="80" t="s">
        <v>233</v>
      </c>
    </row>
    <row r="4" spans="1:23">
      <c r="B4" s="57" t="s">
        <v>179</v>
      </c>
      <c r="C4" s="80">
        <v>76</v>
      </c>
    </row>
    <row r="6" spans="1:23" ht="26.25" customHeight="1">
      <c r="B6" s="125" t="s">
        <v>193</v>
      </c>
      <c r="C6" s="126"/>
      <c r="D6" s="127"/>
    </row>
    <row r="7" spans="1:23" s="10" customFormat="1">
      <c r="B7" s="23"/>
      <c r="C7" s="24" t="s">
        <v>108</v>
      </c>
      <c r="D7" s="25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192</v>
      </c>
      <c r="C10" s="111">
        <v>728435.85196999984</v>
      </c>
      <c r="D10" s="112">
        <v>0.99999999999999967</v>
      </c>
    </row>
    <row r="11" spans="1:23">
      <c r="A11" s="45" t="s">
        <v>139</v>
      </c>
      <c r="B11" s="29" t="s">
        <v>194</v>
      </c>
      <c r="C11" s="111" vm="2">
        <v>32428.446180000003</v>
      </c>
      <c r="D11" s="112" vm="3">
        <v>4.4517916151847421E-2</v>
      </c>
    </row>
    <row r="12" spans="1:23">
      <c r="B12" s="29" t="s">
        <v>195</v>
      </c>
      <c r="C12" s="111" vm="4">
        <v>692773.81442999991</v>
      </c>
      <c r="D12" s="112" vm="5">
        <v>0.95104299514699231</v>
      </c>
    </row>
    <row r="13" spans="1:23">
      <c r="A13" s="55" t="s">
        <v>139</v>
      </c>
      <c r="B13" s="30" t="s">
        <v>65</v>
      </c>
      <c r="C13" s="111" vm="6">
        <v>318.96904000000001</v>
      </c>
      <c r="D13" s="112" vm="7">
        <v>4.3788212666547396E-4</v>
      </c>
    </row>
    <row r="14" spans="1:23">
      <c r="A14" s="55" t="s">
        <v>139</v>
      </c>
      <c r="B14" s="30" t="s">
        <v>66</v>
      </c>
      <c r="C14" s="111" t="s" vm="8">
        <v>929</v>
      </c>
      <c r="D14" s="112" t="s" vm="9">
        <v>929</v>
      </c>
    </row>
    <row r="15" spans="1:23">
      <c r="A15" s="55" t="s">
        <v>139</v>
      </c>
      <c r="B15" s="30" t="s">
        <v>67</v>
      </c>
      <c r="C15" s="111" t="s" vm="10">
        <v>929</v>
      </c>
      <c r="D15" s="112" t="s" vm="11">
        <v>929</v>
      </c>
    </row>
    <row r="16" spans="1:23">
      <c r="A16" s="55" t="s">
        <v>139</v>
      </c>
      <c r="B16" s="30" t="s">
        <v>68</v>
      </c>
      <c r="C16" s="111" vm="12">
        <v>291602.98217999993</v>
      </c>
      <c r="D16" s="112" vm="13">
        <v>0.40031387992694428</v>
      </c>
    </row>
    <row r="17" spans="1:4">
      <c r="A17" s="55" t="s">
        <v>139</v>
      </c>
      <c r="B17" s="30" t="s">
        <v>69</v>
      </c>
      <c r="C17" s="111" vm="14">
        <v>363938.31727999996</v>
      </c>
      <c r="D17" s="112" vm="15">
        <v>0.49961615191750397</v>
      </c>
    </row>
    <row r="18" spans="1:4">
      <c r="A18" s="55" t="s">
        <v>139</v>
      </c>
      <c r="B18" s="30" t="s">
        <v>70</v>
      </c>
      <c r="C18" s="111" vm="16">
        <v>36863.718850000005</v>
      </c>
      <c r="D18" s="112" vm="17">
        <v>5.0606678337296061E-2</v>
      </c>
    </row>
    <row r="19" spans="1:4">
      <c r="A19" s="55" t="s">
        <v>139</v>
      </c>
      <c r="B19" s="30" t="s">
        <v>71</v>
      </c>
      <c r="C19" s="111" vm="18">
        <v>49.827080000000002</v>
      </c>
      <c r="D19" s="112" vm="19">
        <v>6.8402838582486586E-5</v>
      </c>
    </row>
    <row r="20" spans="1:4">
      <c r="A20" s="55" t="s">
        <v>139</v>
      </c>
      <c r="B20" s="30" t="s">
        <v>72</v>
      </c>
      <c r="C20" s="111" t="s" vm="20">
        <v>929</v>
      </c>
      <c r="D20" s="112" t="s" vm="21">
        <v>929</v>
      </c>
    </row>
    <row r="21" spans="1:4">
      <c r="A21" s="55" t="s">
        <v>139</v>
      </c>
      <c r="B21" s="30" t="s">
        <v>73</v>
      </c>
      <c r="C21" s="111" t="s" vm="22">
        <v>929</v>
      </c>
      <c r="D21" s="112" t="s" vm="23">
        <v>929</v>
      </c>
    </row>
    <row r="22" spans="1:4">
      <c r="A22" s="55" t="s">
        <v>139</v>
      </c>
      <c r="B22" s="30" t="s">
        <v>74</v>
      </c>
      <c r="C22" s="111" t="s" vm="24">
        <v>929</v>
      </c>
      <c r="D22" s="112" t="s" vm="25">
        <v>929</v>
      </c>
    </row>
    <row r="23" spans="1:4">
      <c r="B23" s="29" t="s">
        <v>196</v>
      </c>
      <c r="C23" s="111" vm="26">
        <v>3233.5913600000008</v>
      </c>
      <c r="D23" s="112" vm="27">
        <v>4.4390887011601585E-3</v>
      </c>
    </row>
    <row r="24" spans="1:4">
      <c r="A24" s="55" t="s">
        <v>139</v>
      </c>
      <c r="B24" s="30" t="s">
        <v>75</v>
      </c>
      <c r="C24" s="111" t="s" vm="28">
        <v>929</v>
      </c>
      <c r="D24" s="112" t="s" vm="29">
        <v>929</v>
      </c>
    </row>
    <row r="25" spans="1:4">
      <c r="A25" s="55" t="s">
        <v>139</v>
      </c>
      <c r="B25" s="30" t="s">
        <v>76</v>
      </c>
      <c r="C25" s="111" t="s" vm="30">
        <v>929</v>
      </c>
      <c r="D25" s="112" t="s" vm="31">
        <v>929</v>
      </c>
    </row>
    <row r="26" spans="1:4">
      <c r="A26" s="55" t="s">
        <v>139</v>
      </c>
      <c r="B26" s="30" t="s">
        <v>67</v>
      </c>
      <c r="C26" s="111">
        <v>0</v>
      </c>
      <c r="D26" s="112">
        <v>0</v>
      </c>
    </row>
    <row r="27" spans="1:4">
      <c r="A27" s="55" t="s">
        <v>139</v>
      </c>
      <c r="B27" s="30" t="s">
        <v>77</v>
      </c>
      <c r="C27" s="111" t="s" vm="32">
        <v>929</v>
      </c>
      <c r="D27" s="112" t="s" vm="33">
        <v>929</v>
      </c>
    </row>
    <row r="28" spans="1:4">
      <c r="A28" s="55" t="s">
        <v>139</v>
      </c>
      <c r="B28" s="30" t="s">
        <v>78</v>
      </c>
      <c r="C28" s="111" t="s" vm="34">
        <v>929</v>
      </c>
      <c r="D28" s="112" t="s" vm="35">
        <v>929</v>
      </c>
    </row>
    <row r="29" spans="1:4">
      <c r="A29" s="55" t="s">
        <v>139</v>
      </c>
      <c r="B29" s="30" t="s">
        <v>79</v>
      </c>
      <c r="C29" s="111" vm="36">
        <v>19.413359999999997</v>
      </c>
      <c r="D29" s="112" vm="37">
        <v>2.665074755381414E-5</v>
      </c>
    </row>
    <row r="30" spans="1:4">
      <c r="A30" s="55" t="s">
        <v>139</v>
      </c>
      <c r="B30" s="30" t="s">
        <v>221</v>
      </c>
      <c r="C30" s="111" t="s" vm="38">
        <v>929</v>
      </c>
      <c r="D30" s="112" t="s" vm="39">
        <v>929</v>
      </c>
    </row>
    <row r="31" spans="1:4">
      <c r="A31" s="55" t="s">
        <v>139</v>
      </c>
      <c r="B31" s="30" t="s">
        <v>102</v>
      </c>
      <c r="C31" s="111" vm="40">
        <v>3214.1780000000003</v>
      </c>
      <c r="D31" s="112" vm="41">
        <v>4.412437953606344E-3</v>
      </c>
    </row>
    <row r="32" spans="1:4">
      <c r="A32" s="55" t="s">
        <v>139</v>
      </c>
      <c r="B32" s="30" t="s">
        <v>80</v>
      </c>
      <c r="C32" s="111" t="s" vm="42">
        <v>929</v>
      </c>
      <c r="D32" s="112" t="s" vm="43">
        <v>929</v>
      </c>
    </row>
    <row r="33" spans="1:4">
      <c r="A33" s="55" t="s">
        <v>139</v>
      </c>
      <c r="B33" s="29" t="s">
        <v>197</v>
      </c>
      <c r="C33" s="111" t="s" vm="44">
        <v>929</v>
      </c>
      <c r="D33" s="112" t="s" vm="45">
        <v>929</v>
      </c>
    </row>
    <row r="34" spans="1:4">
      <c r="A34" s="55" t="s">
        <v>139</v>
      </c>
      <c r="B34" s="29" t="s">
        <v>198</v>
      </c>
      <c r="C34" s="111" t="s" vm="46">
        <v>929</v>
      </c>
      <c r="D34" s="112" t="s" vm="47">
        <v>929</v>
      </c>
    </row>
    <row r="35" spans="1:4">
      <c r="A35" s="55" t="s">
        <v>139</v>
      </c>
      <c r="B35" s="29" t="s">
        <v>199</v>
      </c>
      <c r="C35" s="111" t="s" vm="48">
        <v>929</v>
      </c>
      <c r="D35" s="112" t="s" vm="49">
        <v>929</v>
      </c>
    </row>
    <row r="36" spans="1:4">
      <c r="A36" s="55" t="s">
        <v>139</v>
      </c>
      <c r="B36" s="56" t="s">
        <v>200</v>
      </c>
      <c r="C36" s="111" t="s" vm="50">
        <v>929</v>
      </c>
      <c r="D36" s="112" t="s" vm="51">
        <v>929</v>
      </c>
    </row>
    <row r="37" spans="1:4">
      <c r="A37" s="55" t="s">
        <v>139</v>
      </c>
      <c r="B37" s="29" t="s">
        <v>201</v>
      </c>
      <c r="C37" s="111"/>
      <c r="D37" s="112"/>
    </row>
    <row r="38" spans="1:4">
      <c r="A38" s="55"/>
      <c r="B38" s="69" t="s">
        <v>203</v>
      </c>
      <c r="C38" s="111"/>
      <c r="D38" s="112"/>
    </row>
    <row r="39" spans="1:4">
      <c r="A39" s="55" t="s">
        <v>139</v>
      </c>
      <c r="B39" s="70" t="s">
        <v>205</v>
      </c>
      <c r="C39" s="111" t="s" vm="52">
        <v>929</v>
      </c>
      <c r="D39" s="112" t="s" vm="53">
        <v>929</v>
      </c>
    </row>
    <row r="40" spans="1:4">
      <c r="A40" s="55" t="s">
        <v>139</v>
      </c>
      <c r="B40" s="70" t="s">
        <v>204</v>
      </c>
      <c r="C40" s="111" t="s" vm="54">
        <v>929</v>
      </c>
      <c r="D40" s="112" t="s" vm="55">
        <v>929</v>
      </c>
    </row>
    <row r="41" spans="1:4">
      <c r="A41" s="55" t="s">
        <v>139</v>
      </c>
      <c r="B41" s="70" t="s">
        <v>206</v>
      </c>
      <c r="C41" s="111" t="s" vm="56">
        <v>929</v>
      </c>
      <c r="D41" s="112" t="s" vm="57">
        <v>929</v>
      </c>
    </row>
    <row r="42" spans="1:4">
      <c r="B42" s="70" t="s">
        <v>81</v>
      </c>
      <c r="C42" s="111" vm="58">
        <v>728435.85196999984</v>
      </c>
      <c r="D42" s="112" vm="59">
        <v>0.99999999999999967</v>
      </c>
    </row>
    <row r="43" spans="1:4">
      <c r="A43" s="55" t="s">
        <v>139</v>
      </c>
      <c r="B43" s="29" t="s">
        <v>202</v>
      </c>
      <c r="C43" s="111"/>
      <c r="D43" s="112"/>
    </row>
    <row r="44" spans="1:4">
      <c r="B44" s="6" t="s">
        <v>107</v>
      </c>
    </row>
    <row r="45" spans="1:4">
      <c r="C45" s="65" t="s">
        <v>184</v>
      </c>
      <c r="D45" s="36" t="s">
        <v>101</v>
      </c>
    </row>
    <row r="46" spans="1:4">
      <c r="C46" s="65" t="s">
        <v>1</v>
      </c>
      <c r="D46" s="65" t="s">
        <v>2</v>
      </c>
    </row>
    <row r="47" spans="1:4">
      <c r="C47" s="113" t="s">
        <v>165</v>
      </c>
      <c r="D47" s="114">
        <v>2.8611</v>
      </c>
    </row>
    <row r="48" spans="1:4">
      <c r="C48" s="113" t="s">
        <v>174</v>
      </c>
      <c r="D48" s="114">
        <v>1.1527000000000001</v>
      </c>
    </row>
    <row r="49" spans="2:4">
      <c r="C49" s="113" t="s">
        <v>170</v>
      </c>
      <c r="D49" s="114">
        <v>2.8552</v>
      </c>
    </row>
    <row r="50" spans="2:4">
      <c r="B50" s="12"/>
      <c r="C50" s="113" t="s">
        <v>737</v>
      </c>
      <c r="D50" s="114">
        <v>3.8805000000000001</v>
      </c>
    </row>
    <row r="51" spans="2:4">
      <c r="C51" s="113" t="s">
        <v>163</v>
      </c>
      <c r="D51" s="114">
        <v>4.2030000000000003</v>
      </c>
    </row>
    <row r="52" spans="2:4">
      <c r="C52" s="113" t="s">
        <v>164</v>
      </c>
      <c r="D52" s="114">
        <v>4.8716999999999997</v>
      </c>
    </row>
    <row r="53" spans="2:4">
      <c r="C53" s="113" t="s">
        <v>166</v>
      </c>
      <c r="D53" s="114">
        <v>0.48470000000000002</v>
      </c>
    </row>
    <row r="54" spans="2:4">
      <c r="C54" s="113" t="s">
        <v>171</v>
      </c>
      <c r="D54" s="114">
        <v>3.7198000000000002</v>
      </c>
    </row>
    <row r="55" spans="2:4">
      <c r="C55" s="113" t="s">
        <v>172</v>
      </c>
      <c r="D55" s="114">
        <v>0.1915</v>
      </c>
    </row>
    <row r="56" spans="2:4">
      <c r="C56" s="113" t="s">
        <v>169</v>
      </c>
      <c r="D56" s="114">
        <v>0.56399999999999995</v>
      </c>
    </row>
    <row r="57" spans="2:4">
      <c r="C57" s="113" t="s">
        <v>930</v>
      </c>
      <c r="D57" s="114">
        <v>2.7281</v>
      </c>
    </row>
    <row r="58" spans="2:4">
      <c r="C58" s="113" t="s">
        <v>168</v>
      </c>
      <c r="D58" s="114">
        <v>0.43730000000000002</v>
      </c>
    </row>
    <row r="59" spans="2:4">
      <c r="C59" s="113" t="s">
        <v>161</v>
      </c>
      <c r="D59" s="114">
        <v>3.758</v>
      </c>
    </row>
    <row r="60" spans="2:4">
      <c r="C60" s="113" t="s">
        <v>175</v>
      </c>
      <c r="D60" s="114">
        <v>0.26779999999999998</v>
      </c>
    </row>
    <row r="61" spans="2:4">
      <c r="C61" s="113" t="s">
        <v>946</v>
      </c>
      <c r="D61" s="114">
        <v>0.46739999999999998</v>
      </c>
    </row>
    <row r="62" spans="2:4">
      <c r="C62" s="113" t="s">
        <v>162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28515625" style="2" customWidth="1"/>
    <col min="3" max="3" width="27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.57031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80" t="s" vm="1">
        <v>231</v>
      </c>
    </row>
    <row r="2" spans="2:60">
      <c r="B2" s="57" t="s">
        <v>176</v>
      </c>
      <c r="C2" s="80" t="s">
        <v>232</v>
      </c>
    </row>
    <row r="3" spans="2:60">
      <c r="B3" s="57" t="s">
        <v>178</v>
      </c>
      <c r="C3" s="80" t="s">
        <v>233</v>
      </c>
    </row>
    <row r="4" spans="2:60">
      <c r="B4" s="57" t="s">
        <v>179</v>
      </c>
      <c r="C4" s="80">
        <v>76</v>
      </c>
    </row>
    <row r="6" spans="2:60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0" ht="26.25" customHeight="1">
      <c r="B7" s="138" t="s">
        <v>90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H7" s="3"/>
    </row>
    <row r="8" spans="2:60" s="3" customFormat="1" ht="63">
      <c r="B8" s="23" t="s">
        <v>114</v>
      </c>
      <c r="C8" s="31" t="s">
        <v>43</v>
      </c>
      <c r="D8" s="72" t="s">
        <v>117</v>
      </c>
      <c r="E8" s="72" t="s">
        <v>61</v>
      </c>
      <c r="F8" s="31" t="s">
        <v>99</v>
      </c>
      <c r="G8" s="31" t="s">
        <v>0</v>
      </c>
      <c r="H8" s="31" t="s">
        <v>103</v>
      </c>
      <c r="I8" s="31" t="s">
        <v>57</v>
      </c>
      <c r="J8" s="31" t="s">
        <v>55</v>
      </c>
      <c r="K8" s="72" t="s">
        <v>180</v>
      </c>
      <c r="L8" s="32" t="s">
        <v>182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58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7" t="s">
        <v>45</v>
      </c>
      <c r="C11" s="118"/>
      <c r="D11" s="118"/>
      <c r="E11" s="118"/>
      <c r="F11" s="118"/>
      <c r="G11" s="119"/>
      <c r="H11" s="122"/>
      <c r="I11" s="119">
        <v>49.827080000000002</v>
      </c>
      <c r="J11" s="118"/>
      <c r="K11" s="120">
        <v>1</v>
      </c>
      <c r="L11" s="120">
        <v>6.8402838582486586E-5</v>
      </c>
      <c r="BC11" s="1"/>
      <c r="BD11" s="3"/>
      <c r="BE11" s="1"/>
      <c r="BG11" s="1"/>
    </row>
    <row r="12" spans="2:60" s="4" customFormat="1" ht="18" customHeight="1">
      <c r="B12" s="121" t="s">
        <v>28</v>
      </c>
      <c r="C12" s="118"/>
      <c r="D12" s="118"/>
      <c r="E12" s="118"/>
      <c r="F12" s="118"/>
      <c r="G12" s="119"/>
      <c r="H12" s="122"/>
      <c r="I12" s="119">
        <v>49.827080000000002</v>
      </c>
      <c r="J12" s="118"/>
      <c r="K12" s="120">
        <v>1</v>
      </c>
      <c r="L12" s="120">
        <v>6.8402838582486586E-5</v>
      </c>
      <c r="BC12" s="1"/>
      <c r="BD12" s="3"/>
      <c r="BE12" s="1"/>
      <c r="BG12" s="1"/>
    </row>
    <row r="13" spans="2:60">
      <c r="B13" s="108" t="s">
        <v>874</v>
      </c>
      <c r="C13" s="84"/>
      <c r="D13" s="84"/>
      <c r="E13" s="84"/>
      <c r="F13" s="84"/>
      <c r="G13" s="92"/>
      <c r="H13" s="94"/>
      <c r="I13" s="92">
        <v>49.827080000000002</v>
      </c>
      <c r="J13" s="84"/>
      <c r="K13" s="93">
        <v>1</v>
      </c>
      <c r="L13" s="93">
        <v>6.8402838582486586E-5</v>
      </c>
      <c r="BD13" s="3"/>
    </row>
    <row r="14" spans="2:60" ht="20.25">
      <c r="B14" s="88" t="s">
        <v>875</v>
      </c>
      <c r="C14" s="82" t="s">
        <v>876</v>
      </c>
      <c r="D14" s="95" t="s">
        <v>118</v>
      </c>
      <c r="E14" s="95" t="s">
        <v>403</v>
      </c>
      <c r="F14" s="95" t="s">
        <v>162</v>
      </c>
      <c r="G14" s="89">
        <v>36017</v>
      </c>
      <c r="H14" s="91">
        <v>116</v>
      </c>
      <c r="I14" s="89">
        <v>41.779720000000005</v>
      </c>
      <c r="J14" s="90">
        <v>5.5943071862857539E-3</v>
      </c>
      <c r="K14" s="90">
        <v>0.83849424850904375</v>
      </c>
      <c r="L14" s="90">
        <v>5.7355386733107502E-5</v>
      </c>
      <c r="BD14" s="4"/>
    </row>
    <row r="15" spans="2:60">
      <c r="B15" s="88" t="s">
        <v>877</v>
      </c>
      <c r="C15" s="82" t="s">
        <v>878</v>
      </c>
      <c r="D15" s="95" t="s">
        <v>118</v>
      </c>
      <c r="E15" s="95" t="s">
        <v>332</v>
      </c>
      <c r="F15" s="95" t="s">
        <v>162</v>
      </c>
      <c r="G15" s="89">
        <v>217496.12</v>
      </c>
      <c r="H15" s="91">
        <v>3.7</v>
      </c>
      <c r="I15" s="89">
        <v>8.0473599999999994</v>
      </c>
      <c r="J15" s="90">
        <v>6.1679154909606519E-3</v>
      </c>
      <c r="K15" s="90">
        <v>0.16150575149095631</v>
      </c>
      <c r="L15" s="90">
        <v>1.1047451849379076E-5</v>
      </c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141" t="s">
        <v>947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141" t="s">
        <v>110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142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177</v>
      </c>
      <c r="C1" s="80" t="s" vm="1">
        <v>231</v>
      </c>
    </row>
    <row r="2" spans="2:61">
      <c r="B2" s="57" t="s">
        <v>176</v>
      </c>
      <c r="C2" s="80" t="s">
        <v>232</v>
      </c>
    </row>
    <row r="3" spans="2:61">
      <c r="B3" s="57" t="s">
        <v>178</v>
      </c>
      <c r="C3" s="80" t="s">
        <v>233</v>
      </c>
    </row>
    <row r="4" spans="2:61">
      <c r="B4" s="57" t="s">
        <v>179</v>
      </c>
      <c r="C4" s="80">
        <v>76</v>
      </c>
    </row>
    <row r="6" spans="2:61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1" ht="26.25" customHeight="1">
      <c r="B7" s="138" t="s">
        <v>91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I7" s="3"/>
    </row>
    <row r="8" spans="2:61" s="3" customFormat="1" ht="78.75">
      <c r="B8" s="23" t="s">
        <v>114</v>
      </c>
      <c r="C8" s="31" t="s">
        <v>43</v>
      </c>
      <c r="D8" s="72" t="s">
        <v>117</v>
      </c>
      <c r="E8" s="72" t="s">
        <v>61</v>
      </c>
      <c r="F8" s="31" t="s">
        <v>99</v>
      </c>
      <c r="G8" s="31" t="s">
        <v>0</v>
      </c>
      <c r="H8" s="31" t="s">
        <v>103</v>
      </c>
      <c r="I8" s="31" t="s">
        <v>57</v>
      </c>
      <c r="J8" s="31" t="s">
        <v>55</v>
      </c>
      <c r="K8" s="72" t="s">
        <v>180</v>
      </c>
      <c r="L8" s="32" t="s">
        <v>182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177</v>
      </c>
      <c r="C1" s="80" t="s" vm="1">
        <v>231</v>
      </c>
    </row>
    <row r="2" spans="1:60">
      <c r="B2" s="57" t="s">
        <v>176</v>
      </c>
      <c r="C2" s="80" t="s">
        <v>232</v>
      </c>
    </row>
    <row r="3" spans="1:60">
      <c r="B3" s="57" t="s">
        <v>178</v>
      </c>
      <c r="C3" s="80" t="s">
        <v>233</v>
      </c>
    </row>
    <row r="4" spans="1:60">
      <c r="B4" s="57" t="s">
        <v>179</v>
      </c>
      <c r="C4" s="80">
        <v>76</v>
      </c>
    </row>
    <row r="6" spans="1:60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40"/>
      <c r="BD6" s="1" t="s">
        <v>118</v>
      </c>
      <c r="BF6" s="1" t="s">
        <v>185</v>
      </c>
      <c r="BH6" s="3" t="s">
        <v>162</v>
      </c>
    </row>
    <row r="7" spans="1:60" ht="26.25" customHeight="1">
      <c r="B7" s="138" t="s">
        <v>92</v>
      </c>
      <c r="C7" s="139"/>
      <c r="D7" s="139"/>
      <c r="E7" s="139"/>
      <c r="F7" s="139"/>
      <c r="G7" s="139"/>
      <c r="H7" s="139"/>
      <c r="I7" s="139"/>
      <c r="J7" s="139"/>
      <c r="K7" s="140"/>
      <c r="BD7" s="3" t="s">
        <v>120</v>
      </c>
      <c r="BF7" s="1" t="s">
        <v>140</v>
      </c>
      <c r="BH7" s="3" t="s">
        <v>161</v>
      </c>
    </row>
    <row r="8" spans="1:60" s="3" customFormat="1" ht="78.75">
      <c r="A8" s="2"/>
      <c r="B8" s="23" t="s">
        <v>114</v>
      </c>
      <c r="C8" s="31" t="s">
        <v>43</v>
      </c>
      <c r="D8" s="72" t="s">
        <v>117</v>
      </c>
      <c r="E8" s="72" t="s">
        <v>61</v>
      </c>
      <c r="F8" s="31" t="s">
        <v>99</v>
      </c>
      <c r="G8" s="31" t="s">
        <v>0</v>
      </c>
      <c r="H8" s="31" t="s">
        <v>103</v>
      </c>
      <c r="I8" s="31" t="s">
        <v>57</v>
      </c>
      <c r="J8" s="72" t="s">
        <v>180</v>
      </c>
      <c r="K8" s="31" t="s">
        <v>182</v>
      </c>
      <c r="BC8" s="1" t="s">
        <v>133</v>
      </c>
      <c r="BD8" s="1" t="s">
        <v>134</v>
      </c>
      <c r="BE8" s="1" t="s">
        <v>141</v>
      </c>
      <c r="BG8" s="4" t="s">
        <v>163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58</v>
      </c>
      <c r="I9" s="17" t="s">
        <v>23</v>
      </c>
      <c r="J9" s="33" t="s">
        <v>20</v>
      </c>
      <c r="K9" s="58" t="s">
        <v>20</v>
      </c>
      <c r="BC9" s="1" t="s">
        <v>130</v>
      </c>
      <c r="BE9" s="1" t="s">
        <v>142</v>
      </c>
      <c r="BG9" s="4" t="s">
        <v>164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126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125</v>
      </c>
      <c r="BD11" s="3"/>
      <c r="BE11" s="1" t="s">
        <v>143</v>
      </c>
      <c r="BG11" s="1" t="s">
        <v>165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123</v>
      </c>
      <c r="BD12" s="4"/>
      <c r="BE12" s="1" t="s">
        <v>144</v>
      </c>
      <c r="BG12" s="1" t="s">
        <v>166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127</v>
      </c>
      <c r="BE13" s="1" t="s">
        <v>145</v>
      </c>
      <c r="BG13" s="1" t="s">
        <v>167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124</v>
      </c>
      <c r="BE14" s="1" t="s">
        <v>146</v>
      </c>
      <c r="BG14" s="1" t="s">
        <v>169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135</v>
      </c>
      <c r="BE15" s="1" t="s">
        <v>187</v>
      </c>
      <c r="BG15" s="1" t="s">
        <v>171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121</v>
      </c>
      <c r="BD16" s="1" t="s">
        <v>136</v>
      </c>
      <c r="BE16" s="1" t="s">
        <v>147</v>
      </c>
      <c r="BG16" s="1" t="s">
        <v>172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131</v>
      </c>
      <c r="BE17" s="1" t="s">
        <v>148</v>
      </c>
      <c r="BG17" s="1" t="s">
        <v>173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119</v>
      </c>
      <c r="BF18" s="1" t="s">
        <v>149</v>
      </c>
      <c r="BH18" s="1" t="s">
        <v>30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132</v>
      </c>
      <c r="BF19" s="1" t="s">
        <v>150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137</v>
      </c>
      <c r="BF20" s="1" t="s">
        <v>151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122</v>
      </c>
      <c r="BE21" s="1" t="s">
        <v>138</v>
      </c>
      <c r="BF21" s="1" t="s">
        <v>152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128</v>
      </c>
      <c r="BF22" s="1" t="s">
        <v>153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30</v>
      </c>
      <c r="BE23" s="1" t="s">
        <v>129</v>
      </c>
      <c r="BF23" s="1" t="s">
        <v>188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191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154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155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190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156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157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189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30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177</v>
      </c>
      <c r="C1" s="80" t="s" vm="1">
        <v>231</v>
      </c>
    </row>
    <row r="2" spans="2:81">
      <c r="B2" s="57" t="s">
        <v>176</v>
      </c>
      <c r="C2" s="80" t="s">
        <v>232</v>
      </c>
    </row>
    <row r="3" spans="2:81">
      <c r="B3" s="57" t="s">
        <v>178</v>
      </c>
      <c r="C3" s="80" t="s">
        <v>233</v>
      </c>
      <c r="E3" s="2"/>
    </row>
    <row r="4" spans="2:81">
      <c r="B4" s="57" t="s">
        <v>179</v>
      </c>
      <c r="C4" s="80">
        <v>76</v>
      </c>
    </row>
    <row r="6" spans="2:81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81" ht="26.25" customHeight="1">
      <c r="B7" s="138" t="s">
        <v>93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81" s="3" customFormat="1" ht="47.25">
      <c r="B8" s="23" t="s">
        <v>114</v>
      </c>
      <c r="C8" s="31" t="s">
        <v>43</v>
      </c>
      <c r="D8" s="14" t="s">
        <v>47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0</v>
      </c>
      <c r="M8" s="31" t="s">
        <v>103</v>
      </c>
      <c r="N8" s="31" t="s">
        <v>57</v>
      </c>
      <c r="O8" s="31" t="s">
        <v>55</v>
      </c>
      <c r="P8" s="72" t="s">
        <v>180</v>
      </c>
      <c r="Q8" s="32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177</v>
      </c>
      <c r="C1" s="80" t="s" vm="1">
        <v>231</v>
      </c>
    </row>
    <row r="2" spans="2:72">
      <c r="B2" s="57" t="s">
        <v>176</v>
      </c>
      <c r="C2" s="80" t="s">
        <v>232</v>
      </c>
    </row>
    <row r="3" spans="2:72">
      <c r="B3" s="57" t="s">
        <v>178</v>
      </c>
      <c r="C3" s="80" t="s">
        <v>233</v>
      </c>
    </row>
    <row r="4" spans="2:72">
      <c r="B4" s="57" t="s">
        <v>179</v>
      </c>
      <c r="C4" s="80">
        <v>76</v>
      </c>
    </row>
    <row r="6" spans="2:72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72" ht="26.25" customHeight="1">
      <c r="B7" s="138" t="s">
        <v>84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72" s="3" customFormat="1" ht="78.75">
      <c r="B8" s="23" t="s">
        <v>114</v>
      </c>
      <c r="C8" s="31" t="s">
        <v>43</v>
      </c>
      <c r="D8" s="31" t="s">
        <v>15</v>
      </c>
      <c r="E8" s="31" t="s">
        <v>62</v>
      </c>
      <c r="F8" s="31" t="s">
        <v>100</v>
      </c>
      <c r="G8" s="31" t="s">
        <v>18</v>
      </c>
      <c r="H8" s="31" t="s">
        <v>99</v>
      </c>
      <c r="I8" s="31" t="s">
        <v>17</v>
      </c>
      <c r="J8" s="31" t="s">
        <v>19</v>
      </c>
      <c r="K8" s="31" t="s">
        <v>0</v>
      </c>
      <c r="L8" s="31" t="s">
        <v>103</v>
      </c>
      <c r="M8" s="31" t="s">
        <v>108</v>
      </c>
      <c r="N8" s="31" t="s">
        <v>55</v>
      </c>
      <c r="O8" s="72" t="s">
        <v>180</v>
      </c>
      <c r="P8" s="32" t="s">
        <v>182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177</v>
      </c>
      <c r="C1" s="80" t="s" vm="1">
        <v>231</v>
      </c>
    </row>
    <row r="2" spans="2:65">
      <c r="B2" s="57" t="s">
        <v>176</v>
      </c>
      <c r="C2" s="80" t="s">
        <v>232</v>
      </c>
    </row>
    <row r="3" spans="2:65">
      <c r="B3" s="57" t="s">
        <v>178</v>
      </c>
      <c r="C3" s="80" t="s">
        <v>233</v>
      </c>
    </row>
    <row r="4" spans="2:65">
      <c r="B4" s="57" t="s">
        <v>179</v>
      </c>
      <c r="C4" s="80">
        <v>76</v>
      </c>
    </row>
    <row r="6" spans="2:65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65" ht="26.25" customHeight="1">
      <c r="B7" s="138" t="s">
        <v>85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65" s="3" customFormat="1" ht="78.75">
      <c r="B8" s="23" t="s">
        <v>114</v>
      </c>
      <c r="C8" s="31" t="s">
        <v>43</v>
      </c>
      <c r="D8" s="72" t="s">
        <v>116</v>
      </c>
      <c r="E8" s="72" t="s">
        <v>115</v>
      </c>
      <c r="F8" s="72" t="s">
        <v>61</v>
      </c>
      <c r="G8" s="31" t="s">
        <v>15</v>
      </c>
      <c r="H8" s="31" t="s">
        <v>62</v>
      </c>
      <c r="I8" s="31" t="s">
        <v>100</v>
      </c>
      <c r="J8" s="31" t="s">
        <v>18</v>
      </c>
      <c r="K8" s="31" t="s">
        <v>99</v>
      </c>
      <c r="L8" s="31" t="s">
        <v>17</v>
      </c>
      <c r="M8" s="72" t="s">
        <v>19</v>
      </c>
      <c r="N8" s="31" t="s">
        <v>0</v>
      </c>
      <c r="O8" s="31" t="s">
        <v>103</v>
      </c>
      <c r="P8" s="31" t="s">
        <v>108</v>
      </c>
      <c r="Q8" s="31" t="s">
        <v>55</v>
      </c>
      <c r="R8" s="72" t="s">
        <v>180</v>
      </c>
      <c r="S8" s="32" t="s">
        <v>182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183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7.425781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7109375" style="1" customWidth="1"/>
    <col min="8" max="8" width="7.85546875" style="1" customWidth="1"/>
    <col min="9" max="9" width="11.5703125" style="1" bestFit="1" customWidth="1"/>
    <col min="10" max="10" width="6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7.28515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0.28515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177</v>
      </c>
      <c r="C1" s="80" t="s" vm="1">
        <v>231</v>
      </c>
    </row>
    <row r="2" spans="2:81">
      <c r="B2" s="57" t="s">
        <v>176</v>
      </c>
      <c r="C2" s="80" t="s">
        <v>232</v>
      </c>
    </row>
    <row r="3" spans="2:81">
      <c r="B3" s="57" t="s">
        <v>178</v>
      </c>
      <c r="C3" s="80" t="s">
        <v>233</v>
      </c>
    </row>
    <row r="4" spans="2:81">
      <c r="B4" s="57" t="s">
        <v>179</v>
      </c>
      <c r="C4" s="80">
        <v>76</v>
      </c>
    </row>
    <row r="6" spans="2:81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81" ht="26.25" customHeight="1">
      <c r="B7" s="138" t="s">
        <v>86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81" s="3" customFormat="1" ht="63">
      <c r="B8" s="23" t="s">
        <v>114</v>
      </c>
      <c r="C8" s="31" t="s">
        <v>43</v>
      </c>
      <c r="D8" s="72" t="s">
        <v>116</v>
      </c>
      <c r="E8" s="72" t="s">
        <v>115</v>
      </c>
      <c r="F8" s="72" t="s">
        <v>61</v>
      </c>
      <c r="G8" s="31" t="s">
        <v>15</v>
      </c>
      <c r="H8" s="31" t="s">
        <v>62</v>
      </c>
      <c r="I8" s="31" t="s">
        <v>100</v>
      </c>
      <c r="J8" s="31" t="s">
        <v>18</v>
      </c>
      <c r="K8" s="31" t="s">
        <v>99</v>
      </c>
      <c r="L8" s="31" t="s">
        <v>17</v>
      </c>
      <c r="M8" s="72" t="s">
        <v>19</v>
      </c>
      <c r="N8" s="31" t="s">
        <v>0</v>
      </c>
      <c r="O8" s="31" t="s">
        <v>103</v>
      </c>
      <c r="P8" s="31" t="s">
        <v>108</v>
      </c>
      <c r="Q8" s="31" t="s">
        <v>55</v>
      </c>
      <c r="R8" s="72" t="s">
        <v>180</v>
      </c>
      <c r="S8" s="32" t="s">
        <v>182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58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183</v>
      </c>
      <c r="T10" s="5"/>
      <c r="BZ10" s="1"/>
    </row>
    <row r="11" spans="2:81" s="4" customFormat="1" ht="18" customHeight="1">
      <c r="B11" s="123" t="s">
        <v>48</v>
      </c>
      <c r="C11" s="118"/>
      <c r="D11" s="118"/>
      <c r="E11" s="118"/>
      <c r="F11" s="118"/>
      <c r="G11" s="118"/>
      <c r="H11" s="118"/>
      <c r="I11" s="118"/>
      <c r="J11" s="122">
        <v>0</v>
      </c>
      <c r="K11" s="118"/>
      <c r="L11" s="118"/>
      <c r="M11" s="143">
        <v>0</v>
      </c>
      <c r="N11" s="119"/>
      <c r="O11" s="122"/>
      <c r="P11" s="122">
        <v>0</v>
      </c>
      <c r="Q11" s="118"/>
      <c r="R11" s="120">
        <v>1</v>
      </c>
      <c r="S11" s="143">
        <v>0</v>
      </c>
      <c r="T11" s="5"/>
      <c r="BZ11" s="1"/>
      <c r="CC11" s="1"/>
    </row>
    <row r="12" spans="2:81" ht="17.25" customHeight="1">
      <c r="B12" s="124" t="s">
        <v>229</v>
      </c>
      <c r="C12" s="118"/>
      <c r="D12" s="118"/>
      <c r="E12" s="118"/>
      <c r="F12" s="118"/>
      <c r="G12" s="118"/>
      <c r="H12" s="118"/>
      <c r="I12" s="118"/>
      <c r="J12" s="122">
        <v>0</v>
      </c>
      <c r="K12" s="118"/>
      <c r="L12" s="118"/>
      <c r="M12" s="144">
        <v>0</v>
      </c>
      <c r="N12" s="119"/>
      <c r="O12" s="122"/>
      <c r="P12" s="122">
        <v>0</v>
      </c>
      <c r="Q12" s="118"/>
      <c r="R12" s="120">
        <v>1</v>
      </c>
      <c r="S12" s="144">
        <v>0</v>
      </c>
    </row>
    <row r="13" spans="2:81">
      <c r="B13" s="100" t="s">
        <v>56</v>
      </c>
      <c r="C13" s="84"/>
      <c r="D13" s="84"/>
      <c r="E13" s="84"/>
      <c r="F13" s="84"/>
      <c r="G13" s="84"/>
      <c r="H13" s="84"/>
      <c r="I13" s="84"/>
      <c r="J13" s="122">
        <v>0</v>
      </c>
      <c r="K13" s="84"/>
      <c r="L13" s="84"/>
      <c r="M13" s="143">
        <v>0</v>
      </c>
      <c r="N13" s="92"/>
      <c r="O13" s="122"/>
      <c r="P13" s="122">
        <v>0</v>
      </c>
      <c r="Q13" s="84"/>
      <c r="R13" s="120">
        <v>1</v>
      </c>
      <c r="S13" s="143">
        <v>0</v>
      </c>
    </row>
    <row r="14" spans="2:81">
      <c r="B14" s="101" t="s">
        <v>879</v>
      </c>
      <c r="C14" s="82" t="s">
        <v>880</v>
      </c>
      <c r="D14" s="95" t="s">
        <v>881</v>
      </c>
      <c r="E14" s="82" t="s">
        <v>882</v>
      </c>
      <c r="F14" s="95" t="s">
        <v>270</v>
      </c>
      <c r="G14" s="82" t="s">
        <v>855</v>
      </c>
      <c r="H14" s="82"/>
      <c r="I14" s="145">
        <v>36526</v>
      </c>
      <c r="J14" s="91">
        <v>0</v>
      </c>
      <c r="K14" s="95" t="s">
        <v>162</v>
      </c>
      <c r="L14" s="96">
        <v>0</v>
      </c>
      <c r="M14" s="146">
        <v>0</v>
      </c>
      <c r="N14" s="89">
        <v>85.93</v>
      </c>
      <c r="O14" s="91">
        <v>0</v>
      </c>
      <c r="P14" s="91">
        <v>0</v>
      </c>
      <c r="Q14" s="82"/>
      <c r="R14" s="147">
        <v>5.4729625082169643E-2</v>
      </c>
      <c r="S14" s="146">
        <v>0</v>
      </c>
    </row>
    <row r="15" spans="2:81">
      <c r="B15" s="101" t="s">
        <v>883</v>
      </c>
      <c r="C15" s="82" t="s">
        <v>884</v>
      </c>
      <c r="D15" s="95" t="s">
        <v>881</v>
      </c>
      <c r="E15" s="82" t="s">
        <v>885</v>
      </c>
      <c r="F15" s="95" t="s">
        <v>459</v>
      </c>
      <c r="G15" s="82" t="s">
        <v>855</v>
      </c>
      <c r="H15" s="82"/>
      <c r="I15" s="145">
        <v>41334</v>
      </c>
      <c r="J15" s="91">
        <v>0</v>
      </c>
      <c r="K15" s="95" t="s">
        <v>162</v>
      </c>
      <c r="L15" s="96">
        <v>0</v>
      </c>
      <c r="M15" s="146">
        <v>0</v>
      </c>
      <c r="N15" s="89">
        <v>107.35</v>
      </c>
      <c r="O15" s="91">
        <v>0</v>
      </c>
      <c r="P15" s="91">
        <v>0</v>
      </c>
      <c r="Q15" s="90">
        <v>1.690090199019732E-5</v>
      </c>
      <c r="R15" s="147">
        <v>6.8371625438179706E-2</v>
      </c>
      <c r="S15" s="146">
        <v>0</v>
      </c>
    </row>
    <row r="16" spans="2:81">
      <c r="B16" s="101" t="s">
        <v>886</v>
      </c>
      <c r="C16" s="82" t="s">
        <v>887</v>
      </c>
      <c r="D16" s="95" t="s">
        <v>881</v>
      </c>
      <c r="E16" s="82" t="s">
        <v>885</v>
      </c>
      <c r="F16" s="95" t="s">
        <v>459</v>
      </c>
      <c r="G16" s="82" t="s">
        <v>855</v>
      </c>
      <c r="H16" s="82"/>
      <c r="I16" s="145">
        <v>39071</v>
      </c>
      <c r="J16" s="91">
        <v>0</v>
      </c>
      <c r="K16" s="95" t="s">
        <v>162</v>
      </c>
      <c r="L16" s="96">
        <v>0</v>
      </c>
      <c r="M16" s="146">
        <v>0</v>
      </c>
      <c r="N16" s="89">
        <v>861.26</v>
      </c>
      <c r="O16" s="91">
        <v>0</v>
      </c>
      <c r="P16" s="91">
        <v>0</v>
      </c>
      <c r="Q16" s="90">
        <v>1.8173147731996396E-5</v>
      </c>
      <c r="R16" s="147">
        <v>0.5485205609821393</v>
      </c>
      <c r="S16" s="146">
        <v>0</v>
      </c>
    </row>
    <row r="17" spans="2:19">
      <c r="B17" s="101" t="s">
        <v>888</v>
      </c>
      <c r="C17" s="82" t="s">
        <v>889</v>
      </c>
      <c r="D17" s="95" t="s">
        <v>881</v>
      </c>
      <c r="E17" s="82" t="s">
        <v>882</v>
      </c>
      <c r="F17" s="95" t="s">
        <v>270</v>
      </c>
      <c r="G17" s="82" t="s">
        <v>855</v>
      </c>
      <c r="H17" s="82"/>
      <c r="I17" s="145">
        <v>38833</v>
      </c>
      <c r="J17" s="91">
        <v>0</v>
      </c>
      <c r="K17" s="95" t="s">
        <v>162</v>
      </c>
      <c r="L17" s="96">
        <v>0</v>
      </c>
      <c r="M17" s="146">
        <v>0</v>
      </c>
      <c r="N17" s="89">
        <v>515.6</v>
      </c>
      <c r="O17" s="91">
        <v>0</v>
      </c>
      <c r="P17" s="91">
        <v>0</v>
      </c>
      <c r="Q17" s="90">
        <v>3.0467255305542196E-6</v>
      </c>
      <c r="R17" s="148">
        <v>0.32837818849751144</v>
      </c>
      <c r="S17" s="146">
        <v>0</v>
      </c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141" t="s">
        <v>947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141" t="s">
        <v>110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142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3:B20 B23:B117">
    <cfRule type="cellIs" dxfId="10" priority="3" operator="equal">
      <formula>"NR3"</formula>
    </cfRule>
  </conditionalFormatting>
  <conditionalFormatting sqref="B12">
    <cfRule type="cellIs" dxfId="9" priority="2" operator="equal">
      <formula>"NR3"</formula>
    </cfRule>
  </conditionalFormatting>
  <conditionalFormatting sqref="R14:R17">
    <cfRule type="cellIs" dxfId="8" priority="1" operator="equal">
      <formula>"NR3"</formula>
    </cfRule>
  </conditionalFormatting>
  <dataValidations count="1">
    <dataValidation allowBlank="1" showInputMessage="1" showErrorMessage="1" sqref="N11:R12 AH1:XFD2 D1:AF2 A1:A1048576 B22:B1048576 B1:B19 T3:XFD1048576 D3:S10 C5:C1048576 D11:L12 D13:K1048576 L13:L17 L18:M1048576 N13:N1048576 O13 O18:P1048576 P13:P17 Q13:Q1048576 R18:S1048576 R1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177</v>
      </c>
      <c r="C1" s="80" t="s" vm="1">
        <v>231</v>
      </c>
    </row>
    <row r="2" spans="2:98">
      <c r="B2" s="57" t="s">
        <v>176</v>
      </c>
      <c r="C2" s="80" t="s">
        <v>232</v>
      </c>
    </row>
    <row r="3" spans="2:98">
      <c r="B3" s="57" t="s">
        <v>178</v>
      </c>
      <c r="C3" s="80" t="s">
        <v>233</v>
      </c>
    </row>
    <row r="4" spans="2:98">
      <c r="B4" s="57" t="s">
        <v>179</v>
      </c>
      <c r="C4" s="80">
        <v>76</v>
      </c>
    </row>
    <row r="6" spans="2:98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</row>
    <row r="7" spans="2:98" ht="26.25" customHeight="1">
      <c r="B7" s="138" t="s">
        <v>87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</row>
    <row r="8" spans="2:98" s="3" customFormat="1" ht="78.75">
      <c r="B8" s="23" t="s">
        <v>114</v>
      </c>
      <c r="C8" s="31" t="s">
        <v>43</v>
      </c>
      <c r="D8" s="72" t="s">
        <v>116</v>
      </c>
      <c r="E8" s="72" t="s">
        <v>115</v>
      </c>
      <c r="F8" s="72" t="s">
        <v>61</v>
      </c>
      <c r="G8" s="31" t="s">
        <v>99</v>
      </c>
      <c r="H8" s="31" t="s">
        <v>0</v>
      </c>
      <c r="I8" s="31" t="s">
        <v>103</v>
      </c>
      <c r="J8" s="31" t="s">
        <v>108</v>
      </c>
      <c r="K8" s="31" t="s">
        <v>55</v>
      </c>
      <c r="L8" s="72" t="s">
        <v>180</v>
      </c>
      <c r="M8" s="32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177</v>
      </c>
      <c r="C1" s="80" t="s" vm="1">
        <v>231</v>
      </c>
    </row>
    <row r="2" spans="2:55">
      <c r="B2" s="57" t="s">
        <v>176</v>
      </c>
      <c r="C2" s="80" t="s">
        <v>232</v>
      </c>
    </row>
    <row r="3" spans="2:55">
      <c r="B3" s="57" t="s">
        <v>178</v>
      </c>
      <c r="C3" s="80" t="s">
        <v>233</v>
      </c>
    </row>
    <row r="4" spans="2:55">
      <c r="B4" s="57" t="s">
        <v>179</v>
      </c>
      <c r="C4" s="80">
        <v>76</v>
      </c>
    </row>
    <row r="6" spans="2:55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5" ht="26.25" customHeight="1">
      <c r="B7" s="138" t="s">
        <v>94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5" s="3" customFormat="1" ht="78.75">
      <c r="B8" s="23" t="s">
        <v>114</v>
      </c>
      <c r="C8" s="31" t="s">
        <v>43</v>
      </c>
      <c r="D8" s="31" t="s">
        <v>99</v>
      </c>
      <c r="E8" s="31" t="s">
        <v>100</v>
      </c>
      <c r="F8" s="31" t="s">
        <v>0</v>
      </c>
      <c r="G8" s="31" t="s">
        <v>103</v>
      </c>
      <c r="H8" s="31" t="s">
        <v>108</v>
      </c>
      <c r="I8" s="31" t="s">
        <v>55</v>
      </c>
      <c r="J8" s="72" t="s">
        <v>180</v>
      </c>
      <c r="K8" s="32" t="s">
        <v>182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58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425781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177</v>
      </c>
      <c r="C1" s="80" t="s" vm="1">
        <v>231</v>
      </c>
    </row>
    <row r="2" spans="2:59">
      <c r="B2" s="57" t="s">
        <v>176</v>
      </c>
      <c r="C2" s="80" t="s">
        <v>232</v>
      </c>
    </row>
    <row r="3" spans="2:59">
      <c r="B3" s="57" t="s">
        <v>178</v>
      </c>
      <c r="C3" s="80" t="s">
        <v>233</v>
      </c>
    </row>
    <row r="4" spans="2:59">
      <c r="B4" s="57" t="s">
        <v>179</v>
      </c>
      <c r="C4" s="80">
        <v>76</v>
      </c>
    </row>
    <row r="6" spans="2:59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9" ht="26.25" customHeight="1">
      <c r="B7" s="138" t="s">
        <v>95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9" s="3" customFormat="1" ht="63">
      <c r="B8" s="23" t="s">
        <v>114</v>
      </c>
      <c r="C8" s="31" t="s">
        <v>43</v>
      </c>
      <c r="D8" s="72" t="s">
        <v>61</v>
      </c>
      <c r="E8" s="31" t="s">
        <v>99</v>
      </c>
      <c r="F8" s="31" t="s">
        <v>100</v>
      </c>
      <c r="G8" s="31" t="s">
        <v>0</v>
      </c>
      <c r="H8" s="31" t="s">
        <v>103</v>
      </c>
      <c r="I8" s="31" t="s">
        <v>108</v>
      </c>
      <c r="J8" s="31" t="s">
        <v>55</v>
      </c>
      <c r="K8" s="72" t="s">
        <v>180</v>
      </c>
      <c r="L8" s="32" t="s">
        <v>182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7" t="s">
        <v>45</v>
      </c>
      <c r="C11" s="118"/>
      <c r="D11" s="118"/>
      <c r="E11" s="118"/>
      <c r="F11" s="118"/>
      <c r="G11" s="119"/>
      <c r="H11" s="122"/>
      <c r="I11" s="119">
        <v>19.413359999999997</v>
      </c>
      <c r="J11" s="118"/>
      <c r="K11" s="120">
        <v>1</v>
      </c>
      <c r="L11" s="120">
        <v>2.665074755381414E-5</v>
      </c>
      <c r="M11" s="1"/>
      <c r="N11" s="1"/>
      <c r="O11" s="1"/>
      <c r="P11" s="1"/>
      <c r="BG11" s="1"/>
    </row>
    <row r="12" spans="2:59" ht="17.25" customHeight="1">
      <c r="B12" s="121" t="s">
        <v>890</v>
      </c>
      <c r="C12" s="118"/>
      <c r="D12" s="118"/>
      <c r="E12" s="118"/>
      <c r="F12" s="118"/>
      <c r="G12" s="119"/>
      <c r="H12" s="122"/>
      <c r="I12" s="119">
        <v>19.413359999999997</v>
      </c>
      <c r="J12" s="118"/>
      <c r="K12" s="120">
        <v>1</v>
      </c>
      <c r="L12" s="120">
        <v>2.665074755381414E-5</v>
      </c>
    </row>
    <row r="13" spans="2:59">
      <c r="B13" s="85" t="s">
        <v>891</v>
      </c>
      <c r="C13" s="82" t="s">
        <v>892</v>
      </c>
      <c r="D13" s="95" t="s">
        <v>332</v>
      </c>
      <c r="E13" s="95" t="s">
        <v>162</v>
      </c>
      <c r="F13" s="110">
        <v>41879</v>
      </c>
      <c r="G13" s="89">
        <v>358746.11</v>
      </c>
      <c r="H13" s="91">
        <v>2.9999999999999997E-4</v>
      </c>
      <c r="I13" s="89">
        <v>9.9010000000000001E-2</v>
      </c>
      <c r="J13" s="90">
        <v>1.0517756892730969E-2</v>
      </c>
      <c r="K13" s="90">
        <v>5.1000960163516268E-3</v>
      </c>
      <c r="L13" s="90">
        <v>1.3592137143200037E-7</v>
      </c>
    </row>
    <row r="14" spans="2:59">
      <c r="B14" s="85" t="s">
        <v>893</v>
      </c>
      <c r="C14" s="82" t="s">
        <v>894</v>
      </c>
      <c r="D14" s="95" t="s">
        <v>332</v>
      </c>
      <c r="E14" s="95" t="s">
        <v>162</v>
      </c>
      <c r="F14" s="110">
        <v>41660</v>
      </c>
      <c r="G14" s="89">
        <v>32438.52</v>
      </c>
      <c r="H14" s="91">
        <v>0.59540000000000004</v>
      </c>
      <c r="I14" s="89">
        <v>19.314349999999997</v>
      </c>
      <c r="J14" s="90">
        <v>7.753926381189321E-3</v>
      </c>
      <c r="K14" s="90">
        <v>0.99489990398364836</v>
      </c>
      <c r="L14" s="90">
        <v>2.6514826182382142E-5</v>
      </c>
    </row>
    <row r="15" spans="2:59">
      <c r="B15" s="81"/>
      <c r="C15" s="82"/>
      <c r="D15" s="82"/>
      <c r="E15" s="82"/>
      <c r="F15" s="82"/>
      <c r="G15" s="89"/>
      <c r="H15" s="91"/>
      <c r="I15" s="82"/>
      <c r="J15" s="82"/>
      <c r="K15" s="90"/>
      <c r="L15" s="82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141" t="s">
        <v>947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141" t="s">
        <v>110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142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7" priority="1" operator="equal">
      <formula>"NR3"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82</v>
      </c>
      <c r="C6" s="14" t="s">
        <v>43</v>
      </c>
      <c r="E6" s="14" t="s">
        <v>115</v>
      </c>
      <c r="I6" s="14" t="s">
        <v>15</v>
      </c>
      <c r="J6" s="14" t="s">
        <v>62</v>
      </c>
      <c r="M6" s="14" t="s">
        <v>99</v>
      </c>
      <c r="Q6" s="14" t="s">
        <v>17</v>
      </c>
      <c r="R6" s="14" t="s">
        <v>19</v>
      </c>
      <c r="U6" s="14" t="s">
        <v>57</v>
      </c>
      <c r="W6" s="15" t="s">
        <v>54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84</v>
      </c>
      <c r="C8" s="31" t="s">
        <v>43</v>
      </c>
      <c r="D8" s="31" t="s">
        <v>117</v>
      </c>
      <c r="I8" s="31" t="s">
        <v>15</v>
      </c>
      <c r="J8" s="31" t="s">
        <v>62</v>
      </c>
      <c r="K8" s="31" t="s">
        <v>100</v>
      </c>
      <c r="L8" s="31" t="s">
        <v>18</v>
      </c>
      <c r="M8" s="31" t="s">
        <v>99</v>
      </c>
      <c r="Q8" s="31" t="s">
        <v>17</v>
      </c>
      <c r="R8" s="31" t="s">
        <v>19</v>
      </c>
      <c r="S8" s="31" t="s">
        <v>0</v>
      </c>
      <c r="T8" s="31" t="s">
        <v>103</v>
      </c>
      <c r="U8" s="31" t="s">
        <v>57</v>
      </c>
      <c r="V8" s="31" t="s">
        <v>55</v>
      </c>
      <c r="W8" s="32" t="s">
        <v>109</v>
      </c>
    </row>
    <row r="9" spans="2:25" ht="31.5">
      <c r="B9" s="49" t="str">
        <f>'תעודות חוב מסחריות '!B7:T7</f>
        <v>2. תעודות חוב מסחריות</v>
      </c>
      <c r="C9" s="14" t="s">
        <v>43</v>
      </c>
      <c r="D9" s="14" t="s">
        <v>117</v>
      </c>
      <c r="E9" s="42" t="s">
        <v>115</v>
      </c>
      <c r="G9" s="14" t="s">
        <v>61</v>
      </c>
      <c r="I9" s="14" t="s">
        <v>15</v>
      </c>
      <c r="J9" s="14" t="s">
        <v>62</v>
      </c>
      <c r="K9" s="14" t="s">
        <v>100</v>
      </c>
      <c r="L9" s="14" t="s">
        <v>18</v>
      </c>
      <c r="M9" s="14" t="s">
        <v>99</v>
      </c>
      <c r="Q9" s="14" t="s">
        <v>17</v>
      </c>
      <c r="R9" s="14" t="s">
        <v>19</v>
      </c>
      <c r="S9" s="14" t="s">
        <v>0</v>
      </c>
      <c r="T9" s="14" t="s">
        <v>103</v>
      </c>
      <c r="U9" s="14" t="s">
        <v>57</v>
      </c>
      <c r="V9" s="14" t="s">
        <v>55</v>
      </c>
      <c r="W9" s="39" t="s">
        <v>109</v>
      </c>
    </row>
    <row r="10" spans="2:25" ht="31.5">
      <c r="B10" s="49" t="str">
        <f>'אג"ח קונצרני'!B7:T7</f>
        <v>3. אג"ח קונצרני</v>
      </c>
      <c r="C10" s="31" t="s">
        <v>43</v>
      </c>
      <c r="D10" s="14" t="s">
        <v>117</v>
      </c>
      <c r="E10" s="42" t="s">
        <v>115</v>
      </c>
      <c r="G10" s="31" t="s">
        <v>61</v>
      </c>
      <c r="I10" s="31" t="s">
        <v>15</v>
      </c>
      <c r="J10" s="31" t="s">
        <v>62</v>
      </c>
      <c r="K10" s="31" t="s">
        <v>100</v>
      </c>
      <c r="L10" s="31" t="s">
        <v>18</v>
      </c>
      <c r="M10" s="31" t="s">
        <v>99</v>
      </c>
      <c r="Q10" s="31" t="s">
        <v>17</v>
      </c>
      <c r="R10" s="31" t="s">
        <v>19</v>
      </c>
      <c r="S10" s="31" t="s">
        <v>0</v>
      </c>
      <c r="T10" s="31" t="s">
        <v>103</v>
      </c>
      <c r="U10" s="31" t="s">
        <v>57</v>
      </c>
      <c r="V10" s="14" t="s">
        <v>55</v>
      </c>
      <c r="W10" s="32" t="s">
        <v>109</v>
      </c>
    </row>
    <row r="11" spans="2:25" ht="31.5">
      <c r="B11" s="49" t="str">
        <f>מניות!B7</f>
        <v>4. מניות</v>
      </c>
      <c r="C11" s="31" t="s">
        <v>43</v>
      </c>
      <c r="D11" s="14" t="s">
        <v>117</v>
      </c>
      <c r="E11" s="42" t="s">
        <v>115</v>
      </c>
      <c r="H11" s="31" t="s">
        <v>99</v>
      </c>
      <c r="S11" s="31" t="s">
        <v>0</v>
      </c>
      <c r="T11" s="14" t="s">
        <v>103</v>
      </c>
      <c r="U11" s="14" t="s">
        <v>57</v>
      </c>
      <c r="V11" s="14" t="s">
        <v>55</v>
      </c>
      <c r="W11" s="15" t="s">
        <v>109</v>
      </c>
    </row>
    <row r="12" spans="2:25" ht="31.5">
      <c r="B12" s="49" t="str">
        <f>'תעודות סל'!B7:M7</f>
        <v>5. תעודות סל</v>
      </c>
      <c r="C12" s="31" t="s">
        <v>43</v>
      </c>
      <c r="D12" s="14" t="s">
        <v>117</v>
      </c>
      <c r="E12" s="42" t="s">
        <v>115</v>
      </c>
      <c r="H12" s="31" t="s">
        <v>99</v>
      </c>
      <c r="S12" s="31" t="s">
        <v>0</v>
      </c>
      <c r="T12" s="31" t="s">
        <v>103</v>
      </c>
      <c r="U12" s="31" t="s">
        <v>57</v>
      </c>
      <c r="V12" s="31" t="s">
        <v>55</v>
      </c>
      <c r="W12" s="32" t="s">
        <v>109</v>
      </c>
    </row>
    <row r="13" spans="2:25" ht="31.5">
      <c r="B13" s="49" t="str">
        <f>'קרנות נאמנות'!B7:O7</f>
        <v>6. קרנות נאמנות</v>
      </c>
      <c r="C13" s="31" t="s">
        <v>43</v>
      </c>
      <c r="D13" s="31" t="s">
        <v>117</v>
      </c>
      <c r="G13" s="31" t="s">
        <v>61</v>
      </c>
      <c r="H13" s="31" t="s">
        <v>99</v>
      </c>
      <c r="S13" s="31" t="s">
        <v>0</v>
      </c>
      <c r="T13" s="31" t="s">
        <v>103</v>
      </c>
      <c r="U13" s="31" t="s">
        <v>57</v>
      </c>
      <c r="V13" s="31" t="s">
        <v>55</v>
      </c>
      <c r="W13" s="32" t="s">
        <v>109</v>
      </c>
    </row>
    <row r="14" spans="2:25" ht="31.5">
      <c r="B14" s="49" t="str">
        <f>'כתבי אופציה'!B7:L7</f>
        <v>7. כתבי אופציה</v>
      </c>
      <c r="C14" s="31" t="s">
        <v>43</v>
      </c>
      <c r="D14" s="31" t="s">
        <v>117</v>
      </c>
      <c r="G14" s="31" t="s">
        <v>61</v>
      </c>
      <c r="H14" s="31" t="s">
        <v>99</v>
      </c>
      <c r="S14" s="31" t="s">
        <v>0</v>
      </c>
      <c r="T14" s="31" t="s">
        <v>103</v>
      </c>
      <c r="U14" s="31" t="s">
        <v>57</v>
      </c>
      <c r="V14" s="31" t="s">
        <v>55</v>
      </c>
      <c r="W14" s="32" t="s">
        <v>109</v>
      </c>
    </row>
    <row r="15" spans="2:25" ht="31.5">
      <c r="B15" s="49" t="str">
        <f>אופציות!B7</f>
        <v>8. אופציות</v>
      </c>
      <c r="C15" s="31" t="s">
        <v>43</v>
      </c>
      <c r="D15" s="31" t="s">
        <v>117</v>
      </c>
      <c r="G15" s="31" t="s">
        <v>61</v>
      </c>
      <c r="H15" s="31" t="s">
        <v>99</v>
      </c>
      <c r="S15" s="31" t="s">
        <v>0</v>
      </c>
      <c r="T15" s="31" t="s">
        <v>103</v>
      </c>
      <c r="U15" s="31" t="s">
        <v>57</v>
      </c>
      <c r="V15" s="31" t="s">
        <v>55</v>
      </c>
      <c r="W15" s="32" t="s">
        <v>109</v>
      </c>
    </row>
    <row r="16" spans="2:25" ht="31.5">
      <c r="B16" s="49" t="str">
        <f>'חוזים עתידיים'!B7:I7</f>
        <v>9. חוזים עתידיים</v>
      </c>
      <c r="C16" s="31" t="s">
        <v>43</v>
      </c>
      <c r="D16" s="31" t="s">
        <v>117</v>
      </c>
      <c r="G16" s="31" t="s">
        <v>61</v>
      </c>
      <c r="H16" s="31" t="s">
        <v>99</v>
      </c>
      <c r="S16" s="31" t="s">
        <v>0</v>
      </c>
      <c r="T16" s="32" t="s">
        <v>103</v>
      </c>
    </row>
    <row r="17" spans="2:25" ht="31.5">
      <c r="B17" s="49" t="str">
        <f>'מוצרים מובנים'!B7:Q7</f>
        <v>10. מוצרים מובנים</v>
      </c>
      <c r="C17" s="31" t="s">
        <v>43</v>
      </c>
      <c r="F17" s="14" t="s">
        <v>47</v>
      </c>
      <c r="I17" s="31" t="s">
        <v>15</v>
      </c>
      <c r="J17" s="31" t="s">
        <v>62</v>
      </c>
      <c r="K17" s="31" t="s">
        <v>100</v>
      </c>
      <c r="L17" s="31" t="s">
        <v>18</v>
      </c>
      <c r="M17" s="31" t="s">
        <v>99</v>
      </c>
      <c r="Q17" s="31" t="s">
        <v>17</v>
      </c>
      <c r="R17" s="31" t="s">
        <v>19</v>
      </c>
      <c r="S17" s="31" t="s">
        <v>0</v>
      </c>
      <c r="T17" s="31" t="s">
        <v>103</v>
      </c>
      <c r="U17" s="31" t="s">
        <v>57</v>
      </c>
      <c r="V17" s="31" t="s">
        <v>55</v>
      </c>
      <c r="W17" s="32" t="s">
        <v>109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43</v>
      </c>
      <c r="I19" s="31" t="s">
        <v>15</v>
      </c>
      <c r="J19" s="31" t="s">
        <v>62</v>
      </c>
      <c r="K19" s="31" t="s">
        <v>100</v>
      </c>
      <c r="L19" s="31" t="s">
        <v>18</v>
      </c>
      <c r="M19" s="31" t="s">
        <v>99</v>
      </c>
      <c r="Q19" s="31" t="s">
        <v>17</v>
      </c>
      <c r="R19" s="31" t="s">
        <v>19</v>
      </c>
      <c r="S19" s="31" t="s">
        <v>0</v>
      </c>
      <c r="T19" s="31" t="s">
        <v>103</v>
      </c>
      <c r="U19" s="31" t="s">
        <v>108</v>
      </c>
      <c r="V19" s="31" t="s">
        <v>55</v>
      </c>
      <c r="W19" s="32" t="s">
        <v>109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43</v>
      </c>
      <c r="D20" s="42" t="s">
        <v>116</v>
      </c>
      <c r="E20" s="42" t="s">
        <v>115</v>
      </c>
      <c r="G20" s="31" t="s">
        <v>61</v>
      </c>
      <c r="I20" s="31" t="s">
        <v>15</v>
      </c>
      <c r="J20" s="31" t="s">
        <v>62</v>
      </c>
      <c r="K20" s="31" t="s">
        <v>100</v>
      </c>
      <c r="L20" s="31" t="s">
        <v>18</v>
      </c>
      <c r="M20" s="31" t="s">
        <v>99</v>
      </c>
      <c r="Q20" s="31" t="s">
        <v>17</v>
      </c>
      <c r="R20" s="31" t="s">
        <v>19</v>
      </c>
      <c r="S20" s="31" t="s">
        <v>0</v>
      </c>
      <c r="T20" s="31" t="s">
        <v>103</v>
      </c>
      <c r="U20" s="31" t="s">
        <v>108</v>
      </c>
      <c r="V20" s="31" t="s">
        <v>55</v>
      </c>
      <c r="W20" s="32" t="s">
        <v>109</v>
      </c>
    </row>
    <row r="21" spans="2:25" ht="31.5">
      <c r="B21" s="49" t="str">
        <f>'לא סחיר - אג"ח קונצרני'!B7:S7</f>
        <v>3. אג"ח קונצרני</v>
      </c>
      <c r="C21" s="31" t="s">
        <v>43</v>
      </c>
      <c r="D21" s="42" t="s">
        <v>116</v>
      </c>
      <c r="E21" s="42" t="s">
        <v>115</v>
      </c>
      <c r="G21" s="31" t="s">
        <v>61</v>
      </c>
      <c r="I21" s="31" t="s">
        <v>15</v>
      </c>
      <c r="J21" s="31" t="s">
        <v>62</v>
      </c>
      <c r="K21" s="31" t="s">
        <v>100</v>
      </c>
      <c r="L21" s="31" t="s">
        <v>18</v>
      </c>
      <c r="M21" s="31" t="s">
        <v>99</v>
      </c>
      <c r="Q21" s="31" t="s">
        <v>17</v>
      </c>
      <c r="R21" s="31" t="s">
        <v>19</v>
      </c>
      <c r="S21" s="31" t="s">
        <v>0</v>
      </c>
      <c r="T21" s="31" t="s">
        <v>103</v>
      </c>
      <c r="U21" s="31" t="s">
        <v>108</v>
      </c>
      <c r="V21" s="31" t="s">
        <v>55</v>
      </c>
      <c r="W21" s="32" t="s">
        <v>109</v>
      </c>
    </row>
    <row r="22" spans="2:25" ht="31.5">
      <c r="B22" s="49" t="str">
        <f>'לא סחיר - מניות'!B7:M7</f>
        <v>4. מניות</v>
      </c>
      <c r="C22" s="31" t="s">
        <v>43</v>
      </c>
      <c r="D22" s="42" t="s">
        <v>116</v>
      </c>
      <c r="E22" s="42" t="s">
        <v>115</v>
      </c>
      <c r="G22" s="31" t="s">
        <v>61</v>
      </c>
      <c r="H22" s="31" t="s">
        <v>99</v>
      </c>
      <c r="S22" s="31" t="s">
        <v>0</v>
      </c>
      <c r="T22" s="31" t="s">
        <v>103</v>
      </c>
      <c r="U22" s="31" t="s">
        <v>108</v>
      </c>
      <c r="V22" s="31" t="s">
        <v>55</v>
      </c>
      <c r="W22" s="32" t="s">
        <v>109</v>
      </c>
    </row>
    <row r="23" spans="2:25" ht="31.5">
      <c r="B23" s="49" t="str">
        <f>'לא סחיר - קרנות השקעה'!B7:K7</f>
        <v>5. קרנות השקעה</v>
      </c>
      <c r="C23" s="31" t="s">
        <v>43</v>
      </c>
      <c r="G23" s="31" t="s">
        <v>61</v>
      </c>
      <c r="H23" s="31" t="s">
        <v>99</v>
      </c>
      <c r="K23" s="31" t="s">
        <v>100</v>
      </c>
      <c r="S23" s="31" t="s">
        <v>0</v>
      </c>
      <c r="T23" s="31" t="s">
        <v>103</v>
      </c>
      <c r="U23" s="31" t="s">
        <v>108</v>
      </c>
      <c r="V23" s="31" t="s">
        <v>55</v>
      </c>
      <c r="W23" s="32" t="s">
        <v>109</v>
      </c>
    </row>
    <row r="24" spans="2:25" ht="31.5">
      <c r="B24" s="49" t="str">
        <f>'לא סחיר - כתבי אופציה'!B7:L7</f>
        <v>6. כתבי אופציה</v>
      </c>
      <c r="C24" s="31" t="s">
        <v>43</v>
      </c>
      <c r="G24" s="31" t="s">
        <v>61</v>
      </c>
      <c r="H24" s="31" t="s">
        <v>99</v>
      </c>
      <c r="K24" s="31" t="s">
        <v>100</v>
      </c>
      <c r="S24" s="31" t="s">
        <v>0</v>
      </c>
      <c r="T24" s="31" t="s">
        <v>103</v>
      </c>
      <c r="U24" s="31" t="s">
        <v>108</v>
      </c>
      <c r="V24" s="31" t="s">
        <v>55</v>
      </c>
      <c r="W24" s="32" t="s">
        <v>109</v>
      </c>
    </row>
    <row r="25" spans="2:25" ht="31.5">
      <c r="B25" s="49" t="str">
        <f>'לא סחיר - אופציות'!B7:L7</f>
        <v>7. אופציות</v>
      </c>
      <c r="C25" s="31" t="s">
        <v>43</v>
      </c>
      <c r="G25" s="31" t="s">
        <v>61</v>
      </c>
      <c r="H25" s="31" t="s">
        <v>99</v>
      </c>
      <c r="K25" s="31" t="s">
        <v>100</v>
      </c>
      <c r="S25" s="31" t="s">
        <v>0</v>
      </c>
      <c r="T25" s="31" t="s">
        <v>103</v>
      </c>
      <c r="U25" s="31" t="s">
        <v>108</v>
      </c>
      <c r="V25" s="31" t="s">
        <v>55</v>
      </c>
      <c r="W25" s="32" t="s">
        <v>109</v>
      </c>
    </row>
    <row r="26" spans="2:25" ht="31.5">
      <c r="B26" s="49" t="str">
        <f>'לא סחיר - חוזים עתידיים'!B7:K7</f>
        <v>8. חוזים עתידיים</v>
      </c>
      <c r="C26" s="31" t="s">
        <v>43</v>
      </c>
      <c r="G26" s="31" t="s">
        <v>61</v>
      </c>
      <c r="H26" s="31" t="s">
        <v>99</v>
      </c>
      <c r="K26" s="31" t="s">
        <v>100</v>
      </c>
      <c r="S26" s="31" t="s">
        <v>0</v>
      </c>
      <c r="T26" s="31" t="s">
        <v>103</v>
      </c>
      <c r="U26" s="31" t="s">
        <v>108</v>
      </c>
      <c r="V26" s="32" t="s">
        <v>109</v>
      </c>
    </row>
    <row r="27" spans="2:25" ht="31.5">
      <c r="B27" s="49" t="str">
        <f>'לא סחיר - מוצרים מובנים'!B7:Q7</f>
        <v>9. מוצרים מובנים</v>
      </c>
      <c r="C27" s="31" t="s">
        <v>43</v>
      </c>
      <c r="F27" s="31" t="s">
        <v>47</v>
      </c>
      <c r="I27" s="31" t="s">
        <v>15</v>
      </c>
      <c r="J27" s="31" t="s">
        <v>62</v>
      </c>
      <c r="K27" s="31" t="s">
        <v>100</v>
      </c>
      <c r="L27" s="31" t="s">
        <v>18</v>
      </c>
      <c r="M27" s="31" t="s">
        <v>99</v>
      </c>
      <c r="Q27" s="31" t="s">
        <v>17</v>
      </c>
      <c r="R27" s="31" t="s">
        <v>19</v>
      </c>
      <c r="S27" s="31" t="s">
        <v>0</v>
      </c>
      <c r="T27" s="31" t="s">
        <v>103</v>
      </c>
      <c r="U27" s="31" t="s">
        <v>108</v>
      </c>
      <c r="V27" s="31" t="s">
        <v>55</v>
      </c>
      <c r="W27" s="32" t="s">
        <v>109</v>
      </c>
    </row>
    <row r="28" spans="2:25" ht="31.5">
      <c r="B28" s="53" t="str">
        <f>הלוואות!B6</f>
        <v>1.ד. הלוואות:</v>
      </c>
      <c r="C28" s="31" t="s">
        <v>43</v>
      </c>
      <c r="I28" s="31" t="s">
        <v>15</v>
      </c>
      <c r="J28" s="31" t="s">
        <v>62</v>
      </c>
      <c r="L28" s="31" t="s">
        <v>18</v>
      </c>
      <c r="M28" s="31" t="s">
        <v>99</v>
      </c>
      <c r="Q28" s="14" t="s">
        <v>39</v>
      </c>
      <c r="R28" s="31" t="s">
        <v>19</v>
      </c>
      <c r="S28" s="31" t="s">
        <v>0</v>
      </c>
      <c r="T28" s="31" t="s">
        <v>103</v>
      </c>
      <c r="U28" s="31" t="s">
        <v>108</v>
      </c>
      <c r="V28" s="32" t="s">
        <v>109</v>
      </c>
    </row>
    <row r="29" spans="2:25" ht="47.25">
      <c r="B29" s="53" t="str">
        <f>'פקדונות מעל 3 חודשים'!B6:O6</f>
        <v>1.ה. פקדונות מעל 3 חודשים:</v>
      </c>
      <c r="C29" s="31" t="s">
        <v>43</v>
      </c>
      <c r="E29" s="31" t="s">
        <v>115</v>
      </c>
      <c r="I29" s="31" t="s">
        <v>15</v>
      </c>
      <c r="J29" s="31" t="s">
        <v>62</v>
      </c>
      <c r="L29" s="31" t="s">
        <v>18</v>
      </c>
      <c r="M29" s="31" t="s">
        <v>99</v>
      </c>
      <c r="O29" s="50" t="s">
        <v>49</v>
      </c>
      <c r="P29" s="51"/>
      <c r="R29" s="31" t="s">
        <v>19</v>
      </c>
      <c r="S29" s="31" t="s">
        <v>0</v>
      </c>
      <c r="T29" s="31" t="s">
        <v>103</v>
      </c>
      <c r="U29" s="31" t="s">
        <v>108</v>
      </c>
      <c r="V29" s="32" t="s">
        <v>109</v>
      </c>
    </row>
    <row r="30" spans="2:25" ht="63">
      <c r="B30" s="53" t="str">
        <f>'זכויות מקרקעין'!B6</f>
        <v>1. ו. זכויות במקרקעין:</v>
      </c>
      <c r="C30" s="14" t="s">
        <v>51</v>
      </c>
      <c r="N30" s="50" t="s">
        <v>83</v>
      </c>
      <c r="P30" s="51" t="s">
        <v>52</v>
      </c>
      <c r="U30" s="31" t="s">
        <v>108</v>
      </c>
      <c r="V30" s="15" t="s">
        <v>54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53</v>
      </c>
      <c r="R31" s="14" t="s">
        <v>50</v>
      </c>
      <c r="U31" s="31" t="s">
        <v>108</v>
      </c>
      <c r="V31" s="15" t="s">
        <v>54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105</v>
      </c>
      <c r="Y32" s="15" t="s">
        <v>104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177</v>
      </c>
      <c r="C1" s="80" t="s" vm="1">
        <v>231</v>
      </c>
    </row>
    <row r="2" spans="2:54">
      <c r="B2" s="57" t="s">
        <v>176</v>
      </c>
      <c r="C2" s="80" t="s">
        <v>232</v>
      </c>
    </row>
    <row r="3" spans="2:54">
      <c r="B3" s="57" t="s">
        <v>178</v>
      </c>
      <c r="C3" s="80" t="s">
        <v>233</v>
      </c>
    </row>
    <row r="4" spans="2:54">
      <c r="B4" s="57" t="s">
        <v>179</v>
      </c>
      <c r="C4" s="80">
        <v>76</v>
      </c>
    </row>
    <row r="6" spans="2:54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4" ht="26.25" customHeight="1">
      <c r="B7" s="138" t="s">
        <v>96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4" s="3" customFormat="1" ht="78.75">
      <c r="B8" s="23" t="s">
        <v>114</v>
      </c>
      <c r="C8" s="31" t="s">
        <v>43</v>
      </c>
      <c r="D8" s="72" t="s">
        <v>61</v>
      </c>
      <c r="E8" s="31" t="s">
        <v>99</v>
      </c>
      <c r="F8" s="31" t="s">
        <v>100</v>
      </c>
      <c r="G8" s="31" t="s">
        <v>0</v>
      </c>
      <c r="H8" s="31" t="s">
        <v>103</v>
      </c>
      <c r="I8" s="31" t="s">
        <v>108</v>
      </c>
      <c r="J8" s="31" t="s">
        <v>55</v>
      </c>
      <c r="K8" s="72" t="s">
        <v>180</v>
      </c>
      <c r="L8" s="32" t="s">
        <v>182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9" t="s">
        <v>110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7.425781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177</v>
      </c>
      <c r="C1" s="80" t="s" vm="1">
        <v>231</v>
      </c>
    </row>
    <row r="2" spans="2:51">
      <c r="B2" s="57" t="s">
        <v>176</v>
      </c>
      <c r="C2" s="80" t="s">
        <v>232</v>
      </c>
    </row>
    <row r="3" spans="2:51">
      <c r="B3" s="57" t="s">
        <v>178</v>
      </c>
      <c r="C3" s="80" t="s">
        <v>233</v>
      </c>
    </row>
    <row r="4" spans="2:51">
      <c r="B4" s="57" t="s">
        <v>179</v>
      </c>
      <c r="C4" s="80">
        <v>76</v>
      </c>
    </row>
    <row r="6" spans="2:51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1" ht="26.25" customHeight="1">
      <c r="B7" s="138" t="s">
        <v>97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1" s="3" customFormat="1" ht="63">
      <c r="B8" s="23" t="s">
        <v>114</v>
      </c>
      <c r="C8" s="31" t="s">
        <v>43</v>
      </c>
      <c r="D8" s="72" t="s">
        <v>61</v>
      </c>
      <c r="E8" s="31" t="s">
        <v>99</v>
      </c>
      <c r="F8" s="31" t="s">
        <v>100</v>
      </c>
      <c r="G8" s="31" t="s">
        <v>0</v>
      </c>
      <c r="H8" s="31" t="s">
        <v>103</v>
      </c>
      <c r="I8" s="31" t="s">
        <v>108</v>
      </c>
      <c r="J8" s="72" t="s">
        <v>180</v>
      </c>
      <c r="K8" s="32" t="s">
        <v>182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7" t="s">
        <v>46</v>
      </c>
      <c r="C11" s="118"/>
      <c r="D11" s="118"/>
      <c r="E11" s="118"/>
      <c r="F11" s="118"/>
      <c r="G11" s="119"/>
      <c r="H11" s="122"/>
      <c r="I11" s="119">
        <v>3214.1780000000003</v>
      </c>
      <c r="J11" s="120">
        <v>1</v>
      </c>
      <c r="K11" s="120">
        <v>4.412437953606344E-3</v>
      </c>
      <c r="AW11" s="1"/>
    </row>
    <row r="12" spans="2:51" ht="19.5" customHeight="1">
      <c r="B12" s="121" t="s">
        <v>38</v>
      </c>
      <c r="C12" s="118"/>
      <c r="D12" s="118"/>
      <c r="E12" s="118"/>
      <c r="F12" s="118"/>
      <c r="G12" s="119"/>
      <c r="H12" s="122"/>
      <c r="I12" s="119">
        <v>3214.1780000000003</v>
      </c>
      <c r="J12" s="120">
        <v>1</v>
      </c>
      <c r="K12" s="120">
        <v>4.412437953606344E-3</v>
      </c>
    </row>
    <row r="13" spans="2:51">
      <c r="B13" s="108" t="s">
        <v>37</v>
      </c>
      <c r="C13" s="84"/>
      <c r="D13" s="84"/>
      <c r="E13" s="84"/>
      <c r="F13" s="84"/>
      <c r="G13" s="92"/>
      <c r="H13" s="94"/>
      <c r="I13" s="92">
        <v>3095.5407200000004</v>
      </c>
      <c r="J13" s="93">
        <v>0.96308938708434944</v>
      </c>
      <c r="K13" s="93">
        <v>4.2495721642864543E-3</v>
      </c>
    </row>
    <row r="14" spans="2:51">
      <c r="B14" s="88" t="s">
        <v>895</v>
      </c>
      <c r="C14" s="82" t="s">
        <v>896</v>
      </c>
      <c r="D14" s="95"/>
      <c r="E14" s="95" t="s">
        <v>163</v>
      </c>
      <c r="F14" s="110">
        <v>42565</v>
      </c>
      <c r="G14" s="89">
        <v>27857700</v>
      </c>
      <c r="H14" s="91">
        <v>1.8920999999999999</v>
      </c>
      <c r="I14" s="89">
        <v>527.10358999999994</v>
      </c>
      <c r="J14" s="90">
        <v>0.16399327915255468</v>
      </c>
      <c r="K14" s="90">
        <v>7.2361016906909224E-4</v>
      </c>
    </row>
    <row r="15" spans="2:51">
      <c r="B15" s="88" t="s">
        <v>897</v>
      </c>
      <c r="C15" s="82" t="s">
        <v>898</v>
      </c>
      <c r="D15" s="95"/>
      <c r="E15" s="95" t="s">
        <v>161</v>
      </c>
      <c r="F15" s="110">
        <v>42584</v>
      </c>
      <c r="G15" s="89">
        <v>221312000</v>
      </c>
      <c r="H15" s="91">
        <v>1.17</v>
      </c>
      <c r="I15" s="89">
        <v>2589.36706</v>
      </c>
      <c r="J15" s="90">
        <v>0.80560785992561701</v>
      </c>
      <c r="K15" s="90">
        <v>3.5546946968593755E-3</v>
      </c>
    </row>
    <row r="16" spans="2:51" s="7" customFormat="1">
      <c r="B16" s="88" t="s">
        <v>899</v>
      </c>
      <c r="C16" s="82" t="s">
        <v>900</v>
      </c>
      <c r="D16" s="95"/>
      <c r="E16" s="95" t="s">
        <v>161</v>
      </c>
      <c r="F16" s="110">
        <v>42627</v>
      </c>
      <c r="G16" s="89">
        <v>3006400</v>
      </c>
      <c r="H16" s="91">
        <v>-0.69620000000000004</v>
      </c>
      <c r="I16" s="89">
        <v>-20.929929999999999</v>
      </c>
      <c r="J16" s="90">
        <v>-6.5117519938223695E-3</v>
      </c>
      <c r="K16" s="90">
        <v>-2.8732701642013606E-5</v>
      </c>
      <c r="AW16" s="1"/>
      <c r="AY16" s="1"/>
    </row>
    <row r="17" spans="2:51" s="7" customFormat="1">
      <c r="B17" s="85"/>
      <c r="C17" s="82"/>
      <c r="D17" s="82"/>
      <c r="E17" s="82"/>
      <c r="F17" s="82"/>
      <c r="G17" s="89"/>
      <c r="H17" s="91"/>
      <c r="I17" s="82"/>
      <c r="J17" s="90"/>
      <c r="K17" s="82"/>
      <c r="AW17" s="1"/>
      <c r="AY17" s="1"/>
    </row>
    <row r="18" spans="2:51" s="7" customFormat="1">
      <c r="B18" s="108" t="s">
        <v>227</v>
      </c>
      <c r="C18" s="84"/>
      <c r="D18" s="84"/>
      <c r="E18" s="84"/>
      <c r="F18" s="84"/>
      <c r="G18" s="92"/>
      <c r="H18" s="94"/>
      <c r="I18" s="92">
        <v>118.63728000000005</v>
      </c>
      <c r="J18" s="93">
        <v>3.6910612915650606E-2</v>
      </c>
      <c r="K18" s="93">
        <v>1.6286578931988923E-4</v>
      </c>
      <c r="AW18" s="1"/>
      <c r="AY18" s="1"/>
    </row>
    <row r="19" spans="2:51">
      <c r="B19" s="88" t="s">
        <v>901</v>
      </c>
      <c r="C19" s="82" t="s">
        <v>902</v>
      </c>
      <c r="D19" s="95"/>
      <c r="E19" s="95" t="s">
        <v>163</v>
      </c>
      <c r="F19" s="110">
        <v>42632</v>
      </c>
      <c r="G19" s="89">
        <v>1176840</v>
      </c>
      <c r="H19" s="91">
        <v>7.8299999999999995E-2</v>
      </c>
      <c r="I19" s="89">
        <v>0.92122000000000004</v>
      </c>
      <c r="J19" s="90">
        <v>2.8661138244366055E-4</v>
      </c>
      <c r="K19" s="90">
        <v>1.2646549418299905E-6</v>
      </c>
    </row>
    <row r="20" spans="2:51">
      <c r="B20" s="88" t="s">
        <v>903</v>
      </c>
      <c r="C20" s="82" t="s">
        <v>904</v>
      </c>
      <c r="D20" s="95"/>
      <c r="E20" s="95" t="s">
        <v>163</v>
      </c>
      <c r="F20" s="110">
        <v>42632</v>
      </c>
      <c r="G20" s="89">
        <v>1891350</v>
      </c>
      <c r="H20" s="91">
        <v>-6.5500000000000003E-2</v>
      </c>
      <c r="I20" s="89">
        <v>-1.23858</v>
      </c>
      <c r="J20" s="90">
        <v>-3.853489134702558E-4</v>
      </c>
      <c r="K20" s="90">
        <v>-1.7003281711771233E-6</v>
      </c>
    </row>
    <row r="21" spans="2:51">
      <c r="B21" s="88" t="s">
        <v>905</v>
      </c>
      <c r="C21" s="82" t="s">
        <v>906</v>
      </c>
      <c r="D21" s="95"/>
      <c r="E21" s="95" t="s">
        <v>164</v>
      </c>
      <c r="F21" s="110">
        <v>42641</v>
      </c>
      <c r="G21" s="89">
        <v>3946077</v>
      </c>
      <c r="H21" s="91">
        <v>-0.50460000000000005</v>
      </c>
      <c r="I21" s="89">
        <v>-19.91151</v>
      </c>
      <c r="J21" s="90">
        <v>-6.1948995979687494E-3</v>
      </c>
      <c r="K21" s="90">
        <v>-2.7334610104857984E-5</v>
      </c>
    </row>
    <row r="22" spans="2:51">
      <c r="B22" s="88" t="s">
        <v>907</v>
      </c>
      <c r="C22" s="82" t="s">
        <v>908</v>
      </c>
      <c r="D22" s="95"/>
      <c r="E22" s="95" t="s">
        <v>164</v>
      </c>
      <c r="F22" s="110">
        <v>42619</v>
      </c>
      <c r="G22" s="89">
        <v>2031498.9</v>
      </c>
      <c r="H22" s="91">
        <v>-3.0926999999999998</v>
      </c>
      <c r="I22" s="89">
        <v>-62.829080000000005</v>
      </c>
      <c r="J22" s="90">
        <v>-1.9547479946661322E-2</v>
      </c>
      <c r="K22" s="90">
        <v>-8.6252042414007324E-5</v>
      </c>
    </row>
    <row r="23" spans="2:51">
      <c r="B23" s="88" t="s">
        <v>909</v>
      </c>
      <c r="C23" s="82" t="s">
        <v>910</v>
      </c>
      <c r="D23" s="95"/>
      <c r="E23" s="95" t="s">
        <v>161</v>
      </c>
      <c r="F23" s="110">
        <v>42633</v>
      </c>
      <c r="G23" s="89">
        <v>753880.32</v>
      </c>
      <c r="H23" s="91">
        <v>0.50900000000000001</v>
      </c>
      <c r="I23" s="89">
        <v>3.8370199999999999</v>
      </c>
      <c r="J23" s="90">
        <v>1.1937795604350474E-3</v>
      </c>
      <c r="K23" s="90">
        <v>5.2674782407031007E-6</v>
      </c>
    </row>
    <row r="24" spans="2:51">
      <c r="B24" s="88" t="s">
        <v>911</v>
      </c>
      <c r="C24" s="82" t="s">
        <v>912</v>
      </c>
      <c r="D24" s="95"/>
      <c r="E24" s="95" t="s">
        <v>163</v>
      </c>
      <c r="F24" s="110">
        <v>42614</v>
      </c>
      <c r="G24" s="89">
        <v>15998767.67</v>
      </c>
      <c r="H24" s="91">
        <v>-0.2848</v>
      </c>
      <c r="I24" s="89">
        <v>-45.566449999999996</v>
      </c>
      <c r="J24" s="90">
        <v>-1.417670396599068E-2</v>
      </c>
      <c r="K24" s="90">
        <v>-6.2553826636578845E-5</v>
      </c>
    </row>
    <row r="25" spans="2:51">
      <c r="B25" s="88" t="s">
        <v>913</v>
      </c>
      <c r="C25" s="82" t="s">
        <v>914</v>
      </c>
      <c r="D25" s="95"/>
      <c r="E25" s="95" t="s">
        <v>163</v>
      </c>
      <c r="F25" s="110">
        <v>42634</v>
      </c>
      <c r="G25" s="89">
        <v>714309.37</v>
      </c>
      <c r="H25" s="91">
        <v>-0.22120000000000001</v>
      </c>
      <c r="I25" s="89">
        <v>-1.5801500000000002</v>
      </c>
      <c r="J25" s="90">
        <v>-4.9161869691099873E-4</v>
      </c>
      <c r="K25" s="90">
        <v>-2.1692369969525841E-6</v>
      </c>
    </row>
    <row r="26" spans="2:51">
      <c r="B26" s="88" t="s">
        <v>915</v>
      </c>
      <c r="C26" s="82" t="s">
        <v>916</v>
      </c>
      <c r="D26" s="95"/>
      <c r="E26" s="95" t="s">
        <v>163</v>
      </c>
      <c r="F26" s="110">
        <v>42619</v>
      </c>
      <c r="G26" s="89">
        <v>631287.63</v>
      </c>
      <c r="H26" s="91">
        <v>-6.0299999999999999E-2</v>
      </c>
      <c r="I26" s="89">
        <v>-0.38092000000000004</v>
      </c>
      <c r="J26" s="90">
        <v>-1.1851241592718262E-4</v>
      </c>
      <c r="K26" s="90">
        <v>-5.2292868201068148E-7</v>
      </c>
    </row>
    <row r="27" spans="2:51">
      <c r="B27" s="88" t="s">
        <v>917</v>
      </c>
      <c r="C27" s="82" t="s">
        <v>918</v>
      </c>
      <c r="D27" s="95"/>
      <c r="E27" s="95" t="s">
        <v>163</v>
      </c>
      <c r="F27" s="110">
        <v>42592</v>
      </c>
      <c r="G27" s="89">
        <v>715746.8</v>
      </c>
      <c r="H27" s="91">
        <v>6.7199999999999996E-2</v>
      </c>
      <c r="I27" s="89">
        <v>0.48117000000000004</v>
      </c>
      <c r="J27" s="90">
        <v>1.4970235002541863E-4</v>
      </c>
      <c r="K27" s="90">
        <v>6.6055233099621869E-7</v>
      </c>
    </row>
    <row r="28" spans="2:51">
      <c r="B28" s="88" t="s">
        <v>919</v>
      </c>
      <c r="C28" s="82" t="s">
        <v>920</v>
      </c>
      <c r="D28" s="95"/>
      <c r="E28" s="95" t="s">
        <v>163</v>
      </c>
      <c r="F28" s="110">
        <v>42598</v>
      </c>
      <c r="G28" s="89">
        <v>552587.59</v>
      </c>
      <c r="H28" s="91">
        <v>1.0164</v>
      </c>
      <c r="I28" s="89">
        <v>5.6163699999999999</v>
      </c>
      <c r="J28" s="90">
        <v>1.7473736675442367E-3</v>
      </c>
      <c r="K28" s="90">
        <v>7.7101778898045026E-6</v>
      </c>
    </row>
    <row r="29" spans="2:51">
      <c r="B29" s="88" t="s">
        <v>921</v>
      </c>
      <c r="C29" s="82" t="s">
        <v>922</v>
      </c>
      <c r="D29" s="95"/>
      <c r="E29" s="95" t="s">
        <v>164</v>
      </c>
      <c r="F29" s="110">
        <v>42593</v>
      </c>
      <c r="G29" s="89">
        <v>4832565.1500000004</v>
      </c>
      <c r="H29" s="91">
        <v>0.1348</v>
      </c>
      <c r="I29" s="89">
        <v>6.5136599999999998</v>
      </c>
      <c r="J29" s="90">
        <v>2.0265399116041484E-3</v>
      </c>
      <c r="K29" s="90">
        <v>8.9419816204601904E-6</v>
      </c>
    </row>
    <row r="30" spans="2:51">
      <c r="B30" s="88" t="s">
        <v>923</v>
      </c>
      <c r="C30" s="82" t="s">
        <v>924</v>
      </c>
      <c r="D30" s="95"/>
      <c r="E30" s="95" t="s">
        <v>164</v>
      </c>
      <c r="F30" s="110">
        <v>42571</v>
      </c>
      <c r="G30" s="89">
        <v>2994568.12</v>
      </c>
      <c r="H30" s="91">
        <v>1.5185999999999999</v>
      </c>
      <c r="I30" s="89">
        <v>45.47551</v>
      </c>
      <c r="J30" s="90">
        <v>1.4148410573403214E-2</v>
      </c>
      <c r="K30" s="90">
        <v>6.2428983797289638E-5</v>
      </c>
    </row>
    <row r="31" spans="2:51">
      <c r="B31" s="88" t="s">
        <v>925</v>
      </c>
      <c r="C31" s="82" t="s">
        <v>926</v>
      </c>
      <c r="D31" s="95"/>
      <c r="E31" s="95" t="s">
        <v>164</v>
      </c>
      <c r="F31" s="110">
        <v>42625</v>
      </c>
      <c r="G31" s="89">
        <v>14954079.82</v>
      </c>
      <c r="H31" s="91">
        <v>2.3776999999999999</v>
      </c>
      <c r="I31" s="89">
        <v>355.56732</v>
      </c>
      <c r="J31" s="90">
        <v>0.11062465115497647</v>
      </c>
      <c r="K31" s="90">
        <v>4.8812440936068E-4</v>
      </c>
    </row>
    <row r="32" spans="2:51">
      <c r="B32" s="88" t="s">
        <v>927</v>
      </c>
      <c r="C32" s="82" t="s">
        <v>928</v>
      </c>
      <c r="D32" s="95"/>
      <c r="E32" s="95" t="s">
        <v>161</v>
      </c>
      <c r="F32" s="110">
        <v>42633</v>
      </c>
      <c r="G32" s="89">
        <v>34852934.770000003</v>
      </c>
      <c r="H32" s="91">
        <v>-0.48280000000000001</v>
      </c>
      <c r="I32" s="89">
        <v>-168.26829999999998</v>
      </c>
      <c r="J32" s="90">
        <v>-5.2351892147852408E-2</v>
      </c>
      <c r="K32" s="90">
        <v>-2.3099947585628991E-4</v>
      </c>
    </row>
    <row r="33" spans="2:11">
      <c r="B33" s="85"/>
      <c r="C33" s="82"/>
      <c r="D33" s="82"/>
      <c r="E33" s="82"/>
      <c r="F33" s="82"/>
      <c r="G33" s="89"/>
      <c r="H33" s="91"/>
      <c r="I33" s="82"/>
      <c r="J33" s="90"/>
      <c r="K33" s="82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141" t="s">
        <v>947</v>
      </c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141" t="s">
        <v>110</v>
      </c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97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B126" s="81"/>
      <c r="C126" s="81"/>
      <c r="D126" s="81"/>
      <c r="E126" s="81"/>
      <c r="F126" s="81"/>
      <c r="G126" s="81"/>
      <c r="H126" s="81"/>
      <c r="I126" s="81"/>
      <c r="J126" s="81"/>
      <c r="K126" s="81"/>
    </row>
    <row r="127" spans="2:11">
      <c r="B127" s="81"/>
      <c r="C127" s="81"/>
      <c r="D127" s="81"/>
      <c r="E127" s="81"/>
      <c r="F127" s="81"/>
      <c r="G127" s="81"/>
      <c r="H127" s="81"/>
      <c r="I127" s="81"/>
      <c r="J127" s="81"/>
      <c r="K127" s="81"/>
    </row>
    <row r="128" spans="2:11">
      <c r="B128" s="81"/>
      <c r="C128" s="81"/>
      <c r="D128" s="81"/>
      <c r="E128" s="81"/>
      <c r="F128" s="81"/>
      <c r="G128" s="81"/>
      <c r="H128" s="81"/>
      <c r="I128" s="81"/>
      <c r="J128" s="81"/>
      <c r="K128" s="81"/>
    </row>
    <row r="129" spans="2:11">
      <c r="B129" s="81"/>
      <c r="C129" s="81"/>
      <c r="D129" s="81"/>
      <c r="E129" s="81"/>
      <c r="F129" s="81"/>
      <c r="G129" s="81"/>
      <c r="H129" s="81"/>
      <c r="I129" s="81"/>
      <c r="J129" s="81"/>
      <c r="K129" s="81"/>
    </row>
    <row r="130" spans="2:11">
      <c r="B130" s="81"/>
      <c r="C130" s="81"/>
      <c r="D130" s="81"/>
      <c r="E130" s="81"/>
      <c r="F130" s="81"/>
      <c r="G130" s="81"/>
      <c r="H130" s="81"/>
      <c r="I130" s="81"/>
      <c r="J130" s="81"/>
      <c r="K130" s="81"/>
    </row>
    <row r="131" spans="2:11">
      <c r="B131" s="81"/>
      <c r="C131" s="81"/>
      <c r="D131" s="81"/>
      <c r="E131" s="81"/>
      <c r="F131" s="81"/>
      <c r="G131" s="81"/>
      <c r="H131" s="81"/>
      <c r="I131" s="81"/>
      <c r="J131" s="81"/>
      <c r="K131" s="81"/>
    </row>
    <row r="132" spans="2:11">
      <c r="B132" s="81"/>
      <c r="C132" s="81"/>
      <c r="D132" s="81"/>
      <c r="E132" s="81"/>
      <c r="F132" s="81"/>
      <c r="G132" s="81"/>
      <c r="H132" s="81"/>
      <c r="I132" s="81"/>
      <c r="J132" s="81"/>
      <c r="K132" s="8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5">
    <cfRule type="cellIs" dxfId="6" priority="1" operator="equal">
      <formula>"NR3"</formula>
    </cfRule>
  </conditionalFormatting>
  <dataValidations count="1">
    <dataValidation allowBlank="1" showInputMessage="1" showErrorMessage="1" sqref="C5:C1048576 AH1:XFD2 D3:XFD1048576 D1:AF2 A1:A1048576 B1:B34 B37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177</v>
      </c>
      <c r="C1" s="80" t="s" vm="1">
        <v>231</v>
      </c>
    </row>
    <row r="2" spans="2:78">
      <c r="B2" s="57" t="s">
        <v>176</v>
      </c>
      <c r="C2" s="80" t="s">
        <v>232</v>
      </c>
    </row>
    <row r="3" spans="2:78">
      <c r="B3" s="57" t="s">
        <v>178</v>
      </c>
      <c r="C3" s="80" t="s">
        <v>233</v>
      </c>
    </row>
    <row r="4" spans="2:78">
      <c r="B4" s="57" t="s">
        <v>179</v>
      </c>
      <c r="C4" s="80">
        <v>76</v>
      </c>
    </row>
    <row r="6" spans="2:78" ht="26.25" customHeight="1">
      <c r="B6" s="138" t="s">
        <v>209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78" ht="26.25" customHeight="1">
      <c r="B7" s="138" t="s">
        <v>98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78" s="3" customFormat="1" ht="47.25">
      <c r="B8" s="23" t="s">
        <v>114</v>
      </c>
      <c r="C8" s="31" t="s">
        <v>43</v>
      </c>
      <c r="D8" s="31" t="s">
        <v>47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0</v>
      </c>
      <c r="M8" s="31" t="s">
        <v>103</v>
      </c>
      <c r="N8" s="31" t="s">
        <v>108</v>
      </c>
      <c r="O8" s="31" t="s">
        <v>55</v>
      </c>
      <c r="P8" s="72" t="s">
        <v>180</v>
      </c>
      <c r="Q8" s="32" t="s">
        <v>182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111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177</v>
      </c>
      <c r="C1" s="80" t="s" vm="1">
        <v>231</v>
      </c>
    </row>
    <row r="2" spans="2:59">
      <c r="B2" s="57" t="s">
        <v>176</v>
      </c>
      <c r="C2" s="80" t="s">
        <v>232</v>
      </c>
    </row>
    <row r="3" spans="2:59">
      <c r="B3" s="57" t="s">
        <v>178</v>
      </c>
      <c r="C3" s="80" t="s">
        <v>233</v>
      </c>
    </row>
    <row r="4" spans="2:59">
      <c r="B4" s="57" t="s">
        <v>179</v>
      </c>
      <c r="C4" s="80">
        <v>76</v>
      </c>
    </row>
    <row r="6" spans="2:59" ht="26.25" customHeight="1">
      <c r="B6" s="138" t="s">
        <v>210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59" s="3" customFormat="1" ht="78.75">
      <c r="B7" s="23" t="s">
        <v>114</v>
      </c>
      <c r="C7" s="31" t="s">
        <v>223</v>
      </c>
      <c r="D7" s="31" t="s">
        <v>43</v>
      </c>
      <c r="E7" s="31" t="s">
        <v>15</v>
      </c>
      <c r="F7" s="31" t="s">
        <v>62</v>
      </c>
      <c r="G7" s="31" t="s">
        <v>18</v>
      </c>
      <c r="H7" s="31" t="s">
        <v>99</v>
      </c>
      <c r="I7" s="14" t="s">
        <v>39</v>
      </c>
      <c r="J7" s="72" t="s">
        <v>19</v>
      </c>
      <c r="K7" s="31" t="s">
        <v>0</v>
      </c>
      <c r="L7" s="31" t="s">
        <v>103</v>
      </c>
      <c r="M7" s="31" t="s">
        <v>108</v>
      </c>
      <c r="N7" s="72" t="s">
        <v>180</v>
      </c>
      <c r="O7" s="32" t="s">
        <v>182</v>
      </c>
      <c r="P7" s="1"/>
      <c r="Q7" s="1"/>
      <c r="R7" s="1"/>
      <c r="S7" s="1"/>
      <c r="T7" s="1"/>
      <c r="U7" s="1"/>
      <c r="BF7" s="3" t="s">
        <v>160</v>
      </c>
      <c r="BG7" s="3" t="s">
        <v>162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58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158</v>
      </c>
      <c r="BG8" s="3" t="s">
        <v>161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159</v>
      </c>
      <c r="BG9" s="4" t="s">
        <v>163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30</v>
      </c>
      <c r="BG10" s="4" t="s">
        <v>164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170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165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166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167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169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168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171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172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173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174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175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30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177</v>
      </c>
      <c r="C1" s="80" t="s" vm="1">
        <v>231</v>
      </c>
    </row>
    <row r="2" spans="2:64">
      <c r="B2" s="57" t="s">
        <v>176</v>
      </c>
      <c r="C2" s="80" t="s">
        <v>232</v>
      </c>
    </row>
    <row r="3" spans="2:64">
      <c r="B3" s="57" t="s">
        <v>178</v>
      </c>
      <c r="C3" s="80" t="s">
        <v>233</v>
      </c>
    </row>
    <row r="4" spans="2:64">
      <c r="B4" s="57" t="s">
        <v>179</v>
      </c>
      <c r="C4" s="80">
        <v>76</v>
      </c>
    </row>
    <row r="6" spans="2:64" ht="26.25" customHeight="1">
      <c r="B6" s="138" t="s">
        <v>211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4" s="3" customFormat="1" ht="78.75">
      <c r="B7" s="60" t="s">
        <v>114</v>
      </c>
      <c r="C7" s="61" t="s">
        <v>43</v>
      </c>
      <c r="D7" s="61" t="s">
        <v>115</v>
      </c>
      <c r="E7" s="61" t="s">
        <v>15</v>
      </c>
      <c r="F7" s="61" t="s">
        <v>62</v>
      </c>
      <c r="G7" s="61" t="s">
        <v>18</v>
      </c>
      <c r="H7" s="61" t="s">
        <v>99</v>
      </c>
      <c r="I7" s="61" t="s">
        <v>49</v>
      </c>
      <c r="J7" s="61" t="s">
        <v>19</v>
      </c>
      <c r="K7" s="61" t="s">
        <v>0</v>
      </c>
      <c r="L7" s="61" t="s">
        <v>103</v>
      </c>
      <c r="M7" s="61" t="s">
        <v>108</v>
      </c>
      <c r="N7" s="77" t="s">
        <v>180</v>
      </c>
      <c r="O7" s="63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177</v>
      </c>
      <c r="C1" s="80" t="s" vm="1">
        <v>231</v>
      </c>
    </row>
    <row r="2" spans="2:55">
      <c r="B2" s="57" t="s">
        <v>176</v>
      </c>
      <c r="C2" s="80" t="s">
        <v>232</v>
      </c>
    </row>
    <row r="3" spans="2:55">
      <c r="B3" s="57" t="s">
        <v>178</v>
      </c>
      <c r="C3" s="80" t="s">
        <v>233</v>
      </c>
    </row>
    <row r="4" spans="2:55">
      <c r="B4" s="57" t="s">
        <v>179</v>
      </c>
      <c r="C4" s="80">
        <v>76</v>
      </c>
    </row>
    <row r="6" spans="2:55" ht="26.25" customHeight="1">
      <c r="B6" s="138" t="s">
        <v>212</v>
      </c>
      <c r="C6" s="139"/>
      <c r="D6" s="139"/>
      <c r="E6" s="139"/>
      <c r="F6" s="139"/>
      <c r="G6" s="139"/>
      <c r="H6" s="139"/>
      <c r="I6" s="140"/>
    </row>
    <row r="7" spans="2:55" s="3" customFormat="1" ht="78.75">
      <c r="B7" s="60" t="s">
        <v>114</v>
      </c>
      <c r="C7" s="62" t="s">
        <v>51</v>
      </c>
      <c r="D7" s="62" t="s">
        <v>83</v>
      </c>
      <c r="E7" s="62" t="s">
        <v>52</v>
      </c>
      <c r="F7" s="62" t="s">
        <v>99</v>
      </c>
      <c r="G7" s="62" t="s">
        <v>224</v>
      </c>
      <c r="H7" s="78" t="s">
        <v>180</v>
      </c>
      <c r="I7" s="64" t="s">
        <v>181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80" t="s" vm="1">
        <v>231</v>
      </c>
    </row>
    <row r="2" spans="2:60">
      <c r="B2" s="57" t="s">
        <v>176</v>
      </c>
      <c r="C2" s="80" t="s">
        <v>232</v>
      </c>
    </row>
    <row r="3" spans="2:60">
      <c r="B3" s="57" t="s">
        <v>178</v>
      </c>
      <c r="C3" s="80" t="s">
        <v>233</v>
      </c>
    </row>
    <row r="4" spans="2:60">
      <c r="B4" s="57" t="s">
        <v>179</v>
      </c>
      <c r="C4" s="80">
        <v>76</v>
      </c>
    </row>
    <row r="6" spans="2:60" ht="26.25" customHeight="1">
      <c r="B6" s="138" t="s">
        <v>213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66">
      <c r="B7" s="60" t="s">
        <v>114</v>
      </c>
      <c r="C7" s="60" t="s">
        <v>115</v>
      </c>
      <c r="D7" s="60" t="s">
        <v>15</v>
      </c>
      <c r="E7" s="60" t="s">
        <v>16</v>
      </c>
      <c r="F7" s="60" t="s">
        <v>53</v>
      </c>
      <c r="G7" s="60" t="s">
        <v>99</v>
      </c>
      <c r="H7" s="60" t="s">
        <v>50</v>
      </c>
      <c r="I7" s="60" t="s">
        <v>108</v>
      </c>
      <c r="J7" s="79" t="s">
        <v>180</v>
      </c>
      <c r="K7" s="60" t="s">
        <v>181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80" t="s" vm="1">
        <v>231</v>
      </c>
    </row>
    <row r="2" spans="2:60">
      <c r="B2" s="57" t="s">
        <v>176</v>
      </c>
      <c r="C2" s="80" t="s">
        <v>232</v>
      </c>
    </row>
    <row r="3" spans="2:60">
      <c r="B3" s="57" t="s">
        <v>178</v>
      </c>
      <c r="C3" s="80" t="s">
        <v>233</v>
      </c>
    </row>
    <row r="4" spans="2:60">
      <c r="B4" s="57" t="s">
        <v>179</v>
      </c>
      <c r="C4" s="80">
        <v>76</v>
      </c>
    </row>
    <row r="6" spans="2:60" ht="26.25" customHeight="1">
      <c r="B6" s="138" t="s">
        <v>214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60" s="3" customFormat="1" ht="78.75">
      <c r="B7" s="60" t="s">
        <v>114</v>
      </c>
      <c r="C7" s="78" t="s">
        <v>230</v>
      </c>
      <c r="D7" s="62" t="s">
        <v>15</v>
      </c>
      <c r="E7" s="62" t="s">
        <v>16</v>
      </c>
      <c r="F7" s="62" t="s">
        <v>53</v>
      </c>
      <c r="G7" s="62" t="s">
        <v>99</v>
      </c>
      <c r="H7" s="62" t="s">
        <v>50</v>
      </c>
      <c r="I7" s="62" t="s">
        <v>108</v>
      </c>
      <c r="J7" s="78" t="s">
        <v>180</v>
      </c>
      <c r="K7" s="64" t="s">
        <v>181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177</v>
      </c>
      <c r="C1" s="80" t="s" vm="1">
        <v>231</v>
      </c>
    </row>
    <row r="2" spans="2:47">
      <c r="B2" s="57" t="s">
        <v>176</v>
      </c>
      <c r="C2" s="80" t="s">
        <v>232</v>
      </c>
    </row>
    <row r="3" spans="2:47">
      <c r="B3" s="57" t="s">
        <v>178</v>
      </c>
      <c r="C3" s="80" t="s">
        <v>233</v>
      </c>
    </row>
    <row r="4" spans="2:47">
      <c r="B4" s="57" t="s">
        <v>179</v>
      </c>
      <c r="C4" s="80">
        <v>76</v>
      </c>
    </row>
    <row r="6" spans="2:47" ht="26.25" customHeight="1">
      <c r="B6" s="138" t="s">
        <v>215</v>
      </c>
      <c r="C6" s="139"/>
      <c r="D6" s="139"/>
    </row>
    <row r="7" spans="2:47" s="3" customFormat="1" ht="33">
      <c r="B7" s="60" t="s">
        <v>114</v>
      </c>
      <c r="C7" s="66" t="s">
        <v>105</v>
      </c>
      <c r="D7" s="67" t="s">
        <v>104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80" t="s" vm="1">
        <v>231</v>
      </c>
    </row>
    <row r="2" spans="2:18">
      <c r="B2" s="57" t="s">
        <v>176</v>
      </c>
      <c r="C2" s="80" t="s">
        <v>232</v>
      </c>
    </row>
    <row r="3" spans="2:18">
      <c r="B3" s="57" t="s">
        <v>178</v>
      </c>
      <c r="C3" s="80" t="s">
        <v>233</v>
      </c>
    </row>
    <row r="4" spans="2:18">
      <c r="B4" s="57" t="s">
        <v>179</v>
      </c>
      <c r="C4" s="80">
        <v>76</v>
      </c>
    </row>
    <row r="6" spans="2:18" ht="26.25" customHeight="1">
      <c r="B6" s="138" t="s">
        <v>218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114</v>
      </c>
      <c r="C7" s="31" t="s">
        <v>43</v>
      </c>
      <c r="D7" s="72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216</v>
      </c>
      <c r="L7" s="31" t="s">
        <v>0</v>
      </c>
      <c r="M7" s="31" t="s">
        <v>217</v>
      </c>
      <c r="N7" s="31" t="s">
        <v>55</v>
      </c>
      <c r="O7" s="72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42578125" style="2" bestFit="1" customWidth="1"/>
    <col min="4" max="4" width="6.5703125" style="2" bestFit="1" customWidth="1"/>
    <col min="5" max="5" width="6.285156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8.1406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177</v>
      </c>
      <c r="C1" s="80" t="s" vm="1">
        <v>231</v>
      </c>
    </row>
    <row r="2" spans="2:13">
      <c r="B2" s="57" t="s">
        <v>176</v>
      </c>
      <c r="C2" s="80" t="s">
        <v>232</v>
      </c>
    </row>
    <row r="3" spans="2:13">
      <c r="B3" s="57" t="s">
        <v>178</v>
      </c>
      <c r="C3" s="80" t="s">
        <v>233</v>
      </c>
    </row>
    <row r="4" spans="2:13">
      <c r="B4" s="57" t="s">
        <v>179</v>
      </c>
      <c r="C4" s="80">
        <v>76</v>
      </c>
    </row>
    <row r="6" spans="2:13" ht="26.25" customHeight="1">
      <c r="B6" s="128" t="s">
        <v>207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2:13" s="3" customFormat="1" ht="63">
      <c r="B7" s="13" t="s">
        <v>113</v>
      </c>
      <c r="C7" s="14" t="s">
        <v>43</v>
      </c>
      <c r="D7" s="14" t="s">
        <v>115</v>
      </c>
      <c r="E7" s="14" t="s">
        <v>15</v>
      </c>
      <c r="F7" s="14" t="s">
        <v>62</v>
      </c>
      <c r="G7" s="14" t="s">
        <v>99</v>
      </c>
      <c r="H7" s="14" t="s">
        <v>17</v>
      </c>
      <c r="I7" s="14" t="s">
        <v>19</v>
      </c>
      <c r="J7" s="14" t="s">
        <v>57</v>
      </c>
      <c r="K7" s="14" t="s">
        <v>180</v>
      </c>
      <c r="L7" s="14" t="s">
        <v>181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42</v>
      </c>
      <c r="C10" s="118"/>
      <c r="D10" s="118"/>
      <c r="E10" s="118"/>
      <c r="F10" s="118"/>
      <c r="G10" s="118"/>
      <c r="H10" s="118"/>
      <c r="I10" s="118"/>
      <c r="J10" s="119">
        <v>32428.446180000003</v>
      </c>
      <c r="K10" s="120">
        <v>1</v>
      </c>
      <c r="L10" s="120">
        <v>4.4517916151847421E-2</v>
      </c>
    </row>
    <row r="11" spans="2:13">
      <c r="B11" s="121" t="s">
        <v>229</v>
      </c>
      <c r="C11" s="118"/>
      <c r="D11" s="118"/>
      <c r="E11" s="118"/>
      <c r="F11" s="118"/>
      <c r="G11" s="118"/>
      <c r="H11" s="118"/>
      <c r="I11" s="118"/>
      <c r="J11" s="119">
        <v>32428.446180000003</v>
      </c>
      <c r="K11" s="120">
        <v>1</v>
      </c>
      <c r="L11" s="120">
        <v>4.4517916151847421E-2</v>
      </c>
    </row>
    <row r="12" spans="2:13">
      <c r="B12" s="108" t="s">
        <v>40</v>
      </c>
      <c r="C12" s="84"/>
      <c r="D12" s="84"/>
      <c r="E12" s="84"/>
      <c r="F12" s="84"/>
      <c r="G12" s="84"/>
      <c r="H12" s="84"/>
      <c r="I12" s="84"/>
      <c r="J12" s="92">
        <v>27045.264850000003</v>
      </c>
      <c r="K12" s="93">
        <v>0.83399817246501207</v>
      </c>
      <c r="L12" s="93">
        <v>3.7127860712591387E-2</v>
      </c>
    </row>
    <row r="13" spans="2:13">
      <c r="B13" s="88" t="s">
        <v>931</v>
      </c>
      <c r="C13" s="82" t="s">
        <v>932</v>
      </c>
      <c r="D13" s="82">
        <v>10</v>
      </c>
      <c r="E13" s="82" t="s">
        <v>851</v>
      </c>
      <c r="F13" s="82" t="s">
        <v>160</v>
      </c>
      <c r="G13" s="95" t="s">
        <v>162</v>
      </c>
      <c r="H13" s="96">
        <v>0</v>
      </c>
      <c r="I13" s="96">
        <v>0</v>
      </c>
      <c r="J13" s="89">
        <v>4835.7759999999998</v>
      </c>
      <c r="K13" s="90">
        <v>0.14912142176526572</v>
      </c>
      <c r="L13" s="90">
        <v>6.6385749505903742E-3</v>
      </c>
    </row>
    <row r="14" spans="2:13">
      <c r="B14" s="88" t="s">
        <v>933</v>
      </c>
      <c r="C14" s="82" t="s">
        <v>934</v>
      </c>
      <c r="D14" s="82">
        <v>20</v>
      </c>
      <c r="E14" s="82" t="s">
        <v>851</v>
      </c>
      <c r="F14" s="82" t="s">
        <v>160</v>
      </c>
      <c r="G14" s="95" t="s">
        <v>162</v>
      </c>
      <c r="H14" s="96">
        <v>0</v>
      </c>
      <c r="I14" s="96">
        <v>0</v>
      </c>
      <c r="J14" s="89">
        <v>22209.488850000002</v>
      </c>
      <c r="K14" s="90">
        <v>0.6848767506997463</v>
      </c>
      <c r="L14" s="90">
        <v>3.0489285762001016E-2</v>
      </c>
    </row>
    <row r="15" spans="2:13">
      <c r="B15" s="85"/>
      <c r="C15" s="82"/>
      <c r="D15" s="82"/>
      <c r="E15" s="82"/>
      <c r="F15" s="82"/>
      <c r="G15" s="82"/>
      <c r="H15" s="82"/>
      <c r="I15" s="82"/>
      <c r="J15" s="82"/>
      <c r="K15" s="90"/>
      <c r="L15" s="82"/>
    </row>
    <row r="16" spans="2:13">
      <c r="B16" s="108" t="s">
        <v>41</v>
      </c>
      <c r="C16" s="84"/>
      <c r="D16" s="84"/>
      <c r="E16" s="84"/>
      <c r="F16" s="84"/>
      <c r="G16" s="84"/>
      <c r="H16" s="84"/>
      <c r="I16" s="84"/>
      <c r="J16" s="92">
        <v>5383.1813300000013</v>
      </c>
      <c r="K16" s="93">
        <v>0.16600182753498802</v>
      </c>
      <c r="L16" s="93">
        <v>7.390055439256033E-3</v>
      </c>
    </row>
    <row r="17" spans="2:12">
      <c r="B17" s="88" t="s">
        <v>931</v>
      </c>
      <c r="C17" s="82" t="s">
        <v>935</v>
      </c>
      <c r="D17" s="82">
        <v>10</v>
      </c>
      <c r="E17" s="82" t="s">
        <v>851</v>
      </c>
      <c r="F17" s="82" t="s">
        <v>160</v>
      </c>
      <c r="G17" s="95" t="s">
        <v>163</v>
      </c>
      <c r="H17" s="96">
        <v>0</v>
      </c>
      <c r="I17" s="96">
        <v>0</v>
      </c>
      <c r="J17" s="89">
        <v>0.60523000000000005</v>
      </c>
      <c r="K17" s="90">
        <v>1.8663552260276691E-5</v>
      </c>
      <c r="L17" s="90">
        <v>8.3086245461862006E-7</v>
      </c>
    </row>
    <row r="18" spans="2:12">
      <c r="B18" s="88" t="s">
        <v>933</v>
      </c>
      <c r="C18" s="82" t="s">
        <v>936</v>
      </c>
      <c r="D18" s="82">
        <v>20</v>
      </c>
      <c r="E18" s="82" t="s">
        <v>851</v>
      </c>
      <c r="F18" s="82" t="s">
        <v>160</v>
      </c>
      <c r="G18" s="95" t="s">
        <v>164</v>
      </c>
      <c r="H18" s="96">
        <v>0</v>
      </c>
      <c r="I18" s="96">
        <v>0</v>
      </c>
      <c r="J18" s="89">
        <v>330.69837000000001</v>
      </c>
      <c r="K18" s="90">
        <v>1.0197786479327391E-2</v>
      </c>
      <c r="L18" s="90">
        <v>4.5398420342114012E-4</v>
      </c>
    </row>
    <row r="19" spans="2:12">
      <c r="B19" s="88" t="s">
        <v>933</v>
      </c>
      <c r="C19" s="82" t="s">
        <v>937</v>
      </c>
      <c r="D19" s="82">
        <v>20</v>
      </c>
      <c r="E19" s="82" t="s">
        <v>851</v>
      </c>
      <c r="F19" s="82" t="s">
        <v>160</v>
      </c>
      <c r="G19" s="95" t="s">
        <v>163</v>
      </c>
      <c r="H19" s="96">
        <v>0</v>
      </c>
      <c r="I19" s="96">
        <v>0</v>
      </c>
      <c r="J19" s="89">
        <v>24.034140000000001</v>
      </c>
      <c r="K19" s="90">
        <v>7.4114374356989304E-4</v>
      </c>
      <c r="L19" s="90">
        <v>3.2994175032710808E-5</v>
      </c>
    </row>
    <row r="20" spans="2:12">
      <c r="B20" s="88" t="s">
        <v>933</v>
      </c>
      <c r="C20" s="82" t="s">
        <v>938</v>
      </c>
      <c r="D20" s="82">
        <v>20</v>
      </c>
      <c r="E20" s="82" t="s">
        <v>851</v>
      </c>
      <c r="F20" s="82" t="s">
        <v>160</v>
      </c>
      <c r="G20" s="95" t="s">
        <v>170</v>
      </c>
      <c r="H20" s="96">
        <v>0</v>
      </c>
      <c r="I20" s="96">
        <v>0</v>
      </c>
      <c r="J20" s="89">
        <v>0.13334000000000001</v>
      </c>
      <c r="K20" s="90">
        <v>4.1118220484531403E-6</v>
      </c>
      <c r="L20" s="90">
        <v>1.830497491843544E-7</v>
      </c>
    </row>
    <row r="21" spans="2:12">
      <c r="B21" s="88" t="s">
        <v>933</v>
      </c>
      <c r="C21" s="82" t="s">
        <v>939</v>
      </c>
      <c r="D21" s="82">
        <v>20</v>
      </c>
      <c r="E21" s="82" t="s">
        <v>851</v>
      </c>
      <c r="F21" s="82" t="s">
        <v>160</v>
      </c>
      <c r="G21" s="95" t="s">
        <v>171</v>
      </c>
      <c r="H21" s="96">
        <v>0</v>
      </c>
      <c r="I21" s="96">
        <v>0</v>
      </c>
      <c r="J21" s="89">
        <v>43.769199999999998</v>
      </c>
      <c r="K21" s="90">
        <v>1.349716226212353E-3</v>
      </c>
      <c r="L21" s="90">
        <v>6.008655378730946E-5</v>
      </c>
    </row>
    <row r="22" spans="2:12">
      <c r="B22" s="88" t="s">
        <v>933</v>
      </c>
      <c r="C22" s="82" t="s">
        <v>940</v>
      </c>
      <c r="D22" s="82">
        <v>20</v>
      </c>
      <c r="E22" s="82" t="s">
        <v>851</v>
      </c>
      <c r="F22" s="82" t="s">
        <v>160</v>
      </c>
      <c r="G22" s="95" t="s">
        <v>737</v>
      </c>
      <c r="H22" s="96">
        <v>0</v>
      </c>
      <c r="I22" s="96">
        <v>0</v>
      </c>
      <c r="J22" s="89">
        <v>1.5072300000000001</v>
      </c>
      <c r="K22" s="90">
        <v>4.6478637663792006E-5</v>
      </c>
      <c r="L22" s="90">
        <v>2.0691320943687901E-6</v>
      </c>
    </row>
    <row r="23" spans="2:12">
      <c r="B23" s="88" t="s">
        <v>933</v>
      </c>
      <c r="C23" s="82" t="s">
        <v>941</v>
      </c>
      <c r="D23" s="82">
        <v>20</v>
      </c>
      <c r="E23" s="82" t="s">
        <v>851</v>
      </c>
      <c r="F23" s="82" t="s">
        <v>160</v>
      </c>
      <c r="G23" s="95" t="s">
        <v>168</v>
      </c>
      <c r="H23" s="96">
        <v>0</v>
      </c>
      <c r="I23" s="96">
        <v>0</v>
      </c>
      <c r="J23" s="89">
        <v>1.6092599999999999</v>
      </c>
      <c r="K23" s="90">
        <v>4.9624949375233983E-5</v>
      </c>
      <c r="L23" s="90">
        <v>2.2091993353263395E-6</v>
      </c>
    </row>
    <row r="24" spans="2:12">
      <c r="B24" s="88" t="s">
        <v>933</v>
      </c>
      <c r="C24" s="82" t="s">
        <v>942</v>
      </c>
      <c r="D24" s="82">
        <v>20</v>
      </c>
      <c r="E24" s="82" t="s">
        <v>851</v>
      </c>
      <c r="F24" s="82" t="s">
        <v>160</v>
      </c>
      <c r="G24" s="95" t="s">
        <v>169</v>
      </c>
      <c r="H24" s="96">
        <v>0</v>
      </c>
      <c r="I24" s="96">
        <v>0</v>
      </c>
      <c r="J24" s="89">
        <v>4.9100000000000003E-3</v>
      </c>
      <c r="K24" s="90">
        <v>1.5141027642046586E-7</v>
      </c>
      <c r="L24" s="90">
        <v>6.7404699902143396E-9</v>
      </c>
    </row>
    <row r="25" spans="2:12">
      <c r="B25" s="88" t="s">
        <v>933</v>
      </c>
      <c r="C25" s="82" t="s">
        <v>943</v>
      </c>
      <c r="D25" s="82">
        <v>20</v>
      </c>
      <c r="E25" s="82" t="s">
        <v>851</v>
      </c>
      <c r="F25" s="82" t="s">
        <v>160</v>
      </c>
      <c r="G25" s="95" t="s">
        <v>166</v>
      </c>
      <c r="H25" s="96">
        <v>0</v>
      </c>
      <c r="I25" s="96">
        <v>0</v>
      </c>
      <c r="J25" s="89">
        <v>24.39415</v>
      </c>
      <c r="K25" s="90">
        <v>7.5224541640372847E-4</v>
      </c>
      <c r="L25" s="90">
        <v>3.3488398373072738E-5</v>
      </c>
    </row>
    <row r="26" spans="2:12">
      <c r="B26" s="88" t="s">
        <v>931</v>
      </c>
      <c r="C26" s="82" t="s">
        <v>944</v>
      </c>
      <c r="D26" s="82">
        <v>10</v>
      </c>
      <c r="E26" s="82" t="s">
        <v>851</v>
      </c>
      <c r="F26" s="82" t="s">
        <v>160</v>
      </c>
      <c r="G26" s="95" t="s">
        <v>161</v>
      </c>
      <c r="H26" s="96">
        <v>0</v>
      </c>
      <c r="I26" s="96">
        <v>0</v>
      </c>
      <c r="J26" s="89">
        <v>70.121800000000007</v>
      </c>
      <c r="K26" s="90">
        <v>2.162354607148803E-3</v>
      </c>
      <c r="L26" s="90">
        <v>9.6263521091611385E-5</v>
      </c>
    </row>
    <row r="27" spans="2:12">
      <c r="B27" s="88" t="s">
        <v>933</v>
      </c>
      <c r="C27" s="82" t="s">
        <v>945</v>
      </c>
      <c r="D27" s="82">
        <v>20</v>
      </c>
      <c r="E27" s="82" t="s">
        <v>851</v>
      </c>
      <c r="F27" s="82" t="s">
        <v>160</v>
      </c>
      <c r="G27" s="95" t="s">
        <v>161</v>
      </c>
      <c r="H27" s="96">
        <v>0</v>
      </c>
      <c r="I27" s="96">
        <v>0</v>
      </c>
      <c r="J27" s="89">
        <v>4886.3037000000004</v>
      </c>
      <c r="K27" s="90">
        <v>0.15067955069070163</v>
      </c>
      <c r="L27" s="90">
        <v>6.7079396034466984E-3</v>
      </c>
    </row>
    <row r="28" spans="2:12">
      <c r="B28" s="85"/>
      <c r="C28" s="82"/>
      <c r="D28" s="82"/>
      <c r="E28" s="82"/>
      <c r="F28" s="82"/>
      <c r="G28" s="82"/>
      <c r="H28" s="82"/>
      <c r="I28" s="82"/>
      <c r="J28" s="82"/>
      <c r="K28" s="90"/>
      <c r="L28" s="82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141" t="s">
        <v>947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141" t="s">
        <v>110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142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</row>
    <row r="124" spans="2:12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</row>
    <row r="125" spans="2:12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</row>
    <row r="126" spans="2:12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</row>
    <row r="127" spans="2:12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80" t="s" vm="1">
        <v>231</v>
      </c>
    </row>
    <row r="2" spans="2:18">
      <c r="B2" s="57" t="s">
        <v>176</v>
      </c>
      <c r="C2" s="80" t="s">
        <v>232</v>
      </c>
    </row>
    <row r="3" spans="2:18">
      <c r="B3" s="57" t="s">
        <v>178</v>
      </c>
      <c r="C3" s="80" t="s">
        <v>233</v>
      </c>
    </row>
    <row r="4" spans="2:18">
      <c r="B4" s="57" t="s">
        <v>179</v>
      </c>
      <c r="C4" s="80">
        <v>76</v>
      </c>
    </row>
    <row r="6" spans="2:18" ht="26.25" customHeight="1">
      <c r="B6" s="138" t="s">
        <v>219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114</v>
      </c>
      <c r="C7" s="31" t="s">
        <v>43</v>
      </c>
      <c r="D7" s="72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216</v>
      </c>
      <c r="L7" s="31" t="s">
        <v>0</v>
      </c>
      <c r="M7" s="31" t="s">
        <v>217</v>
      </c>
      <c r="N7" s="31" t="s">
        <v>55</v>
      </c>
      <c r="O7" s="72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80" t="s" vm="1">
        <v>231</v>
      </c>
    </row>
    <row r="2" spans="2:18">
      <c r="B2" s="57" t="s">
        <v>176</v>
      </c>
      <c r="C2" s="80" t="s">
        <v>232</v>
      </c>
    </row>
    <row r="3" spans="2:18">
      <c r="B3" s="57" t="s">
        <v>178</v>
      </c>
      <c r="C3" s="80" t="s">
        <v>233</v>
      </c>
    </row>
    <row r="4" spans="2:18">
      <c r="B4" s="57" t="s">
        <v>179</v>
      </c>
      <c r="C4" s="80">
        <v>76</v>
      </c>
    </row>
    <row r="6" spans="2:18" ht="26.25" customHeight="1">
      <c r="B6" s="138" t="s">
        <v>222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18" s="3" customFormat="1" ht="78.75">
      <c r="B7" s="23" t="s">
        <v>114</v>
      </c>
      <c r="C7" s="31" t="s">
        <v>43</v>
      </c>
      <c r="D7" s="72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216</v>
      </c>
      <c r="L7" s="31" t="s">
        <v>0</v>
      </c>
      <c r="M7" s="31" t="s">
        <v>217</v>
      </c>
      <c r="N7" s="31" t="s">
        <v>55</v>
      </c>
      <c r="O7" s="72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.42578125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8.28515625" style="1" customWidth="1"/>
    <col min="12" max="12" width="11.28515625" style="1" bestFit="1" customWidth="1"/>
    <col min="13" max="14" width="7.28515625" style="1" bestFit="1" customWidth="1"/>
    <col min="15" max="15" width="9.85546875" style="1" customWidth="1"/>
    <col min="16" max="16" width="11.85546875" style="1" bestFit="1" customWidth="1"/>
    <col min="17" max="17" width="10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177</v>
      </c>
      <c r="C1" s="80" t="s" vm="1">
        <v>231</v>
      </c>
    </row>
    <row r="2" spans="2:52">
      <c r="B2" s="57" t="s">
        <v>176</v>
      </c>
      <c r="C2" s="80" t="s">
        <v>232</v>
      </c>
    </row>
    <row r="3" spans="2:52">
      <c r="B3" s="57" t="s">
        <v>178</v>
      </c>
      <c r="C3" s="80" t="s">
        <v>233</v>
      </c>
    </row>
    <row r="4" spans="2:52">
      <c r="B4" s="57" t="s">
        <v>179</v>
      </c>
      <c r="C4" s="80">
        <v>76</v>
      </c>
    </row>
    <row r="6" spans="2:52" ht="21.75" customHeight="1">
      <c r="B6" s="130" t="s">
        <v>208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52" ht="27.75" customHeight="1">
      <c r="B7" s="133" t="s">
        <v>84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AT7" s="3"/>
      <c r="AU7" s="3"/>
    </row>
    <row r="8" spans="2:52" s="3" customFormat="1" ht="69.75" customHeight="1">
      <c r="B8" s="23" t="s">
        <v>113</v>
      </c>
      <c r="C8" s="31" t="s">
        <v>43</v>
      </c>
      <c r="D8" s="72" t="s">
        <v>117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0</v>
      </c>
      <c r="M8" s="31" t="s">
        <v>103</v>
      </c>
      <c r="N8" s="31" t="s">
        <v>57</v>
      </c>
      <c r="O8" s="31" t="s">
        <v>55</v>
      </c>
      <c r="P8" s="72" t="s">
        <v>180</v>
      </c>
      <c r="Q8" s="73" t="s">
        <v>182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58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7" t="s">
        <v>29</v>
      </c>
      <c r="C11" s="118"/>
      <c r="D11" s="118"/>
      <c r="E11" s="118"/>
      <c r="F11" s="118"/>
      <c r="G11" s="118"/>
      <c r="H11" s="119">
        <v>7.2614629990421644</v>
      </c>
      <c r="I11" s="118"/>
      <c r="J11" s="118"/>
      <c r="K11" s="120">
        <v>5.5811409659069101E-3</v>
      </c>
      <c r="L11" s="119"/>
      <c r="M11" s="122"/>
      <c r="N11" s="119">
        <v>318.96904000000001</v>
      </c>
      <c r="O11" s="118"/>
      <c r="P11" s="120">
        <v>1</v>
      </c>
      <c r="Q11" s="120">
        <v>4.3788212666547396E-4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7.25" customHeight="1">
      <c r="B12" s="83" t="s">
        <v>229</v>
      </c>
      <c r="C12" s="84"/>
      <c r="D12" s="84"/>
      <c r="E12" s="84"/>
      <c r="F12" s="84"/>
      <c r="G12" s="84"/>
      <c r="H12" s="92">
        <v>7.2614629990421644</v>
      </c>
      <c r="I12" s="84"/>
      <c r="J12" s="84"/>
      <c r="K12" s="93">
        <v>5.5811409659069101E-3</v>
      </c>
      <c r="L12" s="92"/>
      <c r="M12" s="94"/>
      <c r="N12" s="92">
        <v>318.96904000000001</v>
      </c>
      <c r="O12" s="84"/>
      <c r="P12" s="93">
        <v>1</v>
      </c>
      <c r="Q12" s="93">
        <v>4.3788212666547396E-4</v>
      </c>
      <c r="AV12" s="4"/>
    </row>
    <row r="13" spans="2:52">
      <c r="B13" s="85" t="s">
        <v>27</v>
      </c>
      <c r="C13" s="82"/>
      <c r="D13" s="82"/>
      <c r="E13" s="82"/>
      <c r="F13" s="82"/>
      <c r="G13" s="82"/>
      <c r="H13" s="89">
        <v>6.8027404001780836</v>
      </c>
      <c r="I13" s="82"/>
      <c r="J13" s="82"/>
      <c r="K13" s="90">
        <v>2.5853753553557266E-3</v>
      </c>
      <c r="L13" s="89"/>
      <c r="M13" s="91"/>
      <c r="N13" s="89">
        <v>258.75479999999999</v>
      </c>
      <c r="O13" s="82"/>
      <c r="P13" s="90">
        <v>0.81122230546262419</v>
      </c>
      <c r="Q13" s="90">
        <v>3.5521974831444263E-4</v>
      </c>
    </row>
    <row r="14" spans="2:52">
      <c r="B14" s="86" t="s">
        <v>26</v>
      </c>
      <c r="C14" s="84"/>
      <c r="D14" s="84"/>
      <c r="E14" s="84"/>
      <c r="F14" s="84"/>
      <c r="G14" s="84"/>
      <c r="H14" s="92">
        <v>6.8027404001780836</v>
      </c>
      <c r="I14" s="84"/>
      <c r="J14" s="84"/>
      <c r="K14" s="93">
        <v>2.5853753553557266E-3</v>
      </c>
      <c r="L14" s="92"/>
      <c r="M14" s="94"/>
      <c r="N14" s="92">
        <v>258.75479999999999</v>
      </c>
      <c r="O14" s="84"/>
      <c r="P14" s="93">
        <v>0.81122230546262419</v>
      </c>
      <c r="Q14" s="93">
        <v>3.5521974831444263E-4</v>
      </c>
    </row>
    <row r="15" spans="2:52">
      <c r="B15" s="87" t="s">
        <v>234</v>
      </c>
      <c r="C15" s="82" t="s">
        <v>235</v>
      </c>
      <c r="D15" s="95" t="s">
        <v>118</v>
      </c>
      <c r="E15" s="82" t="s">
        <v>236</v>
      </c>
      <c r="F15" s="82"/>
      <c r="G15" s="82"/>
      <c r="H15" s="89">
        <v>6.9799999999999995</v>
      </c>
      <c r="I15" s="95" t="s">
        <v>162</v>
      </c>
      <c r="J15" s="96">
        <v>0.04</v>
      </c>
      <c r="K15" s="90">
        <v>3.0999999999999999E-3</v>
      </c>
      <c r="L15" s="89">
        <v>70000.929999999993</v>
      </c>
      <c r="M15" s="91">
        <v>158.28</v>
      </c>
      <c r="N15" s="89">
        <v>110.79747</v>
      </c>
      <c r="O15" s="90">
        <v>6.6211675536075705E-6</v>
      </c>
      <c r="P15" s="90">
        <v>0.34736120471127857</v>
      </c>
      <c r="Q15" s="90">
        <v>1.5210326304005572E-4</v>
      </c>
    </row>
    <row r="16" spans="2:52" ht="20.25">
      <c r="B16" s="87" t="s">
        <v>237</v>
      </c>
      <c r="C16" s="82" t="s">
        <v>238</v>
      </c>
      <c r="D16" s="95" t="s">
        <v>118</v>
      </c>
      <c r="E16" s="82" t="s">
        <v>236</v>
      </c>
      <c r="F16" s="82"/>
      <c r="G16" s="82"/>
      <c r="H16" s="89">
        <v>6.6700000000000008</v>
      </c>
      <c r="I16" s="95" t="s">
        <v>162</v>
      </c>
      <c r="J16" s="96">
        <v>1.7500000000000002E-2</v>
      </c>
      <c r="K16" s="90">
        <v>2.2000000000000006E-3</v>
      </c>
      <c r="L16" s="89">
        <v>132578.23000000001</v>
      </c>
      <c r="M16" s="91">
        <v>111.6</v>
      </c>
      <c r="N16" s="89">
        <v>147.95732999999998</v>
      </c>
      <c r="O16" s="90">
        <v>9.5634036592157025E-6</v>
      </c>
      <c r="P16" s="90">
        <v>0.46386110075134557</v>
      </c>
      <c r="Q16" s="90">
        <v>2.031164852743869E-4</v>
      </c>
      <c r="AT16" s="4"/>
    </row>
    <row r="17" spans="2:47" ht="20.25">
      <c r="B17" s="88"/>
      <c r="C17" s="82"/>
      <c r="D17" s="82"/>
      <c r="E17" s="82"/>
      <c r="F17" s="82"/>
      <c r="G17" s="82"/>
      <c r="H17" s="82"/>
      <c r="I17" s="82"/>
      <c r="J17" s="82"/>
      <c r="K17" s="90"/>
      <c r="L17" s="89"/>
      <c r="M17" s="91"/>
      <c r="N17" s="82"/>
      <c r="O17" s="82"/>
      <c r="P17" s="90"/>
      <c r="Q17" s="82"/>
      <c r="AU17" s="4"/>
    </row>
    <row r="18" spans="2:47">
      <c r="B18" s="85" t="s">
        <v>44</v>
      </c>
      <c r="C18" s="82"/>
      <c r="D18" s="82"/>
      <c r="E18" s="82"/>
      <c r="F18" s="82"/>
      <c r="G18" s="82"/>
      <c r="H18" s="89">
        <v>9.2327022661084825</v>
      </c>
      <c r="I18" s="82"/>
      <c r="J18" s="82"/>
      <c r="K18" s="90">
        <v>1.8454652803057883E-2</v>
      </c>
      <c r="L18" s="89"/>
      <c r="M18" s="91"/>
      <c r="N18" s="89">
        <v>60.214239999999997</v>
      </c>
      <c r="O18" s="82"/>
      <c r="P18" s="90">
        <v>0.18877769453737578</v>
      </c>
      <c r="Q18" s="90">
        <v>8.2662378351031334E-5</v>
      </c>
      <c r="AT18" s="3"/>
    </row>
    <row r="19" spans="2:47">
      <c r="B19" s="86" t="s">
        <v>25</v>
      </c>
      <c r="C19" s="84"/>
      <c r="D19" s="84"/>
      <c r="E19" s="84"/>
      <c r="F19" s="84"/>
      <c r="G19" s="84"/>
      <c r="H19" s="92">
        <v>9.2327022661084825</v>
      </c>
      <c r="I19" s="84"/>
      <c r="J19" s="84"/>
      <c r="K19" s="93">
        <v>1.8454652803057883E-2</v>
      </c>
      <c r="L19" s="92"/>
      <c r="M19" s="94"/>
      <c r="N19" s="92">
        <v>60.214239999999997</v>
      </c>
      <c r="O19" s="84"/>
      <c r="P19" s="93">
        <v>0.18877769453737578</v>
      </c>
      <c r="Q19" s="93">
        <v>8.2662378351031334E-5</v>
      </c>
      <c r="AU19" s="3"/>
    </row>
    <row r="20" spans="2:47">
      <c r="B20" s="87" t="s">
        <v>239</v>
      </c>
      <c r="C20" s="82" t="s">
        <v>240</v>
      </c>
      <c r="D20" s="95" t="s">
        <v>118</v>
      </c>
      <c r="E20" s="82" t="s">
        <v>236</v>
      </c>
      <c r="F20" s="82"/>
      <c r="G20" s="82"/>
      <c r="H20" s="89">
        <v>8.33</v>
      </c>
      <c r="I20" s="95" t="s">
        <v>162</v>
      </c>
      <c r="J20" s="96">
        <v>1.7500000000000002E-2</v>
      </c>
      <c r="K20" s="90">
        <v>1.7100000000000001E-2</v>
      </c>
      <c r="L20" s="89">
        <v>52758.3</v>
      </c>
      <c r="M20" s="91">
        <v>100.45</v>
      </c>
      <c r="N20" s="89">
        <v>52.995710000000003</v>
      </c>
      <c r="O20" s="90">
        <v>3.806759322441389E-6</v>
      </c>
      <c r="P20" s="90">
        <v>0.16614687745243237</v>
      </c>
      <c r="Q20" s="90">
        <v>7.2752748037698974E-5</v>
      </c>
    </row>
    <row r="21" spans="2:47">
      <c r="B21" s="87" t="s">
        <v>241</v>
      </c>
      <c r="C21" s="82" t="s">
        <v>242</v>
      </c>
      <c r="D21" s="95" t="s">
        <v>118</v>
      </c>
      <c r="E21" s="82" t="s">
        <v>236</v>
      </c>
      <c r="F21" s="82"/>
      <c r="G21" s="82"/>
      <c r="H21" s="89">
        <v>15.860000000000001</v>
      </c>
      <c r="I21" s="95" t="s">
        <v>162</v>
      </c>
      <c r="J21" s="96">
        <v>5.5E-2</v>
      </c>
      <c r="K21" s="90">
        <v>2.8399999999999998E-2</v>
      </c>
      <c r="L21" s="89">
        <v>4771</v>
      </c>
      <c r="M21" s="91">
        <v>151.30000000000001</v>
      </c>
      <c r="N21" s="89">
        <v>7.2185299999999994</v>
      </c>
      <c r="O21" s="90">
        <v>3.0524190757062628E-7</v>
      </c>
      <c r="P21" s="90">
        <v>2.2630817084943414E-2</v>
      </c>
      <c r="Q21" s="90">
        <v>9.9096303133323657E-6</v>
      </c>
    </row>
    <row r="22" spans="2:47">
      <c r="B22" s="88"/>
      <c r="C22" s="82"/>
      <c r="D22" s="82"/>
      <c r="E22" s="82"/>
      <c r="F22" s="82"/>
      <c r="G22" s="82"/>
      <c r="H22" s="82"/>
      <c r="I22" s="82"/>
      <c r="J22" s="82"/>
      <c r="K22" s="90"/>
      <c r="L22" s="89"/>
      <c r="M22" s="91"/>
      <c r="N22" s="82"/>
      <c r="O22" s="82"/>
      <c r="P22" s="90"/>
      <c r="Q22" s="82"/>
    </row>
    <row r="23" spans="2:4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47">
      <c r="B24" s="141" t="s">
        <v>947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47">
      <c r="B25" s="141" t="s">
        <v>110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47">
      <c r="B26" s="14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4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4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4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4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4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4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23 B2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177</v>
      </c>
      <c r="C1" s="80" t="s" vm="1">
        <v>231</v>
      </c>
    </row>
    <row r="2" spans="2:67">
      <c r="B2" s="57" t="s">
        <v>176</v>
      </c>
      <c r="C2" s="80" t="s">
        <v>232</v>
      </c>
    </row>
    <row r="3" spans="2:67">
      <c r="B3" s="57" t="s">
        <v>178</v>
      </c>
      <c r="C3" s="80" t="s">
        <v>233</v>
      </c>
    </row>
    <row r="4" spans="2:67">
      <c r="B4" s="57" t="s">
        <v>179</v>
      </c>
      <c r="C4" s="80">
        <v>76</v>
      </c>
    </row>
    <row r="6" spans="2:67" ht="26.25" customHeight="1">
      <c r="B6" s="133" t="s">
        <v>208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  <c r="BO6" s="3"/>
    </row>
    <row r="7" spans="2:67" ht="26.25" customHeight="1">
      <c r="B7" s="133" t="s">
        <v>85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AZ7" s="44"/>
      <c r="BJ7" s="3"/>
      <c r="BO7" s="3"/>
    </row>
    <row r="8" spans="2:67" s="3" customFormat="1" ht="78.75">
      <c r="B8" s="38" t="s">
        <v>113</v>
      </c>
      <c r="C8" s="14" t="s">
        <v>43</v>
      </c>
      <c r="D8" s="76" t="s">
        <v>117</v>
      </c>
      <c r="E8" s="76" t="s">
        <v>225</v>
      </c>
      <c r="F8" s="76" t="s">
        <v>115</v>
      </c>
      <c r="G8" s="14" t="s">
        <v>61</v>
      </c>
      <c r="H8" s="14" t="s">
        <v>15</v>
      </c>
      <c r="I8" s="14" t="s">
        <v>62</v>
      </c>
      <c r="J8" s="14" t="s">
        <v>100</v>
      </c>
      <c r="K8" s="14" t="s">
        <v>18</v>
      </c>
      <c r="L8" s="14" t="s">
        <v>99</v>
      </c>
      <c r="M8" s="14" t="s">
        <v>17</v>
      </c>
      <c r="N8" s="14" t="s">
        <v>19</v>
      </c>
      <c r="O8" s="14" t="s">
        <v>0</v>
      </c>
      <c r="P8" s="14" t="s">
        <v>103</v>
      </c>
      <c r="Q8" s="14" t="s">
        <v>57</v>
      </c>
      <c r="R8" s="14" t="s">
        <v>55</v>
      </c>
      <c r="S8" s="76" t="s">
        <v>180</v>
      </c>
      <c r="T8" s="39" t="s">
        <v>182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58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0" t="s">
        <v>112</v>
      </c>
      <c r="S10" s="46" t="s">
        <v>183</v>
      </c>
      <c r="T10" s="75" t="s">
        <v>226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177</v>
      </c>
      <c r="C1" s="80" t="s" vm="1">
        <v>231</v>
      </c>
    </row>
    <row r="2" spans="2:65">
      <c r="B2" s="57" t="s">
        <v>176</v>
      </c>
      <c r="C2" s="80" t="s">
        <v>232</v>
      </c>
    </row>
    <row r="3" spans="2:65">
      <c r="B3" s="57" t="s">
        <v>178</v>
      </c>
      <c r="C3" s="80" t="s">
        <v>233</v>
      </c>
    </row>
    <row r="4" spans="2:65">
      <c r="B4" s="57" t="s">
        <v>179</v>
      </c>
      <c r="C4" s="80">
        <v>76</v>
      </c>
    </row>
    <row r="6" spans="2:65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</row>
    <row r="7" spans="2:65" ht="26.25" customHeight="1">
      <c r="B7" s="138" t="s">
        <v>86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BM7" s="3"/>
    </row>
    <row r="8" spans="2:65" s="3" customFormat="1" ht="78.75">
      <c r="B8" s="23" t="s">
        <v>113</v>
      </c>
      <c r="C8" s="31" t="s">
        <v>43</v>
      </c>
      <c r="D8" s="76" t="s">
        <v>117</v>
      </c>
      <c r="E8" s="76" t="s">
        <v>225</v>
      </c>
      <c r="F8" s="72" t="s">
        <v>115</v>
      </c>
      <c r="G8" s="31" t="s">
        <v>61</v>
      </c>
      <c r="H8" s="31" t="s">
        <v>15</v>
      </c>
      <c r="I8" s="31" t="s">
        <v>62</v>
      </c>
      <c r="J8" s="31" t="s">
        <v>100</v>
      </c>
      <c r="K8" s="31" t="s">
        <v>18</v>
      </c>
      <c r="L8" s="31" t="s">
        <v>99</v>
      </c>
      <c r="M8" s="31" t="s">
        <v>17</v>
      </c>
      <c r="N8" s="31" t="s">
        <v>19</v>
      </c>
      <c r="O8" s="31" t="s">
        <v>0</v>
      </c>
      <c r="P8" s="31" t="s">
        <v>103</v>
      </c>
      <c r="Q8" s="31" t="s">
        <v>57</v>
      </c>
      <c r="R8" s="14" t="s">
        <v>55</v>
      </c>
      <c r="S8" s="76" t="s">
        <v>180</v>
      </c>
      <c r="T8" s="32" t="s">
        <v>182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58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111</v>
      </c>
      <c r="R10" s="20" t="s">
        <v>112</v>
      </c>
      <c r="S10" s="20" t="s">
        <v>183</v>
      </c>
      <c r="T10" s="21" t="s">
        <v>226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12" priority="2" operator="equal">
      <formula>"NR3"</formula>
    </cfRule>
  </conditionalFormatting>
  <conditionalFormatting sqref="B14:B110">
    <cfRule type="containsText" dxfId="11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B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5703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3.85546875" style="2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177</v>
      </c>
      <c r="C1" s="80" t="s" vm="1">
        <v>231</v>
      </c>
    </row>
    <row r="2" spans="2:54">
      <c r="B2" s="57" t="s">
        <v>176</v>
      </c>
      <c r="C2" s="80" t="s">
        <v>232</v>
      </c>
    </row>
    <row r="3" spans="2:54">
      <c r="B3" s="57" t="s">
        <v>178</v>
      </c>
      <c r="C3" s="80" t="s">
        <v>233</v>
      </c>
    </row>
    <row r="4" spans="2:54">
      <c r="B4" s="57" t="s">
        <v>179</v>
      </c>
      <c r="C4" s="80">
        <v>76</v>
      </c>
    </row>
    <row r="6" spans="2:54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  <c r="BB6" s="3"/>
    </row>
    <row r="7" spans="2:54" ht="26.25" customHeight="1">
      <c r="B7" s="138" t="s">
        <v>87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40"/>
      <c r="AX7" s="3"/>
      <c r="BB7" s="3"/>
    </row>
    <row r="8" spans="2:54" s="3" customFormat="1" ht="63">
      <c r="B8" s="23" t="s">
        <v>113</v>
      </c>
      <c r="C8" s="31" t="s">
        <v>43</v>
      </c>
      <c r="D8" s="72" t="s">
        <v>117</v>
      </c>
      <c r="E8" s="72" t="s">
        <v>225</v>
      </c>
      <c r="F8" s="72" t="s">
        <v>115</v>
      </c>
      <c r="G8" s="31" t="s">
        <v>61</v>
      </c>
      <c r="H8" s="31" t="s">
        <v>99</v>
      </c>
      <c r="I8" s="31" t="s">
        <v>0</v>
      </c>
      <c r="J8" s="14" t="s">
        <v>103</v>
      </c>
      <c r="K8" s="14" t="s">
        <v>57</v>
      </c>
      <c r="L8" s="14" t="s">
        <v>55</v>
      </c>
      <c r="M8" s="76" t="s">
        <v>180</v>
      </c>
      <c r="N8" s="15" t="s">
        <v>182</v>
      </c>
      <c r="AX8" s="1"/>
      <c r="AY8" s="1"/>
      <c r="AZ8" s="1"/>
      <c r="BB8" s="4"/>
    </row>
    <row r="9" spans="2:54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58</v>
      </c>
      <c r="K9" s="17" t="s">
        <v>23</v>
      </c>
      <c r="L9" s="17" t="s">
        <v>20</v>
      </c>
      <c r="M9" s="17" t="s">
        <v>20</v>
      </c>
      <c r="N9" s="18" t="s">
        <v>20</v>
      </c>
      <c r="AX9" s="1"/>
      <c r="AZ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AZ10" s="1"/>
      <c r="BB10" s="1"/>
    </row>
    <row r="11" spans="2:54" s="4" customFormat="1" ht="18" customHeight="1">
      <c r="B11" s="98" t="s">
        <v>34</v>
      </c>
      <c r="C11" s="103"/>
      <c r="D11" s="103"/>
      <c r="E11" s="103"/>
      <c r="F11" s="103"/>
      <c r="G11" s="103"/>
      <c r="H11" s="103"/>
      <c r="I11" s="104"/>
      <c r="J11" s="105"/>
      <c r="K11" s="104">
        <v>291602.98217999993</v>
      </c>
      <c r="L11" s="103"/>
      <c r="M11" s="106">
        <v>1</v>
      </c>
      <c r="N11" s="106">
        <v>0.40031387992694428</v>
      </c>
      <c r="AX11" s="1"/>
      <c r="AY11" s="3"/>
      <c r="AZ11" s="1"/>
      <c r="BB11" s="1"/>
    </row>
    <row r="12" spans="2:54" ht="20.25">
      <c r="B12" s="99" t="s">
        <v>229</v>
      </c>
      <c r="C12" s="84"/>
      <c r="D12" s="84"/>
      <c r="E12" s="84"/>
      <c r="F12" s="84"/>
      <c r="G12" s="84"/>
      <c r="H12" s="84"/>
      <c r="I12" s="92"/>
      <c r="J12" s="94"/>
      <c r="K12" s="92">
        <v>241302.8290599999</v>
      </c>
      <c r="L12" s="84"/>
      <c r="M12" s="93">
        <v>0.82750466835434866</v>
      </c>
      <c r="N12" s="93">
        <v>0.33126160444658859</v>
      </c>
      <c r="AY12" s="4"/>
    </row>
    <row r="13" spans="2:54">
      <c r="B13" s="100" t="s">
        <v>31</v>
      </c>
      <c r="C13" s="84"/>
      <c r="D13" s="84"/>
      <c r="E13" s="84"/>
      <c r="F13" s="84"/>
      <c r="G13" s="84"/>
      <c r="H13" s="84"/>
      <c r="I13" s="92"/>
      <c r="J13" s="94"/>
      <c r="K13" s="92">
        <v>164646.79239000002</v>
      </c>
      <c r="L13" s="84"/>
      <c r="M13" s="93">
        <v>0.5646265726060623</v>
      </c>
      <c r="N13" s="93">
        <v>0.22602785398978528</v>
      </c>
    </row>
    <row r="14" spans="2:54">
      <c r="B14" s="101" t="s">
        <v>243</v>
      </c>
      <c r="C14" s="82" t="s">
        <v>244</v>
      </c>
      <c r="D14" s="95" t="s">
        <v>118</v>
      </c>
      <c r="E14" s="95" t="s">
        <v>245</v>
      </c>
      <c r="F14" s="82" t="s">
        <v>246</v>
      </c>
      <c r="G14" s="95" t="s">
        <v>247</v>
      </c>
      <c r="H14" s="95" t="s">
        <v>162</v>
      </c>
      <c r="I14" s="89">
        <v>1738716.67</v>
      </c>
      <c r="J14" s="91">
        <v>260.5</v>
      </c>
      <c r="K14" s="89">
        <v>4529.3569299999999</v>
      </c>
      <c r="L14" s="90">
        <v>5.2138076933378678E-4</v>
      </c>
      <c r="M14" s="90">
        <v>1.5532615257014519E-2</v>
      </c>
      <c r="N14" s="90">
        <v>6.217921478947932E-3</v>
      </c>
    </row>
    <row r="15" spans="2:54">
      <c r="B15" s="101" t="s">
        <v>248</v>
      </c>
      <c r="C15" s="82" t="s">
        <v>249</v>
      </c>
      <c r="D15" s="95" t="s">
        <v>118</v>
      </c>
      <c r="E15" s="95" t="s">
        <v>245</v>
      </c>
      <c r="F15" s="82" t="s">
        <v>250</v>
      </c>
      <c r="G15" s="95" t="s">
        <v>187</v>
      </c>
      <c r="H15" s="95" t="s">
        <v>162</v>
      </c>
      <c r="I15" s="89">
        <v>48217.02</v>
      </c>
      <c r="J15" s="91">
        <v>4053</v>
      </c>
      <c r="K15" s="89">
        <v>1954.2358200000001</v>
      </c>
      <c r="L15" s="90">
        <v>8.7011451102471184E-5</v>
      </c>
      <c r="M15" s="90">
        <v>6.7017003920546141E-3</v>
      </c>
      <c r="N15" s="90">
        <v>2.6827836860513058E-3</v>
      </c>
    </row>
    <row r="16" spans="2:54" ht="20.25">
      <c r="B16" s="101" t="s">
        <v>251</v>
      </c>
      <c r="C16" s="82" t="s">
        <v>252</v>
      </c>
      <c r="D16" s="95" t="s">
        <v>118</v>
      </c>
      <c r="E16" s="95" t="s">
        <v>245</v>
      </c>
      <c r="F16" s="82" t="s">
        <v>253</v>
      </c>
      <c r="G16" s="95" t="s">
        <v>254</v>
      </c>
      <c r="H16" s="95" t="s">
        <v>162</v>
      </c>
      <c r="I16" s="89">
        <v>52511.25</v>
      </c>
      <c r="J16" s="91">
        <v>18140</v>
      </c>
      <c r="K16" s="89">
        <v>9525.5407500000001</v>
      </c>
      <c r="L16" s="90">
        <v>1.0594022414206652E-3</v>
      </c>
      <c r="M16" s="90">
        <v>3.266612940233958E-2</v>
      </c>
      <c r="N16" s="90">
        <v>1.3076705003246189E-2</v>
      </c>
      <c r="AX16" s="4"/>
    </row>
    <row r="17" spans="2:14">
      <c r="B17" s="101" t="s">
        <v>255</v>
      </c>
      <c r="C17" s="82" t="s">
        <v>256</v>
      </c>
      <c r="D17" s="95" t="s">
        <v>118</v>
      </c>
      <c r="E17" s="95" t="s">
        <v>245</v>
      </c>
      <c r="F17" s="82" t="s">
        <v>257</v>
      </c>
      <c r="G17" s="95" t="s">
        <v>258</v>
      </c>
      <c r="H17" s="95" t="s">
        <v>162</v>
      </c>
      <c r="I17" s="89">
        <v>20406.490000000002</v>
      </c>
      <c r="J17" s="91">
        <v>35800</v>
      </c>
      <c r="K17" s="89">
        <v>7305.5234199999995</v>
      </c>
      <c r="L17" s="90">
        <v>4.7739758265200462E-4</v>
      </c>
      <c r="M17" s="90">
        <v>2.505297910667616E-2</v>
      </c>
      <c r="N17" s="90">
        <v>1.0029055269922205E-2</v>
      </c>
    </row>
    <row r="18" spans="2:14">
      <c r="B18" s="101" t="s">
        <v>259</v>
      </c>
      <c r="C18" s="82" t="s">
        <v>260</v>
      </c>
      <c r="D18" s="95" t="s">
        <v>118</v>
      </c>
      <c r="E18" s="95" t="s">
        <v>245</v>
      </c>
      <c r="F18" s="82" t="s">
        <v>261</v>
      </c>
      <c r="G18" s="95" t="s">
        <v>262</v>
      </c>
      <c r="H18" s="95" t="s">
        <v>162</v>
      </c>
      <c r="I18" s="89">
        <v>1367066.69</v>
      </c>
      <c r="J18" s="91">
        <v>706.9</v>
      </c>
      <c r="K18" s="89">
        <v>9992.5302200000006</v>
      </c>
      <c r="L18" s="90">
        <v>4.9433892634474493E-4</v>
      </c>
      <c r="M18" s="90">
        <v>3.4267585829529816E-2</v>
      </c>
      <c r="N18" s="90">
        <v>1.3717790239148655E-2</v>
      </c>
    </row>
    <row r="19" spans="2:14">
      <c r="B19" s="101" t="s">
        <v>263</v>
      </c>
      <c r="C19" s="82" t="s">
        <v>264</v>
      </c>
      <c r="D19" s="95" t="s">
        <v>118</v>
      </c>
      <c r="E19" s="95" t="s">
        <v>245</v>
      </c>
      <c r="F19" s="82" t="s">
        <v>265</v>
      </c>
      <c r="G19" s="95" t="s">
        <v>266</v>
      </c>
      <c r="H19" s="95" t="s">
        <v>162</v>
      </c>
      <c r="I19" s="89">
        <v>33441.61</v>
      </c>
      <c r="J19" s="91">
        <v>4790</v>
      </c>
      <c r="K19" s="89">
        <v>1601.8531200000002</v>
      </c>
      <c r="L19" s="90">
        <v>3.3331602379506678E-4</v>
      </c>
      <c r="M19" s="90">
        <v>5.4932672773943458E-3</v>
      </c>
      <c r="N19" s="90">
        <v>2.1990311372894521E-3</v>
      </c>
    </row>
    <row r="20" spans="2:14">
      <c r="B20" s="101" t="s">
        <v>267</v>
      </c>
      <c r="C20" s="82" t="s">
        <v>268</v>
      </c>
      <c r="D20" s="95" t="s">
        <v>118</v>
      </c>
      <c r="E20" s="95" t="s">
        <v>245</v>
      </c>
      <c r="F20" s="82" t="s">
        <v>269</v>
      </c>
      <c r="G20" s="95" t="s">
        <v>270</v>
      </c>
      <c r="H20" s="95" t="s">
        <v>162</v>
      </c>
      <c r="I20" s="89">
        <v>60738.74</v>
      </c>
      <c r="J20" s="91">
        <v>3837</v>
      </c>
      <c r="K20" s="89">
        <v>2330.5454500000001</v>
      </c>
      <c r="L20" s="90">
        <v>3.1066442407377614E-4</v>
      </c>
      <c r="M20" s="90">
        <v>7.9921866113200693E-3</v>
      </c>
      <c r="N20" s="90">
        <v>3.1993832314777138E-3</v>
      </c>
    </row>
    <row r="21" spans="2:14">
      <c r="B21" s="101" t="s">
        <v>271</v>
      </c>
      <c r="C21" s="82" t="s">
        <v>272</v>
      </c>
      <c r="D21" s="95" t="s">
        <v>118</v>
      </c>
      <c r="E21" s="95" t="s">
        <v>245</v>
      </c>
      <c r="F21" s="82" t="s">
        <v>273</v>
      </c>
      <c r="G21" s="95" t="s">
        <v>266</v>
      </c>
      <c r="H21" s="95" t="s">
        <v>162</v>
      </c>
      <c r="I21" s="89">
        <v>367879.2</v>
      </c>
      <c r="J21" s="91">
        <v>689.6</v>
      </c>
      <c r="K21" s="89">
        <v>2536.8949600000001</v>
      </c>
      <c r="L21" s="90">
        <v>3.4907478730557382E-4</v>
      </c>
      <c r="M21" s="90">
        <v>8.6998251562257073E-3</v>
      </c>
      <c r="N21" s="90">
        <v>3.4826607629747466E-3</v>
      </c>
    </row>
    <row r="22" spans="2:14">
      <c r="B22" s="101" t="s">
        <v>274</v>
      </c>
      <c r="C22" s="82" t="s">
        <v>275</v>
      </c>
      <c r="D22" s="95" t="s">
        <v>118</v>
      </c>
      <c r="E22" s="95" t="s">
        <v>245</v>
      </c>
      <c r="F22" s="82" t="s">
        <v>276</v>
      </c>
      <c r="G22" s="95" t="s">
        <v>247</v>
      </c>
      <c r="H22" s="95" t="s">
        <v>162</v>
      </c>
      <c r="I22" s="89">
        <v>84607.49</v>
      </c>
      <c r="J22" s="91">
        <v>1385</v>
      </c>
      <c r="K22" s="89">
        <v>1171.8137400000001</v>
      </c>
      <c r="L22" s="90">
        <v>1.546848529332593E-4</v>
      </c>
      <c r="M22" s="90">
        <v>4.018524540591515E-3</v>
      </c>
      <c r="N22" s="90">
        <v>1.6086711504258305E-3</v>
      </c>
    </row>
    <row r="23" spans="2:14">
      <c r="B23" s="101" t="s">
        <v>277</v>
      </c>
      <c r="C23" s="82" t="s">
        <v>278</v>
      </c>
      <c r="D23" s="95" t="s">
        <v>118</v>
      </c>
      <c r="E23" s="95" t="s">
        <v>245</v>
      </c>
      <c r="F23" s="82" t="s">
        <v>279</v>
      </c>
      <c r="G23" s="95" t="s">
        <v>280</v>
      </c>
      <c r="H23" s="95" t="s">
        <v>162</v>
      </c>
      <c r="I23" s="89">
        <v>70809.05</v>
      </c>
      <c r="J23" s="91">
        <v>17990</v>
      </c>
      <c r="K23" s="89">
        <v>12738.5481</v>
      </c>
      <c r="L23" s="90">
        <v>6.9806728827607683E-5</v>
      </c>
      <c r="M23" s="90">
        <v>4.3684560441623957E-2</v>
      </c>
      <c r="N23" s="90">
        <v>1.7487535883289589E-2</v>
      </c>
    </row>
    <row r="24" spans="2:14">
      <c r="B24" s="101" t="s">
        <v>281</v>
      </c>
      <c r="C24" s="82" t="s">
        <v>282</v>
      </c>
      <c r="D24" s="95" t="s">
        <v>118</v>
      </c>
      <c r="E24" s="95" t="s">
        <v>245</v>
      </c>
      <c r="F24" s="82" t="s">
        <v>283</v>
      </c>
      <c r="G24" s="95" t="s">
        <v>247</v>
      </c>
      <c r="H24" s="95" t="s">
        <v>162</v>
      </c>
      <c r="I24" s="89">
        <v>19015668.539999999</v>
      </c>
      <c r="J24" s="91">
        <v>68.5</v>
      </c>
      <c r="K24" s="89">
        <v>13025.73295</v>
      </c>
      <c r="L24" s="90">
        <v>1.4681323425154722E-3</v>
      </c>
      <c r="M24" s="90">
        <v>4.466940925164993E-2</v>
      </c>
      <c r="N24" s="90">
        <v>1.7881784531572523E-2</v>
      </c>
    </row>
    <row r="25" spans="2:14">
      <c r="B25" s="101" t="s">
        <v>284</v>
      </c>
      <c r="C25" s="82" t="s">
        <v>285</v>
      </c>
      <c r="D25" s="95" t="s">
        <v>118</v>
      </c>
      <c r="E25" s="95" t="s">
        <v>245</v>
      </c>
      <c r="F25" s="82" t="s">
        <v>286</v>
      </c>
      <c r="G25" s="95" t="s">
        <v>280</v>
      </c>
      <c r="H25" s="95" t="s">
        <v>162</v>
      </c>
      <c r="I25" s="89">
        <v>556623.44999999995</v>
      </c>
      <c r="J25" s="91">
        <v>1460</v>
      </c>
      <c r="K25" s="89">
        <v>8126.70237</v>
      </c>
      <c r="L25" s="90">
        <v>4.3609201776616675E-4</v>
      </c>
      <c r="M25" s="90">
        <v>2.7869064675695155E-2</v>
      </c>
      <c r="N25" s="90">
        <v>1.1156373410262474E-2</v>
      </c>
    </row>
    <row r="26" spans="2:14">
      <c r="B26" s="101" t="s">
        <v>287</v>
      </c>
      <c r="C26" s="82" t="s">
        <v>288</v>
      </c>
      <c r="D26" s="95" t="s">
        <v>118</v>
      </c>
      <c r="E26" s="95" t="s">
        <v>245</v>
      </c>
      <c r="F26" s="82" t="s">
        <v>289</v>
      </c>
      <c r="G26" s="95" t="s">
        <v>266</v>
      </c>
      <c r="H26" s="95" t="s">
        <v>162</v>
      </c>
      <c r="I26" s="89">
        <v>518076.65</v>
      </c>
      <c r="J26" s="91">
        <v>1425</v>
      </c>
      <c r="K26" s="89">
        <v>7382.5922599999994</v>
      </c>
      <c r="L26" s="90">
        <v>3.401763066378196E-4</v>
      </c>
      <c r="M26" s="90">
        <v>2.5317272837226651E-2</v>
      </c>
      <c r="N26" s="90">
        <v>1.0134855718639237E-2</v>
      </c>
    </row>
    <row r="27" spans="2:14">
      <c r="B27" s="101" t="s">
        <v>290</v>
      </c>
      <c r="C27" s="82" t="s">
        <v>291</v>
      </c>
      <c r="D27" s="95" t="s">
        <v>118</v>
      </c>
      <c r="E27" s="95" t="s">
        <v>245</v>
      </c>
      <c r="F27" s="82" t="s">
        <v>292</v>
      </c>
      <c r="G27" s="95" t="s">
        <v>266</v>
      </c>
      <c r="H27" s="95" t="s">
        <v>162</v>
      </c>
      <c r="I27" s="89">
        <v>89174.81</v>
      </c>
      <c r="J27" s="91">
        <v>4765</v>
      </c>
      <c r="K27" s="89">
        <v>4249.1797000000006</v>
      </c>
      <c r="L27" s="90">
        <v>3.8444464045738039E-4</v>
      </c>
      <c r="M27" s="90">
        <v>1.4571797819876471E-2</v>
      </c>
      <c r="N27" s="90">
        <v>5.8332929227857371E-3</v>
      </c>
    </row>
    <row r="28" spans="2:14">
      <c r="B28" s="101" t="s">
        <v>293</v>
      </c>
      <c r="C28" s="82" t="s">
        <v>294</v>
      </c>
      <c r="D28" s="95" t="s">
        <v>118</v>
      </c>
      <c r="E28" s="95" t="s">
        <v>245</v>
      </c>
      <c r="F28" s="82"/>
      <c r="G28" s="95" t="s">
        <v>295</v>
      </c>
      <c r="H28" s="95" t="s">
        <v>162</v>
      </c>
      <c r="I28" s="89">
        <v>54095</v>
      </c>
      <c r="J28" s="91">
        <v>14690</v>
      </c>
      <c r="K28" s="89">
        <v>7946.5555000000004</v>
      </c>
      <c r="L28" s="90">
        <v>1.1000756187852146E-4</v>
      </c>
      <c r="M28" s="90">
        <v>2.7251283373689133E-2</v>
      </c>
      <c r="N28" s="90">
        <v>1.0909066980310123E-2</v>
      </c>
    </row>
    <row r="29" spans="2:14">
      <c r="B29" s="101" t="s">
        <v>296</v>
      </c>
      <c r="C29" s="82" t="s">
        <v>297</v>
      </c>
      <c r="D29" s="95" t="s">
        <v>118</v>
      </c>
      <c r="E29" s="95" t="s">
        <v>245</v>
      </c>
      <c r="F29" s="82" t="s">
        <v>298</v>
      </c>
      <c r="G29" s="95" t="s">
        <v>270</v>
      </c>
      <c r="H29" s="95" t="s">
        <v>162</v>
      </c>
      <c r="I29" s="89">
        <v>43721.29</v>
      </c>
      <c r="J29" s="91">
        <v>16630</v>
      </c>
      <c r="K29" s="89">
        <v>7270.8505300000006</v>
      </c>
      <c r="L29" s="90">
        <v>9.8334555956559183E-4</v>
      </c>
      <c r="M29" s="90">
        <v>2.4934074664270302E-2</v>
      </c>
      <c r="N29" s="90">
        <v>9.9814561712421642E-3</v>
      </c>
    </row>
    <row r="30" spans="2:14">
      <c r="B30" s="101" t="s">
        <v>299</v>
      </c>
      <c r="C30" s="82" t="s">
        <v>300</v>
      </c>
      <c r="D30" s="95" t="s">
        <v>118</v>
      </c>
      <c r="E30" s="95" t="s">
        <v>245</v>
      </c>
      <c r="F30" s="82" t="s">
        <v>301</v>
      </c>
      <c r="G30" s="95" t="s">
        <v>190</v>
      </c>
      <c r="H30" s="95" t="s">
        <v>162</v>
      </c>
      <c r="I30" s="89">
        <v>30224.16</v>
      </c>
      <c r="J30" s="91">
        <v>25090</v>
      </c>
      <c r="K30" s="89">
        <v>7583.2417400000004</v>
      </c>
      <c r="L30" s="90">
        <v>5.002750803185205E-4</v>
      </c>
      <c r="M30" s="90">
        <v>2.6005364154057371E-2</v>
      </c>
      <c r="N30" s="90">
        <v>1.0410308223423783E-2</v>
      </c>
    </row>
    <row r="31" spans="2:14">
      <c r="B31" s="101" t="s">
        <v>302</v>
      </c>
      <c r="C31" s="82" t="s">
        <v>303</v>
      </c>
      <c r="D31" s="95" t="s">
        <v>118</v>
      </c>
      <c r="E31" s="95" t="s">
        <v>245</v>
      </c>
      <c r="F31" s="82" t="s">
        <v>304</v>
      </c>
      <c r="G31" s="95" t="s">
        <v>266</v>
      </c>
      <c r="H31" s="95" t="s">
        <v>162</v>
      </c>
      <c r="I31" s="89">
        <v>665789.06000000006</v>
      </c>
      <c r="J31" s="91">
        <v>2126</v>
      </c>
      <c r="K31" s="89">
        <v>14154.67542</v>
      </c>
      <c r="L31" s="90">
        <v>4.9991862260326042E-4</v>
      </c>
      <c r="M31" s="90">
        <v>4.8540914479614748E-2</v>
      </c>
      <c r="N31" s="90">
        <v>1.9431601810536568E-2</v>
      </c>
    </row>
    <row r="32" spans="2:14">
      <c r="B32" s="101" t="s">
        <v>305</v>
      </c>
      <c r="C32" s="82" t="s">
        <v>306</v>
      </c>
      <c r="D32" s="95" t="s">
        <v>118</v>
      </c>
      <c r="E32" s="95" t="s">
        <v>245</v>
      </c>
      <c r="F32" s="82" t="s">
        <v>307</v>
      </c>
      <c r="G32" s="95" t="s">
        <v>308</v>
      </c>
      <c r="H32" s="95" t="s">
        <v>162</v>
      </c>
      <c r="I32" s="89">
        <v>8805.66</v>
      </c>
      <c r="J32" s="91">
        <v>58640</v>
      </c>
      <c r="K32" s="89">
        <v>5163.6390199999996</v>
      </c>
      <c r="L32" s="90">
        <v>8.6768470001742138E-4</v>
      </c>
      <c r="M32" s="90">
        <v>1.7707771646905183E-2</v>
      </c>
      <c r="N32" s="90">
        <v>7.0886667728329482E-3</v>
      </c>
    </row>
    <row r="33" spans="2:14">
      <c r="B33" s="101" t="s">
        <v>309</v>
      </c>
      <c r="C33" s="82" t="s">
        <v>310</v>
      </c>
      <c r="D33" s="95" t="s">
        <v>118</v>
      </c>
      <c r="E33" s="95" t="s">
        <v>245</v>
      </c>
      <c r="F33" s="82" t="s">
        <v>311</v>
      </c>
      <c r="G33" s="95" t="s">
        <v>312</v>
      </c>
      <c r="H33" s="95" t="s">
        <v>162</v>
      </c>
      <c r="I33" s="89">
        <v>35421.879999999997</v>
      </c>
      <c r="J33" s="91">
        <v>19730</v>
      </c>
      <c r="K33" s="89">
        <v>6988.7369200000003</v>
      </c>
      <c r="L33" s="90">
        <v>6.0098632876174187E-4</v>
      </c>
      <c r="M33" s="90">
        <v>2.3966616760064584E-2</v>
      </c>
      <c r="N33" s="90">
        <v>9.5941693439435833E-3</v>
      </c>
    </row>
    <row r="34" spans="2:14">
      <c r="B34" s="101" t="s">
        <v>313</v>
      </c>
      <c r="C34" s="82" t="s">
        <v>314</v>
      </c>
      <c r="D34" s="95" t="s">
        <v>118</v>
      </c>
      <c r="E34" s="95" t="s">
        <v>245</v>
      </c>
      <c r="F34" s="82" t="s">
        <v>315</v>
      </c>
      <c r="G34" s="95" t="s">
        <v>280</v>
      </c>
      <c r="H34" s="95" t="s">
        <v>162</v>
      </c>
      <c r="I34" s="89">
        <v>31689.08</v>
      </c>
      <c r="J34" s="91">
        <v>36310</v>
      </c>
      <c r="K34" s="89">
        <v>11506.30495</v>
      </c>
      <c r="L34" s="90">
        <v>2.2544063826267401E-4</v>
      </c>
      <c r="M34" s="90">
        <v>3.9458804104058914E-2</v>
      </c>
      <c r="N34" s="90">
        <v>1.5795906968173054E-2</v>
      </c>
    </row>
    <row r="35" spans="2:14">
      <c r="B35" s="101" t="s">
        <v>316</v>
      </c>
      <c r="C35" s="82" t="s">
        <v>317</v>
      </c>
      <c r="D35" s="95" t="s">
        <v>118</v>
      </c>
      <c r="E35" s="95" t="s">
        <v>245</v>
      </c>
      <c r="F35" s="82" t="s">
        <v>318</v>
      </c>
      <c r="G35" s="95" t="s">
        <v>308</v>
      </c>
      <c r="H35" s="95" t="s">
        <v>162</v>
      </c>
      <c r="I35" s="89">
        <v>0.95</v>
      </c>
      <c r="J35" s="91">
        <v>77940</v>
      </c>
      <c r="K35" s="89">
        <v>0.74042999999999992</v>
      </c>
      <c r="L35" s="90">
        <v>7.9275042255683705E-8</v>
      </c>
      <c r="M35" s="90">
        <v>2.5391715628715661E-6</v>
      </c>
      <c r="N35" s="90">
        <v>1.0164656201332795E-6</v>
      </c>
    </row>
    <row r="36" spans="2:14">
      <c r="B36" s="101" t="s">
        <v>319</v>
      </c>
      <c r="C36" s="82" t="s">
        <v>320</v>
      </c>
      <c r="D36" s="95" t="s">
        <v>118</v>
      </c>
      <c r="E36" s="95" t="s">
        <v>245</v>
      </c>
      <c r="F36" s="82" t="s">
        <v>321</v>
      </c>
      <c r="G36" s="95" t="s">
        <v>270</v>
      </c>
      <c r="H36" s="95" t="s">
        <v>162</v>
      </c>
      <c r="I36" s="89">
        <v>79172.679999999993</v>
      </c>
      <c r="J36" s="91">
        <v>16450</v>
      </c>
      <c r="K36" s="89">
        <v>13023.905859999999</v>
      </c>
      <c r="L36" s="90">
        <v>6.5284800972617422E-4</v>
      </c>
      <c r="M36" s="90">
        <v>4.4663143574987983E-2</v>
      </c>
      <c r="N36" s="90">
        <v>1.7879276294237613E-2</v>
      </c>
    </row>
    <row r="37" spans="2:14">
      <c r="B37" s="101" t="s">
        <v>322</v>
      </c>
      <c r="C37" s="82" t="s">
        <v>323</v>
      </c>
      <c r="D37" s="95" t="s">
        <v>118</v>
      </c>
      <c r="E37" s="95" t="s">
        <v>245</v>
      </c>
      <c r="F37" s="82" t="s">
        <v>324</v>
      </c>
      <c r="G37" s="95" t="s">
        <v>312</v>
      </c>
      <c r="H37" s="95" t="s">
        <v>162</v>
      </c>
      <c r="I37" s="89">
        <v>76497.929999999993</v>
      </c>
      <c r="J37" s="91">
        <v>5931</v>
      </c>
      <c r="K37" s="89">
        <v>4537.0922300000002</v>
      </c>
      <c r="L37" s="90">
        <v>7.1258365783858431E-4</v>
      </c>
      <c r="M37" s="90">
        <v>1.5559142077632648E-2</v>
      </c>
      <c r="N37" s="90">
        <v>6.2285405334317019E-3</v>
      </c>
    </row>
    <row r="38" spans="2:14">
      <c r="B38" s="102"/>
      <c r="C38" s="82"/>
      <c r="D38" s="82"/>
      <c r="E38" s="82"/>
      <c r="F38" s="82"/>
      <c r="G38" s="82"/>
      <c r="H38" s="82"/>
      <c r="I38" s="89"/>
      <c r="J38" s="91"/>
      <c r="K38" s="82"/>
      <c r="L38" s="82"/>
      <c r="M38" s="90"/>
      <c r="N38" s="82"/>
    </row>
    <row r="39" spans="2:14">
      <c r="B39" s="100" t="s">
        <v>33</v>
      </c>
      <c r="C39" s="84"/>
      <c r="D39" s="84"/>
      <c r="E39" s="84"/>
      <c r="F39" s="84"/>
      <c r="G39" s="84"/>
      <c r="H39" s="84"/>
      <c r="I39" s="92"/>
      <c r="J39" s="94"/>
      <c r="K39" s="92">
        <v>45311.369549999996</v>
      </c>
      <c r="L39" s="84"/>
      <c r="M39" s="93">
        <v>0.15538719532720796</v>
      </c>
      <c r="N39" s="93">
        <v>6.2203651052400569E-2</v>
      </c>
    </row>
    <row r="40" spans="2:14">
      <c r="B40" s="101" t="s">
        <v>325</v>
      </c>
      <c r="C40" s="82" t="s">
        <v>326</v>
      </c>
      <c r="D40" s="95" t="s">
        <v>118</v>
      </c>
      <c r="E40" s="95" t="s">
        <v>245</v>
      </c>
      <c r="F40" s="82" t="s">
        <v>327</v>
      </c>
      <c r="G40" s="95" t="s">
        <v>328</v>
      </c>
      <c r="H40" s="95" t="s">
        <v>162</v>
      </c>
      <c r="I40" s="89">
        <v>237282.06</v>
      </c>
      <c r="J40" s="91">
        <v>460.9</v>
      </c>
      <c r="K40" s="89">
        <v>1093.63301</v>
      </c>
      <c r="L40" s="90">
        <v>8.088993593083839E-4</v>
      </c>
      <c r="M40" s="90">
        <v>3.7504177831930575E-3</v>
      </c>
      <c r="N40" s="90">
        <v>1.5013442941370222E-3</v>
      </c>
    </row>
    <row r="41" spans="2:14">
      <c r="B41" s="101" t="s">
        <v>329</v>
      </c>
      <c r="C41" s="82" t="s">
        <v>330</v>
      </c>
      <c r="D41" s="95" t="s">
        <v>118</v>
      </c>
      <c r="E41" s="95" t="s">
        <v>245</v>
      </c>
      <c r="F41" s="82" t="s">
        <v>331</v>
      </c>
      <c r="G41" s="95" t="s">
        <v>332</v>
      </c>
      <c r="H41" s="95" t="s">
        <v>162</v>
      </c>
      <c r="I41" s="89">
        <v>16706.96</v>
      </c>
      <c r="J41" s="91">
        <v>2349</v>
      </c>
      <c r="K41" s="89">
        <v>392.44648999999998</v>
      </c>
      <c r="L41" s="90">
        <v>6.5620916480559608E-4</v>
      </c>
      <c r="M41" s="90">
        <v>1.3458246793846287E-3</v>
      </c>
      <c r="N41" s="90">
        <v>5.387522991058965E-4</v>
      </c>
    </row>
    <row r="42" spans="2:14">
      <c r="B42" s="101" t="s">
        <v>333</v>
      </c>
      <c r="C42" s="82" t="s">
        <v>334</v>
      </c>
      <c r="D42" s="95" t="s">
        <v>118</v>
      </c>
      <c r="E42" s="95" t="s">
        <v>245</v>
      </c>
      <c r="F42" s="82" t="s">
        <v>335</v>
      </c>
      <c r="G42" s="95" t="s">
        <v>336</v>
      </c>
      <c r="H42" s="95" t="s">
        <v>162</v>
      </c>
      <c r="I42" s="89">
        <v>6978.97</v>
      </c>
      <c r="J42" s="91">
        <v>17700</v>
      </c>
      <c r="K42" s="89">
        <v>1235.2776899999999</v>
      </c>
      <c r="L42" s="90">
        <v>4.7557147357534592E-4</v>
      </c>
      <c r="M42" s="90">
        <v>4.2361627469141962E-3</v>
      </c>
      <c r="N42" s="90">
        <v>1.6957947452192039E-3</v>
      </c>
    </row>
    <row r="43" spans="2:14">
      <c r="B43" s="101" t="s">
        <v>337</v>
      </c>
      <c r="C43" s="82" t="s">
        <v>338</v>
      </c>
      <c r="D43" s="95" t="s">
        <v>118</v>
      </c>
      <c r="E43" s="95" t="s">
        <v>245</v>
      </c>
      <c r="F43" s="82" t="s">
        <v>339</v>
      </c>
      <c r="G43" s="95" t="s">
        <v>340</v>
      </c>
      <c r="H43" s="95" t="s">
        <v>162</v>
      </c>
      <c r="I43" s="89">
        <v>89472.65</v>
      </c>
      <c r="J43" s="91">
        <v>1292</v>
      </c>
      <c r="K43" s="89">
        <v>1155.9866399999999</v>
      </c>
      <c r="L43" s="90">
        <v>8.2224661227336038E-4</v>
      </c>
      <c r="M43" s="90">
        <v>3.9642483467004991E-3</v>
      </c>
      <c r="N43" s="90">
        <v>1.5869436366616509E-3</v>
      </c>
    </row>
    <row r="44" spans="2:14">
      <c r="B44" s="101" t="s">
        <v>341</v>
      </c>
      <c r="C44" s="82" t="s">
        <v>342</v>
      </c>
      <c r="D44" s="95" t="s">
        <v>118</v>
      </c>
      <c r="E44" s="95" t="s">
        <v>245</v>
      </c>
      <c r="F44" s="82" t="s">
        <v>343</v>
      </c>
      <c r="G44" s="95" t="s">
        <v>270</v>
      </c>
      <c r="H44" s="95" t="s">
        <v>162</v>
      </c>
      <c r="I44" s="89">
        <v>100336.04</v>
      </c>
      <c r="J44" s="91">
        <v>3392</v>
      </c>
      <c r="K44" s="89">
        <v>3403.3984799999998</v>
      </c>
      <c r="L44" s="90">
        <v>6.4742365127552228E-4</v>
      </c>
      <c r="M44" s="90">
        <v>1.1671343189141868E-2</v>
      </c>
      <c r="N44" s="90">
        <v>4.6722006760042964E-3</v>
      </c>
    </row>
    <row r="45" spans="2:14">
      <c r="B45" s="101" t="s">
        <v>344</v>
      </c>
      <c r="C45" s="82" t="s">
        <v>345</v>
      </c>
      <c r="D45" s="95" t="s">
        <v>118</v>
      </c>
      <c r="E45" s="95" t="s">
        <v>245</v>
      </c>
      <c r="F45" s="82" t="s">
        <v>346</v>
      </c>
      <c r="G45" s="95" t="s">
        <v>308</v>
      </c>
      <c r="H45" s="95" t="s">
        <v>162</v>
      </c>
      <c r="I45" s="89">
        <v>3733.48</v>
      </c>
      <c r="J45" s="91">
        <v>4987</v>
      </c>
      <c r="K45" s="89">
        <v>186.18865</v>
      </c>
      <c r="L45" s="90">
        <v>1.3538688310020687E-4</v>
      </c>
      <c r="M45" s="90">
        <v>6.3850050026261374E-4</v>
      </c>
      <c r="N45" s="90">
        <v>2.556006125954218E-4</v>
      </c>
    </row>
    <row r="46" spans="2:14">
      <c r="B46" s="101" t="s">
        <v>347</v>
      </c>
      <c r="C46" s="82" t="s">
        <v>348</v>
      </c>
      <c r="D46" s="95" t="s">
        <v>118</v>
      </c>
      <c r="E46" s="95" t="s">
        <v>245</v>
      </c>
      <c r="F46" s="82" t="s">
        <v>349</v>
      </c>
      <c r="G46" s="95" t="s">
        <v>308</v>
      </c>
      <c r="H46" s="95" t="s">
        <v>162</v>
      </c>
      <c r="I46" s="89">
        <v>2773.67</v>
      </c>
      <c r="J46" s="91">
        <v>51380</v>
      </c>
      <c r="K46" s="89">
        <v>1425.1116499999998</v>
      </c>
      <c r="L46" s="90">
        <v>7.7376874115667367E-4</v>
      </c>
      <c r="M46" s="90">
        <v>4.8871641824304477E-3</v>
      </c>
      <c r="N46" s="90">
        <v>1.9563996557087253E-3</v>
      </c>
    </row>
    <row r="47" spans="2:14">
      <c r="B47" s="101" t="s">
        <v>350</v>
      </c>
      <c r="C47" s="82" t="s">
        <v>351</v>
      </c>
      <c r="D47" s="95" t="s">
        <v>118</v>
      </c>
      <c r="E47" s="95" t="s">
        <v>245</v>
      </c>
      <c r="F47" s="82" t="s">
        <v>352</v>
      </c>
      <c r="G47" s="95" t="s">
        <v>270</v>
      </c>
      <c r="H47" s="95" t="s">
        <v>162</v>
      </c>
      <c r="I47" s="89">
        <v>2230.69</v>
      </c>
      <c r="J47" s="91">
        <v>8415</v>
      </c>
      <c r="K47" s="89">
        <v>187.71256</v>
      </c>
      <c r="L47" s="90">
        <v>8.8009599942555003E-5</v>
      </c>
      <c r="M47" s="90">
        <v>6.437264756233846E-4</v>
      </c>
      <c r="N47" s="90">
        <v>2.5769264306849463E-4</v>
      </c>
    </row>
    <row r="48" spans="2:14">
      <c r="B48" s="101" t="s">
        <v>353</v>
      </c>
      <c r="C48" s="82" t="s">
        <v>354</v>
      </c>
      <c r="D48" s="95" t="s">
        <v>118</v>
      </c>
      <c r="E48" s="95" t="s">
        <v>245</v>
      </c>
      <c r="F48" s="82" t="s">
        <v>355</v>
      </c>
      <c r="G48" s="95" t="s">
        <v>270</v>
      </c>
      <c r="H48" s="95" t="s">
        <v>162</v>
      </c>
      <c r="I48" s="89">
        <v>11197.82</v>
      </c>
      <c r="J48" s="91">
        <v>4272</v>
      </c>
      <c r="K48" s="89">
        <v>478.37086999999997</v>
      </c>
      <c r="L48" s="90">
        <v>1.0379179161684192E-4</v>
      </c>
      <c r="M48" s="90">
        <v>1.6404868922249652E-3</v>
      </c>
      <c r="N48" s="90">
        <v>6.5670967279587067E-4</v>
      </c>
    </row>
    <row r="49" spans="2:14">
      <c r="B49" s="101" t="s">
        <v>356</v>
      </c>
      <c r="C49" s="82" t="s">
        <v>357</v>
      </c>
      <c r="D49" s="95" t="s">
        <v>118</v>
      </c>
      <c r="E49" s="95" t="s">
        <v>245</v>
      </c>
      <c r="F49" s="82" t="s">
        <v>358</v>
      </c>
      <c r="G49" s="95" t="s">
        <v>280</v>
      </c>
      <c r="H49" s="95" t="s">
        <v>162</v>
      </c>
      <c r="I49" s="89">
        <v>1228128.56</v>
      </c>
      <c r="J49" s="91">
        <v>138.69999999999999</v>
      </c>
      <c r="K49" s="89">
        <v>1703.4143100000001</v>
      </c>
      <c r="L49" s="90">
        <v>3.8410858144848997E-4</v>
      </c>
      <c r="M49" s="90">
        <v>5.8415531187829932E-3</v>
      </c>
      <c r="N49" s="90">
        <v>2.3384547937793615E-3</v>
      </c>
    </row>
    <row r="50" spans="2:14">
      <c r="B50" s="101" t="s">
        <v>359</v>
      </c>
      <c r="C50" s="82" t="s">
        <v>360</v>
      </c>
      <c r="D50" s="95" t="s">
        <v>118</v>
      </c>
      <c r="E50" s="95" t="s">
        <v>245</v>
      </c>
      <c r="F50" s="82" t="s">
        <v>361</v>
      </c>
      <c r="G50" s="95" t="s">
        <v>270</v>
      </c>
      <c r="H50" s="95" t="s">
        <v>162</v>
      </c>
      <c r="I50" s="89">
        <v>1694.26</v>
      </c>
      <c r="J50" s="91">
        <v>151900</v>
      </c>
      <c r="K50" s="89">
        <v>2573.5809399999998</v>
      </c>
      <c r="L50" s="90">
        <v>8.4449727973044035E-4</v>
      </c>
      <c r="M50" s="90">
        <v>8.8256331288525253E-3</v>
      </c>
      <c r="N50" s="90">
        <v>3.5330234406227312E-3</v>
      </c>
    </row>
    <row r="51" spans="2:14">
      <c r="B51" s="101" t="s">
        <v>362</v>
      </c>
      <c r="C51" s="82" t="s">
        <v>363</v>
      </c>
      <c r="D51" s="95" t="s">
        <v>118</v>
      </c>
      <c r="E51" s="95" t="s">
        <v>245</v>
      </c>
      <c r="F51" s="82" t="s">
        <v>364</v>
      </c>
      <c r="G51" s="95" t="s">
        <v>149</v>
      </c>
      <c r="H51" s="95" t="s">
        <v>162</v>
      </c>
      <c r="I51" s="89">
        <v>37551.74</v>
      </c>
      <c r="J51" s="91">
        <v>3280</v>
      </c>
      <c r="K51" s="89">
        <v>1231.6970700000002</v>
      </c>
      <c r="L51" s="90">
        <v>4.0291151939756325E-4</v>
      </c>
      <c r="M51" s="90">
        <v>4.2238836543849242E-3</v>
      </c>
      <c r="N51" s="90">
        <v>1.6908792540468291E-3</v>
      </c>
    </row>
    <row r="52" spans="2:14">
      <c r="B52" s="101" t="s">
        <v>365</v>
      </c>
      <c r="C52" s="82" t="s">
        <v>366</v>
      </c>
      <c r="D52" s="95" t="s">
        <v>118</v>
      </c>
      <c r="E52" s="95" t="s">
        <v>245</v>
      </c>
      <c r="F52" s="82" t="s">
        <v>367</v>
      </c>
      <c r="G52" s="95" t="s">
        <v>185</v>
      </c>
      <c r="H52" s="95" t="s">
        <v>162</v>
      </c>
      <c r="I52" s="89">
        <v>8604.52</v>
      </c>
      <c r="J52" s="91">
        <v>10590</v>
      </c>
      <c r="K52" s="89">
        <v>911.21867000000009</v>
      </c>
      <c r="L52" s="90">
        <v>3.4004322208234643E-4</v>
      </c>
      <c r="M52" s="90">
        <v>3.124860600491134E-3</v>
      </c>
      <c r="N52" s="90">
        <v>1.2509250712134468E-3</v>
      </c>
    </row>
    <row r="53" spans="2:14">
      <c r="B53" s="101" t="s">
        <v>368</v>
      </c>
      <c r="C53" s="82" t="s">
        <v>369</v>
      </c>
      <c r="D53" s="95" t="s">
        <v>118</v>
      </c>
      <c r="E53" s="95" t="s">
        <v>245</v>
      </c>
      <c r="F53" s="82" t="s">
        <v>370</v>
      </c>
      <c r="G53" s="95" t="s">
        <v>336</v>
      </c>
      <c r="H53" s="95" t="s">
        <v>162</v>
      </c>
      <c r="I53" s="89">
        <v>87571.77</v>
      </c>
      <c r="J53" s="91">
        <v>1030</v>
      </c>
      <c r="K53" s="89">
        <v>901.98923000000002</v>
      </c>
      <c r="L53" s="90">
        <v>3.5064795003907865E-4</v>
      </c>
      <c r="M53" s="90">
        <v>3.0932098953748779E-3</v>
      </c>
      <c r="N53" s="90">
        <v>1.2382548546459346E-3</v>
      </c>
    </row>
    <row r="54" spans="2:14">
      <c r="B54" s="101" t="s">
        <v>371</v>
      </c>
      <c r="C54" s="82" t="s">
        <v>372</v>
      </c>
      <c r="D54" s="95" t="s">
        <v>118</v>
      </c>
      <c r="E54" s="95" t="s">
        <v>245</v>
      </c>
      <c r="F54" s="82" t="s">
        <v>373</v>
      </c>
      <c r="G54" s="95" t="s">
        <v>336</v>
      </c>
      <c r="H54" s="95" t="s">
        <v>162</v>
      </c>
      <c r="I54" s="89">
        <v>96684.5</v>
      </c>
      <c r="J54" s="91">
        <v>1355</v>
      </c>
      <c r="K54" s="89">
        <v>1310.0749799999999</v>
      </c>
      <c r="L54" s="90">
        <v>4.5192927729481033E-4</v>
      </c>
      <c r="M54" s="90">
        <v>4.4926666051423305E-3</v>
      </c>
      <c r="N54" s="90">
        <v>1.7984767999227394E-3</v>
      </c>
    </row>
    <row r="55" spans="2:14">
      <c r="B55" s="101" t="s">
        <v>374</v>
      </c>
      <c r="C55" s="82" t="s">
        <v>375</v>
      </c>
      <c r="D55" s="95" t="s">
        <v>118</v>
      </c>
      <c r="E55" s="95" t="s">
        <v>245</v>
      </c>
      <c r="F55" s="82" t="s">
        <v>376</v>
      </c>
      <c r="G55" s="95" t="s">
        <v>270</v>
      </c>
      <c r="H55" s="95" t="s">
        <v>162</v>
      </c>
      <c r="I55" s="89">
        <v>3036.16</v>
      </c>
      <c r="J55" s="91">
        <v>8451</v>
      </c>
      <c r="K55" s="89">
        <v>256.58588000000003</v>
      </c>
      <c r="L55" s="90">
        <v>1.7092964273871604E-4</v>
      </c>
      <c r="M55" s="90">
        <v>8.7991514380883582E-4</v>
      </c>
      <c r="N55" s="90">
        <v>3.5224224522459015E-4</v>
      </c>
    </row>
    <row r="56" spans="2:14">
      <c r="B56" s="101" t="s">
        <v>377</v>
      </c>
      <c r="C56" s="82" t="s">
        <v>378</v>
      </c>
      <c r="D56" s="95" t="s">
        <v>118</v>
      </c>
      <c r="E56" s="95" t="s">
        <v>245</v>
      </c>
      <c r="F56" s="82" t="s">
        <v>379</v>
      </c>
      <c r="G56" s="95" t="s">
        <v>380</v>
      </c>
      <c r="H56" s="95" t="s">
        <v>162</v>
      </c>
      <c r="I56" s="89">
        <v>83439.520000000004</v>
      </c>
      <c r="J56" s="91">
        <v>5937</v>
      </c>
      <c r="K56" s="89">
        <v>4953.8042999999998</v>
      </c>
      <c r="L56" s="90">
        <v>3.7112804671792423E-3</v>
      </c>
      <c r="M56" s="90">
        <v>1.698818120091148E-2</v>
      </c>
      <c r="N56" s="90">
        <v>6.8006047294388496E-3</v>
      </c>
    </row>
    <row r="57" spans="2:14">
      <c r="B57" s="101" t="s">
        <v>381</v>
      </c>
      <c r="C57" s="82" t="s">
        <v>382</v>
      </c>
      <c r="D57" s="95" t="s">
        <v>118</v>
      </c>
      <c r="E57" s="95" t="s">
        <v>245</v>
      </c>
      <c r="F57" s="82" t="s">
        <v>383</v>
      </c>
      <c r="G57" s="95" t="s">
        <v>262</v>
      </c>
      <c r="H57" s="95" t="s">
        <v>162</v>
      </c>
      <c r="I57" s="89">
        <v>2139.4299999999998</v>
      </c>
      <c r="J57" s="91">
        <v>2694</v>
      </c>
      <c r="K57" s="89">
        <v>57.636240000000001</v>
      </c>
      <c r="L57" s="90">
        <v>1.037734462540489E-4</v>
      </c>
      <c r="M57" s="90">
        <v>1.9765312264338384E-4</v>
      </c>
      <c r="N57" s="90">
        <v>7.9123288405049145E-5</v>
      </c>
    </row>
    <row r="58" spans="2:14">
      <c r="B58" s="101" t="s">
        <v>384</v>
      </c>
      <c r="C58" s="82" t="s">
        <v>385</v>
      </c>
      <c r="D58" s="95" t="s">
        <v>118</v>
      </c>
      <c r="E58" s="95" t="s">
        <v>245</v>
      </c>
      <c r="F58" s="82" t="s">
        <v>386</v>
      </c>
      <c r="G58" s="95" t="s">
        <v>387</v>
      </c>
      <c r="H58" s="95" t="s">
        <v>162</v>
      </c>
      <c r="I58" s="89">
        <v>36031.730000000003</v>
      </c>
      <c r="J58" s="91">
        <v>5606</v>
      </c>
      <c r="K58" s="89">
        <v>2019.93878</v>
      </c>
      <c r="L58" s="90">
        <v>3.9912893268233361E-4</v>
      </c>
      <c r="M58" s="90">
        <v>6.9270168806200251E-3</v>
      </c>
      <c r="N58" s="90">
        <v>2.7729810038004407E-3</v>
      </c>
    </row>
    <row r="59" spans="2:14">
      <c r="B59" s="101" t="s">
        <v>388</v>
      </c>
      <c r="C59" s="82" t="s">
        <v>389</v>
      </c>
      <c r="D59" s="95" t="s">
        <v>118</v>
      </c>
      <c r="E59" s="95" t="s">
        <v>245</v>
      </c>
      <c r="F59" s="82" t="s">
        <v>390</v>
      </c>
      <c r="G59" s="95" t="s">
        <v>308</v>
      </c>
      <c r="H59" s="95" t="s">
        <v>162</v>
      </c>
      <c r="I59" s="89">
        <v>3866.3</v>
      </c>
      <c r="J59" s="91">
        <v>16750</v>
      </c>
      <c r="K59" s="89">
        <v>647.60524999999996</v>
      </c>
      <c r="L59" s="90">
        <v>2.2468873784241164E-4</v>
      </c>
      <c r="M59" s="90">
        <v>2.2208457717357907E-3</v>
      </c>
      <c r="N59" s="90">
        <v>8.8903538760290316E-4</v>
      </c>
    </row>
    <row r="60" spans="2:14">
      <c r="B60" s="101" t="s">
        <v>391</v>
      </c>
      <c r="C60" s="82" t="s">
        <v>392</v>
      </c>
      <c r="D60" s="95" t="s">
        <v>118</v>
      </c>
      <c r="E60" s="95" t="s">
        <v>245</v>
      </c>
      <c r="F60" s="82" t="s">
        <v>393</v>
      </c>
      <c r="G60" s="95" t="s">
        <v>270</v>
      </c>
      <c r="H60" s="95" t="s">
        <v>162</v>
      </c>
      <c r="I60" s="89">
        <v>811</v>
      </c>
      <c r="J60" s="91">
        <v>36710</v>
      </c>
      <c r="K60" s="89">
        <v>297.71809999999999</v>
      </c>
      <c r="L60" s="90">
        <v>1.6156389064973388E-4</v>
      </c>
      <c r="M60" s="90">
        <v>1.0209706971248509E-3</v>
      </c>
      <c r="N60" s="90">
        <v>4.0870874105776607E-4</v>
      </c>
    </row>
    <row r="61" spans="2:14">
      <c r="B61" s="101" t="s">
        <v>394</v>
      </c>
      <c r="C61" s="82" t="s">
        <v>395</v>
      </c>
      <c r="D61" s="95" t="s">
        <v>118</v>
      </c>
      <c r="E61" s="95" t="s">
        <v>245</v>
      </c>
      <c r="F61" s="82" t="s">
        <v>396</v>
      </c>
      <c r="G61" s="95" t="s">
        <v>336</v>
      </c>
      <c r="H61" s="95" t="s">
        <v>162</v>
      </c>
      <c r="I61" s="89">
        <v>18762.32</v>
      </c>
      <c r="J61" s="91">
        <v>4036</v>
      </c>
      <c r="K61" s="89">
        <v>757.24724000000003</v>
      </c>
      <c r="L61" s="90">
        <v>3.3859520289414736E-4</v>
      </c>
      <c r="M61" s="90">
        <v>2.5968432638750192E-3</v>
      </c>
      <c r="N61" s="90">
        <v>1.0395524025239584E-3</v>
      </c>
    </row>
    <row r="62" spans="2:14">
      <c r="B62" s="101" t="s">
        <v>397</v>
      </c>
      <c r="C62" s="82" t="s">
        <v>398</v>
      </c>
      <c r="D62" s="95" t="s">
        <v>118</v>
      </c>
      <c r="E62" s="95" t="s">
        <v>245</v>
      </c>
      <c r="F62" s="82" t="s">
        <v>399</v>
      </c>
      <c r="G62" s="95" t="s">
        <v>190</v>
      </c>
      <c r="H62" s="95" t="s">
        <v>162</v>
      </c>
      <c r="I62" s="89">
        <v>19532.91</v>
      </c>
      <c r="J62" s="91">
        <v>3161</v>
      </c>
      <c r="K62" s="89">
        <v>617.43529000000001</v>
      </c>
      <c r="L62" s="90">
        <v>3.5058381906697284E-4</v>
      </c>
      <c r="M62" s="90">
        <v>2.1173833181818117E-3</v>
      </c>
      <c r="N62" s="90">
        <v>8.4761793139394867E-4</v>
      </c>
    </row>
    <row r="63" spans="2:14">
      <c r="B63" s="101" t="s">
        <v>400</v>
      </c>
      <c r="C63" s="82" t="s">
        <v>401</v>
      </c>
      <c r="D63" s="95" t="s">
        <v>118</v>
      </c>
      <c r="E63" s="95" t="s">
        <v>245</v>
      </c>
      <c r="F63" s="82" t="s">
        <v>402</v>
      </c>
      <c r="G63" s="95" t="s">
        <v>403</v>
      </c>
      <c r="H63" s="95" t="s">
        <v>162</v>
      </c>
      <c r="I63" s="89">
        <v>28614.42</v>
      </c>
      <c r="J63" s="91">
        <v>4576</v>
      </c>
      <c r="K63" s="89">
        <v>1309.3958600000001</v>
      </c>
      <c r="L63" s="90">
        <v>6.0228975357125172E-4</v>
      </c>
      <c r="M63" s="90">
        <v>4.4903376852015167E-3</v>
      </c>
      <c r="N63" s="90">
        <v>1.797544500945193E-3</v>
      </c>
    </row>
    <row r="64" spans="2:14">
      <c r="B64" s="101" t="s">
        <v>404</v>
      </c>
      <c r="C64" s="82" t="s">
        <v>405</v>
      </c>
      <c r="D64" s="95" t="s">
        <v>118</v>
      </c>
      <c r="E64" s="95" t="s">
        <v>245</v>
      </c>
      <c r="F64" s="82" t="s">
        <v>406</v>
      </c>
      <c r="G64" s="95" t="s">
        <v>380</v>
      </c>
      <c r="H64" s="95" t="s">
        <v>162</v>
      </c>
      <c r="I64" s="89">
        <v>45560.5</v>
      </c>
      <c r="J64" s="91">
        <v>2702</v>
      </c>
      <c r="K64" s="89">
        <v>1231.0447099999999</v>
      </c>
      <c r="L64" s="90">
        <v>7.5107415531255081E-4</v>
      </c>
      <c r="M64" s="90">
        <v>4.2216465030529204E-3</v>
      </c>
      <c r="N64" s="90">
        <v>1.6899836913171311E-3</v>
      </c>
    </row>
    <row r="65" spans="2:14">
      <c r="B65" s="101" t="s">
        <v>407</v>
      </c>
      <c r="C65" s="82" t="s">
        <v>408</v>
      </c>
      <c r="D65" s="95" t="s">
        <v>118</v>
      </c>
      <c r="E65" s="95" t="s">
        <v>245</v>
      </c>
      <c r="F65" s="82" t="s">
        <v>409</v>
      </c>
      <c r="G65" s="95" t="s">
        <v>410</v>
      </c>
      <c r="H65" s="95" t="s">
        <v>162</v>
      </c>
      <c r="I65" s="89">
        <v>193616.22</v>
      </c>
      <c r="J65" s="91">
        <v>1316</v>
      </c>
      <c r="K65" s="89">
        <v>2547.9894599999998</v>
      </c>
      <c r="L65" s="90">
        <v>1.885919549301429E-3</v>
      </c>
      <c r="M65" s="90">
        <v>8.7378717492922735E-3</v>
      </c>
      <c r="N65" s="90">
        <v>3.4978913422632259E-3</v>
      </c>
    </row>
    <row r="66" spans="2:14">
      <c r="B66" s="101" t="s">
        <v>411</v>
      </c>
      <c r="C66" s="82" t="s">
        <v>412</v>
      </c>
      <c r="D66" s="95" t="s">
        <v>118</v>
      </c>
      <c r="E66" s="95" t="s">
        <v>245</v>
      </c>
      <c r="F66" s="82" t="s">
        <v>413</v>
      </c>
      <c r="G66" s="95" t="s">
        <v>336</v>
      </c>
      <c r="H66" s="95" t="s">
        <v>162</v>
      </c>
      <c r="I66" s="89">
        <v>29186.75</v>
      </c>
      <c r="J66" s="91">
        <v>3088</v>
      </c>
      <c r="K66" s="89">
        <v>901.28683999999998</v>
      </c>
      <c r="L66" s="90">
        <v>4.6129064719077406E-4</v>
      </c>
      <c r="M66" s="90">
        <v>3.0908011751527836E-3</v>
      </c>
      <c r="N66" s="90">
        <v>1.2372906105081697E-3</v>
      </c>
    </row>
    <row r="67" spans="2:14">
      <c r="B67" s="101" t="s">
        <v>414</v>
      </c>
      <c r="C67" s="82" t="s">
        <v>415</v>
      </c>
      <c r="D67" s="95" t="s">
        <v>118</v>
      </c>
      <c r="E67" s="95" t="s">
        <v>245</v>
      </c>
      <c r="F67" s="82" t="s">
        <v>416</v>
      </c>
      <c r="G67" s="95" t="s">
        <v>247</v>
      </c>
      <c r="H67" s="95" t="s">
        <v>162</v>
      </c>
      <c r="I67" s="89">
        <v>61741.24</v>
      </c>
      <c r="J67" s="91">
        <v>2114</v>
      </c>
      <c r="K67" s="89">
        <v>1305.2098100000001</v>
      </c>
      <c r="L67" s="90">
        <v>6.3334334106501388E-4</v>
      </c>
      <c r="M67" s="90">
        <v>4.4759823793376827E-3</v>
      </c>
      <c r="N67" s="90">
        <v>1.7917978727573034E-3</v>
      </c>
    </row>
    <row r="68" spans="2:14">
      <c r="B68" s="101" t="s">
        <v>417</v>
      </c>
      <c r="C68" s="82" t="s">
        <v>418</v>
      </c>
      <c r="D68" s="95" t="s">
        <v>118</v>
      </c>
      <c r="E68" s="95" t="s">
        <v>245</v>
      </c>
      <c r="F68" s="82" t="s">
        <v>419</v>
      </c>
      <c r="G68" s="95" t="s">
        <v>262</v>
      </c>
      <c r="H68" s="95" t="s">
        <v>162</v>
      </c>
      <c r="I68" s="89">
        <v>16608.2</v>
      </c>
      <c r="J68" s="91">
        <v>2800</v>
      </c>
      <c r="K68" s="89">
        <v>465.02959999999996</v>
      </c>
      <c r="L68" s="90">
        <v>1.6508393882433463E-4</v>
      </c>
      <c r="M68" s="90">
        <v>1.5947354053908395E-3</v>
      </c>
      <c r="N68" s="90">
        <v>6.3839471758887539E-4</v>
      </c>
    </row>
    <row r="69" spans="2:14">
      <c r="B69" s="101" t="s">
        <v>420</v>
      </c>
      <c r="C69" s="82" t="s">
        <v>421</v>
      </c>
      <c r="D69" s="95" t="s">
        <v>118</v>
      </c>
      <c r="E69" s="95" t="s">
        <v>245</v>
      </c>
      <c r="F69" s="82" t="s">
        <v>422</v>
      </c>
      <c r="G69" s="95" t="s">
        <v>328</v>
      </c>
      <c r="H69" s="95" t="s">
        <v>162</v>
      </c>
      <c r="I69" s="89">
        <v>99583.84</v>
      </c>
      <c r="J69" s="91">
        <v>1273</v>
      </c>
      <c r="K69" s="89">
        <v>1267.70228</v>
      </c>
      <c r="L69" s="90">
        <v>1.5028759541905819E-3</v>
      </c>
      <c r="M69" s="90">
        <v>4.3473570486925817E-3</v>
      </c>
      <c r="N69" s="90">
        <v>1.7403073675898769E-3</v>
      </c>
    </row>
    <row r="70" spans="2:14">
      <c r="B70" s="101" t="s">
        <v>423</v>
      </c>
      <c r="C70" s="82" t="s">
        <v>424</v>
      </c>
      <c r="D70" s="95" t="s">
        <v>118</v>
      </c>
      <c r="E70" s="95" t="s">
        <v>245</v>
      </c>
      <c r="F70" s="82" t="s">
        <v>425</v>
      </c>
      <c r="G70" s="95" t="s">
        <v>185</v>
      </c>
      <c r="H70" s="95" t="s">
        <v>162</v>
      </c>
      <c r="I70" s="89">
        <v>13129.67</v>
      </c>
      <c r="J70" s="91">
        <v>6180</v>
      </c>
      <c r="K70" s="89">
        <v>811.41360999999995</v>
      </c>
      <c r="L70" s="90">
        <v>9.7428498262605123E-4</v>
      </c>
      <c r="M70" s="90">
        <v>2.7825970912023551E-3</v>
      </c>
      <c r="N70" s="90">
        <v>1.1139122378526439E-3</v>
      </c>
    </row>
    <row r="71" spans="2:14">
      <c r="B71" s="101" t="s">
        <v>426</v>
      </c>
      <c r="C71" s="82" t="s">
        <v>427</v>
      </c>
      <c r="D71" s="95" t="s">
        <v>118</v>
      </c>
      <c r="E71" s="95" t="s">
        <v>245</v>
      </c>
      <c r="F71" s="82" t="s">
        <v>428</v>
      </c>
      <c r="G71" s="95" t="s">
        <v>380</v>
      </c>
      <c r="H71" s="95" t="s">
        <v>162</v>
      </c>
      <c r="I71" s="89">
        <v>5303.68</v>
      </c>
      <c r="J71" s="91">
        <v>14600</v>
      </c>
      <c r="K71" s="89">
        <v>774.33728000000008</v>
      </c>
      <c r="L71" s="90">
        <v>3.600895172458931E-4</v>
      </c>
      <c r="M71" s="90">
        <v>2.655450483431679E-3</v>
      </c>
      <c r="N71" s="90">
        <v>1.0630136859764152E-3</v>
      </c>
    </row>
    <row r="72" spans="2:14">
      <c r="B72" s="101" t="s">
        <v>429</v>
      </c>
      <c r="C72" s="82" t="s">
        <v>430</v>
      </c>
      <c r="D72" s="95" t="s">
        <v>118</v>
      </c>
      <c r="E72" s="95" t="s">
        <v>245</v>
      </c>
      <c r="F72" s="82" t="s">
        <v>431</v>
      </c>
      <c r="G72" s="95" t="s">
        <v>280</v>
      </c>
      <c r="H72" s="95" t="s">
        <v>162</v>
      </c>
      <c r="I72" s="89">
        <v>7328.27</v>
      </c>
      <c r="J72" s="91">
        <v>10080</v>
      </c>
      <c r="K72" s="89">
        <v>738.68961999999999</v>
      </c>
      <c r="L72" s="90">
        <v>7.6752246947121145E-4</v>
      </c>
      <c r="M72" s="90">
        <v>2.533203242565001E-3</v>
      </c>
      <c r="N72" s="90">
        <v>1.0140764186747117E-3</v>
      </c>
    </row>
    <row r="73" spans="2:14">
      <c r="B73" s="101" t="s">
        <v>432</v>
      </c>
      <c r="C73" s="82" t="s">
        <v>433</v>
      </c>
      <c r="D73" s="95" t="s">
        <v>118</v>
      </c>
      <c r="E73" s="95" t="s">
        <v>245</v>
      </c>
      <c r="F73" s="82" t="s">
        <v>434</v>
      </c>
      <c r="G73" s="95" t="s">
        <v>262</v>
      </c>
      <c r="H73" s="95" t="s">
        <v>162</v>
      </c>
      <c r="I73" s="89">
        <v>58786.64</v>
      </c>
      <c r="J73" s="91">
        <v>1714</v>
      </c>
      <c r="K73" s="89">
        <v>1007.60301</v>
      </c>
      <c r="L73" s="90">
        <v>3.6973871796592862E-4</v>
      </c>
      <c r="M73" s="90">
        <v>3.455393365552172E-3</v>
      </c>
      <c r="N73" s="90">
        <v>1.3832419248380121E-3</v>
      </c>
    </row>
    <row r="74" spans="2:14">
      <c r="B74" s="101" t="s">
        <v>435</v>
      </c>
      <c r="C74" s="82" t="s">
        <v>436</v>
      </c>
      <c r="D74" s="95" t="s">
        <v>118</v>
      </c>
      <c r="E74" s="95" t="s">
        <v>245</v>
      </c>
      <c r="F74" s="82" t="s">
        <v>437</v>
      </c>
      <c r="G74" s="95" t="s">
        <v>312</v>
      </c>
      <c r="H74" s="95" t="s">
        <v>162</v>
      </c>
      <c r="I74" s="89">
        <v>11529.72</v>
      </c>
      <c r="J74" s="91">
        <v>8819</v>
      </c>
      <c r="K74" s="89">
        <v>1016.80601</v>
      </c>
      <c r="L74" s="90">
        <v>9.1669161856370251E-4</v>
      </c>
      <c r="M74" s="90">
        <v>3.4869533994420832E-3</v>
      </c>
      <c r="N74" s="90">
        <v>1.3958758444551083E-3</v>
      </c>
    </row>
    <row r="75" spans="2:14">
      <c r="B75" s="101" t="s">
        <v>438</v>
      </c>
      <c r="C75" s="82" t="s">
        <v>439</v>
      </c>
      <c r="D75" s="95" t="s">
        <v>118</v>
      </c>
      <c r="E75" s="95" t="s">
        <v>245</v>
      </c>
      <c r="F75" s="82" t="s">
        <v>440</v>
      </c>
      <c r="G75" s="95" t="s">
        <v>270</v>
      </c>
      <c r="H75" s="95" t="s">
        <v>162</v>
      </c>
      <c r="I75" s="89">
        <v>58611.39</v>
      </c>
      <c r="J75" s="91">
        <v>1159</v>
      </c>
      <c r="K75" s="89">
        <v>679.30601000000001</v>
      </c>
      <c r="L75" s="90">
        <v>3.5780300272196102E-4</v>
      </c>
      <c r="M75" s="90">
        <v>2.3295578286667857E-3</v>
      </c>
      <c r="N75" s="90">
        <v>9.3255433290778862E-4</v>
      </c>
    </row>
    <row r="76" spans="2:14">
      <c r="B76" s="101" t="s">
        <v>441</v>
      </c>
      <c r="C76" s="82" t="s">
        <v>442</v>
      </c>
      <c r="D76" s="95" t="s">
        <v>118</v>
      </c>
      <c r="E76" s="95" t="s">
        <v>245</v>
      </c>
      <c r="F76" s="82" t="s">
        <v>443</v>
      </c>
      <c r="G76" s="95" t="s">
        <v>149</v>
      </c>
      <c r="H76" s="95" t="s">
        <v>162</v>
      </c>
      <c r="I76" s="89">
        <v>3221.6</v>
      </c>
      <c r="J76" s="91">
        <v>15150</v>
      </c>
      <c r="K76" s="89">
        <v>488.07240000000002</v>
      </c>
      <c r="L76" s="90">
        <v>2.390129246966099E-4</v>
      </c>
      <c r="M76" s="90">
        <v>1.6737565451190207E-3</v>
      </c>
      <c r="N76" s="90">
        <v>6.7002797662971266E-4</v>
      </c>
    </row>
    <row r="77" spans="2:14">
      <c r="B77" s="101" t="s">
        <v>444</v>
      </c>
      <c r="C77" s="82" t="s">
        <v>445</v>
      </c>
      <c r="D77" s="95" t="s">
        <v>118</v>
      </c>
      <c r="E77" s="95" t="s">
        <v>245</v>
      </c>
      <c r="F77" s="82" t="s">
        <v>446</v>
      </c>
      <c r="G77" s="95" t="s">
        <v>270</v>
      </c>
      <c r="H77" s="95" t="s">
        <v>162</v>
      </c>
      <c r="I77" s="89">
        <v>321245.49</v>
      </c>
      <c r="J77" s="91">
        <v>685.1</v>
      </c>
      <c r="K77" s="89">
        <v>2200.8528500000002</v>
      </c>
      <c r="L77" s="90">
        <v>7.9651501823559026E-4</v>
      </c>
      <c r="M77" s="90">
        <v>7.5474291570909362E-3</v>
      </c>
      <c r="N77" s="90">
        <v>3.021340649348819E-3</v>
      </c>
    </row>
    <row r="78" spans="2:14">
      <c r="B78" s="101" t="s">
        <v>447</v>
      </c>
      <c r="C78" s="82" t="s">
        <v>448</v>
      </c>
      <c r="D78" s="95" t="s">
        <v>118</v>
      </c>
      <c r="E78" s="95" t="s">
        <v>245</v>
      </c>
      <c r="F78" s="82" t="s">
        <v>449</v>
      </c>
      <c r="G78" s="95" t="s">
        <v>270</v>
      </c>
      <c r="H78" s="95" t="s">
        <v>162</v>
      </c>
      <c r="I78" s="89">
        <v>97520.35</v>
      </c>
      <c r="J78" s="91">
        <v>788.1</v>
      </c>
      <c r="K78" s="89">
        <v>768.55787999999995</v>
      </c>
      <c r="L78" s="90">
        <v>2.785499857183662E-4</v>
      </c>
      <c r="M78" s="90">
        <v>2.6356310702117117E-3</v>
      </c>
      <c r="N78" s="90">
        <v>1.0550796997724548E-3</v>
      </c>
    </row>
    <row r="79" spans="2:14">
      <c r="B79" s="102"/>
      <c r="C79" s="82"/>
      <c r="D79" s="82"/>
      <c r="E79" s="82"/>
      <c r="F79" s="82"/>
      <c r="G79" s="82"/>
      <c r="H79" s="82"/>
      <c r="I79" s="89"/>
      <c r="J79" s="91"/>
      <c r="K79" s="82"/>
      <c r="L79" s="82"/>
      <c r="M79" s="90"/>
      <c r="N79" s="82"/>
    </row>
    <row r="80" spans="2:14">
      <c r="B80" s="100" t="s">
        <v>32</v>
      </c>
      <c r="C80" s="84"/>
      <c r="D80" s="84"/>
      <c r="E80" s="84"/>
      <c r="F80" s="84"/>
      <c r="G80" s="84"/>
      <c r="H80" s="84"/>
      <c r="I80" s="92"/>
      <c r="J80" s="94"/>
      <c r="K80" s="92">
        <v>31344.667120000002</v>
      </c>
      <c r="L80" s="84"/>
      <c r="M80" s="93">
        <v>0.10749090042107884</v>
      </c>
      <c r="N80" s="93">
        <v>4.3030099404402875E-2</v>
      </c>
    </row>
    <row r="81" spans="2:14">
      <c r="B81" s="101" t="s">
        <v>450</v>
      </c>
      <c r="C81" s="82" t="s">
        <v>451</v>
      </c>
      <c r="D81" s="95" t="s">
        <v>118</v>
      </c>
      <c r="E81" s="95" t="s">
        <v>245</v>
      </c>
      <c r="F81" s="82" t="s">
        <v>452</v>
      </c>
      <c r="G81" s="95" t="s">
        <v>410</v>
      </c>
      <c r="H81" s="95" t="s">
        <v>162</v>
      </c>
      <c r="I81" s="89">
        <v>4392.0600000000004</v>
      </c>
      <c r="J81" s="91">
        <v>4661</v>
      </c>
      <c r="K81" s="89">
        <v>204.71392</v>
      </c>
      <c r="L81" s="90">
        <v>7.6986314432212659E-4</v>
      </c>
      <c r="M81" s="90">
        <v>7.0202958306384781E-4</v>
      </c>
      <c r="N81" s="90">
        <v>2.8103218621978391E-4</v>
      </c>
    </row>
    <row r="82" spans="2:14">
      <c r="B82" s="101" t="s">
        <v>453</v>
      </c>
      <c r="C82" s="82" t="s">
        <v>454</v>
      </c>
      <c r="D82" s="95" t="s">
        <v>118</v>
      </c>
      <c r="E82" s="95" t="s">
        <v>245</v>
      </c>
      <c r="F82" s="82" t="s">
        <v>455</v>
      </c>
      <c r="G82" s="95" t="s">
        <v>258</v>
      </c>
      <c r="H82" s="95" t="s">
        <v>162</v>
      </c>
      <c r="I82" s="89">
        <v>892.79</v>
      </c>
      <c r="J82" s="91">
        <v>971.9</v>
      </c>
      <c r="K82" s="89">
        <v>8.6770300000000002</v>
      </c>
      <c r="L82" s="90">
        <v>9.4025996457134913E-5</v>
      </c>
      <c r="M82" s="90">
        <v>2.9756314339212985E-5</v>
      </c>
      <c r="N82" s="90">
        <v>1.1911865645456117E-5</v>
      </c>
    </row>
    <row r="83" spans="2:14">
      <c r="B83" s="101" t="s">
        <v>456</v>
      </c>
      <c r="C83" s="82" t="s">
        <v>457</v>
      </c>
      <c r="D83" s="95" t="s">
        <v>118</v>
      </c>
      <c r="E83" s="95" t="s">
        <v>245</v>
      </c>
      <c r="F83" s="82" t="s">
        <v>458</v>
      </c>
      <c r="G83" s="95" t="s">
        <v>459</v>
      </c>
      <c r="H83" s="95" t="s">
        <v>162</v>
      </c>
      <c r="I83" s="89">
        <v>39813.71</v>
      </c>
      <c r="J83" s="91">
        <v>2343</v>
      </c>
      <c r="K83" s="89">
        <v>932.83523000000002</v>
      </c>
      <c r="L83" s="90">
        <v>3.0507444548059114E-3</v>
      </c>
      <c r="M83" s="90">
        <v>3.1989907065634259E-3</v>
      </c>
      <c r="N83" s="90">
        <v>1.2806003815946417E-3</v>
      </c>
    </row>
    <row r="84" spans="2:14">
      <c r="B84" s="101" t="s">
        <v>460</v>
      </c>
      <c r="C84" s="82" t="s">
        <v>461</v>
      </c>
      <c r="D84" s="95" t="s">
        <v>118</v>
      </c>
      <c r="E84" s="95" t="s">
        <v>245</v>
      </c>
      <c r="F84" s="82" t="s">
        <v>462</v>
      </c>
      <c r="G84" s="95" t="s">
        <v>270</v>
      </c>
      <c r="H84" s="95" t="s">
        <v>162</v>
      </c>
      <c r="I84" s="89">
        <v>282292.96999999997</v>
      </c>
      <c r="J84" s="91">
        <v>351.6</v>
      </c>
      <c r="K84" s="89">
        <v>992.54207999999994</v>
      </c>
      <c r="L84" s="90">
        <v>1.340802372744486E-3</v>
      </c>
      <c r="M84" s="90">
        <v>3.4037446139262256E-3</v>
      </c>
      <c r="N84" s="90">
        <v>1.3625662126812465E-3</v>
      </c>
    </row>
    <row r="85" spans="2:14">
      <c r="B85" s="101" t="s">
        <v>463</v>
      </c>
      <c r="C85" s="82" t="s">
        <v>464</v>
      </c>
      <c r="D85" s="95" t="s">
        <v>118</v>
      </c>
      <c r="E85" s="95" t="s">
        <v>245</v>
      </c>
      <c r="F85" s="82" t="s">
        <v>465</v>
      </c>
      <c r="G85" s="95" t="s">
        <v>403</v>
      </c>
      <c r="H85" s="95" t="s">
        <v>162</v>
      </c>
      <c r="I85" s="89">
        <v>58956.5</v>
      </c>
      <c r="J85" s="91">
        <v>263.89999999999998</v>
      </c>
      <c r="K85" s="89">
        <v>155.58620000000002</v>
      </c>
      <c r="L85" s="90">
        <v>3.242601647104027E-3</v>
      </c>
      <c r="M85" s="90">
        <v>5.3355490001113972E-4</v>
      </c>
      <c r="N85" s="90">
        <v>2.1358943217749212E-4</v>
      </c>
    </row>
    <row r="86" spans="2:14">
      <c r="B86" s="101" t="s">
        <v>466</v>
      </c>
      <c r="C86" s="82" t="s">
        <v>467</v>
      </c>
      <c r="D86" s="95" t="s">
        <v>118</v>
      </c>
      <c r="E86" s="95" t="s">
        <v>245</v>
      </c>
      <c r="F86" s="82" t="s">
        <v>468</v>
      </c>
      <c r="G86" s="95" t="s">
        <v>403</v>
      </c>
      <c r="H86" s="95" t="s">
        <v>162</v>
      </c>
      <c r="I86" s="89">
        <v>55003.48</v>
      </c>
      <c r="J86" s="91">
        <v>29.7</v>
      </c>
      <c r="K86" s="89">
        <v>16.336030000000001</v>
      </c>
      <c r="L86" s="90">
        <v>1.2706935817654718E-3</v>
      </c>
      <c r="M86" s="90">
        <v>5.6021477825340409E-5</v>
      </c>
      <c r="N86" s="90">
        <v>2.242617514750329E-5</v>
      </c>
    </row>
    <row r="87" spans="2:14">
      <c r="B87" s="101" t="s">
        <v>469</v>
      </c>
      <c r="C87" s="82" t="s">
        <v>470</v>
      </c>
      <c r="D87" s="95" t="s">
        <v>118</v>
      </c>
      <c r="E87" s="95" t="s">
        <v>245</v>
      </c>
      <c r="F87" s="82" t="s">
        <v>471</v>
      </c>
      <c r="G87" s="95" t="s">
        <v>149</v>
      </c>
      <c r="H87" s="95" t="s">
        <v>162</v>
      </c>
      <c r="I87" s="89">
        <v>282.08999999999997</v>
      </c>
      <c r="J87" s="91">
        <v>3859</v>
      </c>
      <c r="K87" s="89">
        <v>10.88585</v>
      </c>
      <c r="L87" s="90">
        <v>2.8110612855007472E-5</v>
      </c>
      <c r="M87" s="90">
        <v>3.7331065404812668E-5</v>
      </c>
      <c r="N87" s="90">
        <v>1.4944143634007081E-5</v>
      </c>
    </row>
    <row r="88" spans="2:14">
      <c r="B88" s="101" t="s">
        <v>472</v>
      </c>
      <c r="C88" s="82" t="s">
        <v>473</v>
      </c>
      <c r="D88" s="95" t="s">
        <v>118</v>
      </c>
      <c r="E88" s="95" t="s">
        <v>245</v>
      </c>
      <c r="F88" s="82" t="s">
        <v>474</v>
      </c>
      <c r="G88" s="95" t="s">
        <v>403</v>
      </c>
      <c r="H88" s="95" t="s">
        <v>162</v>
      </c>
      <c r="I88" s="89">
        <v>697235.45</v>
      </c>
      <c r="J88" s="91">
        <v>119.8</v>
      </c>
      <c r="K88" s="89">
        <v>835.28806999999995</v>
      </c>
      <c r="L88" s="90">
        <v>2.6519159856700971E-3</v>
      </c>
      <c r="M88" s="90">
        <v>2.8644702593761387E-3</v>
      </c>
      <c r="N88" s="90">
        <v>1.1466872034662024E-3</v>
      </c>
    </row>
    <row r="89" spans="2:14">
      <c r="B89" s="101" t="s">
        <v>475</v>
      </c>
      <c r="C89" s="82" t="s">
        <v>476</v>
      </c>
      <c r="D89" s="95" t="s">
        <v>118</v>
      </c>
      <c r="E89" s="95" t="s">
        <v>245</v>
      </c>
      <c r="F89" s="82" t="s">
        <v>477</v>
      </c>
      <c r="G89" s="95" t="s">
        <v>190</v>
      </c>
      <c r="H89" s="95" t="s">
        <v>162</v>
      </c>
      <c r="I89" s="89">
        <v>11696.53</v>
      </c>
      <c r="J89" s="91">
        <v>1953</v>
      </c>
      <c r="K89" s="89">
        <v>228.43323000000001</v>
      </c>
      <c r="L89" s="90">
        <v>3.4828617082483925E-4</v>
      </c>
      <c r="M89" s="90">
        <v>7.8337069220709593E-4</v>
      </c>
      <c r="N89" s="90">
        <v>3.1359416121847861E-4</v>
      </c>
    </row>
    <row r="90" spans="2:14">
      <c r="B90" s="101" t="s">
        <v>478</v>
      </c>
      <c r="C90" s="82" t="s">
        <v>479</v>
      </c>
      <c r="D90" s="95" t="s">
        <v>118</v>
      </c>
      <c r="E90" s="95" t="s">
        <v>245</v>
      </c>
      <c r="F90" s="82" t="s">
        <v>480</v>
      </c>
      <c r="G90" s="95" t="s">
        <v>459</v>
      </c>
      <c r="H90" s="95" t="s">
        <v>162</v>
      </c>
      <c r="I90" s="89">
        <v>13868.34</v>
      </c>
      <c r="J90" s="91">
        <v>4427</v>
      </c>
      <c r="K90" s="89">
        <v>613.95141000000001</v>
      </c>
      <c r="L90" s="90">
        <v>8.7344095430720917E-4</v>
      </c>
      <c r="M90" s="90">
        <v>2.1054359780896263E-3</v>
      </c>
      <c r="N90" s="90">
        <v>8.4283524532683914E-4</v>
      </c>
    </row>
    <row r="91" spans="2:14">
      <c r="B91" s="101" t="s">
        <v>481</v>
      </c>
      <c r="C91" s="82" t="s">
        <v>482</v>
      </c>
      <c r="D91" s="95" t="s">
        <v>118</v>
      </c>
      <c r="E91" s="95" t="s">
        <v>245</v>
      </c>
      <c r="F91" s="82" t="s">
        <v>483</v>
      </c>
      <c r="G91" s="95" t="s">
        <v>149</v>
      </c>
      <c r="H91" s="95" t="s">
        <v>162</v>
      </c>
      <c r="I91" s="89">
        <v>3915.11</v>
      </c>
      <c r="J91" s="91">
        <v>5217</v>
      </c>
      <c r="K91" s="89">
        <v>204.25129000000001</v>
      </c>
      <c r="L91" s="90">
        <v>1.8098481355875164E-4</v>
      </c>
      <c r="M91" s="90">
        <v>7.0044307665523221E-4</v>
      </c>
      <c r="N91" s="90">
        <v>2.8039708568382206E-4</v>
      </c>
    </row>
    <row r="92" spans="2:14">
      <c r="B92" s="101" t="s">
        <v>484</v>
      </c>
      <c r="C92" s="82" t="s">
        <v>485</v>
      </c>
      <c r="D92" s="95" t="s">
        <v>118</v>
      </c>
      <c r="E92" s="95" t="s">
        <v>245</v>
      </c>
      <c r="F92" s="82" t="s">
        <v>486</v>
      </c>
      <c r="G92" s="95" t="s">
        <v>187</v>
      </c>
      <c r="H92" s="95" t="s">
        <v>162</v>
      </c>
      <c r="I92" s="89">
        <v>49896.46</v>
      </c>
      <c r="J92" s="91">
        <v>1712</v>
      </c>
      <c r="K92" s="89">
        <v>854.22739999999999</v>
      </c>
      <c r="L92" s="90">
        <v>1.6775433992607593E-3</v>
      </c>
      <c r="M92" s="90">
        <v>2.929419286503403E-3</v>
      </c>
      <c r="N92" s="90">
        <v>1.1726872005129981E-3</v>
      </c>
    </row>
    <row r="93" spans="2:14">
      <c r="B93" s="101" t="s">
        <v>487</v>
      </c>
      <c r="C93" s="82" t="s">
        <v>488</v>
      </c>
      <c r="D93" s="95" t="s">
        <v>118</v>
      </c>
      <c r="E93" s="95" t="s">
        <v>245</v>
      </c>
      <c r="F93" s="82" t="s">
        <v>489</v>
      </c>
      <c r="G93" s="95" t="s">
        <v>459</v>
      </c>
      <c r="H93" s="95" t="s">
        <v>162</v>
      </c>
      <c r="I93" s="89">
        <v>20150.12</v>
      </c>
      <c r="J93" s="91">
        <v>2310</v>
      </c>
      <c r="K93" s="89">
        <v>465.46777000000003</v>
      </c>
      <c r="L93" s="90">
        <v>3.0289955068914872E-3</v>
      </c>
      <c r="M93" s="90">
        <v>1.5962380306271261E-3</v>
      </c>
      <c r="N93" s="90">
        <v>6.3899623932728929E-4</v>
      </c>
    </row>
    <row r="94" spans="2:14">
      <c r="B94" s="101" t="s">
        <v>490</v>
      </c>
      <c r="C94" s="82" t="s">
        <v>491</v>
      </c>
      <c r="D94" s="95" t="s">
        <v>118</v>
      </c>
      <c r="E94" s="95" t="s">
        <v>245</v>
      </c>
      <c r="F94" s="82" t="s">
        <v>492</v>
      </c>
      <c r="G94" s="95" t="s">
        <v>493</v>
      </c>
      <c r="H94" s="95" t="s">
        <v>162</v>
      </c>
      <c r="I94" s="89">
        <v>9056.6</v>
      </c>
      <c r="J94" s="91">
        <v>18140</v>
      </c>
      <c r="K94" s="89">
        <v>1642.86724</v>
      </c>
      <c r="L94" s="90">
        <v>1.9774076060957587E-3</v>
      </c>
      <c r="M94" s="90">
        <v>5.6339178279935943E-3</v>
      </c>
      <c r="N94" s="90">
        <v>2.2553355049136983E-3</v>
      </c>
    </row>
    <row r="95" spans="2:14">
      <c r="B95" s="101" t="s">
        <v>494</v>
      </c>
      <c r="C95" s="82" t="s">
        <v>495</v>
      </c>
      <c r="D95" s="95" t="s">
        <v>118</v>
      </c>
      <c r="E95" s="95" t="s">
        <v>245</v>
      </c>
      <c r="F95" s="82" t="s">
        <v>496</v>
      </c>
      <c r="G95" s="95" t="s">
        <v>270</v>
      </c>
      <c r="H95" s="95" t="s">
        <v>162</v>
      </c>
      <c r="I95" s="89">
        <v>1960.43</v>
      </c>
      <c r="J95" s="91">
        <v>7609</v>
      </c>
      <c r="K95" s="89">
        <v>149.16911999999999</v>
      </c>
      <c r="L95" s="90">
        <v>1.5508094319792516E-4</v>
      </c>
      <c r="M95" s="90">
        <v>5.1154867787984852E-4</v>
      </c>
      <c r="N95" s="90">
        <v>2.0478003601358076E-4</v>
      </c>
    </row>
    <row r="96" spans="2:14">
      <c r="B96" s="101" t="s">
        <v>497</v>
      </c>
      <c r="C96" s="82" t="s">
        <v>498</v>
      </c>
      <c r="D96" s="95" t="s">
        <v>118</v>
      </c>
      <c r="E96" s="95" t="s">
        <v>245</v>
      </c>
      <c r="F96" s="82" t="s">
        <v>499</v>
      </c>
      <c r="G96" s="95" t="s">
        <v>340</v>
      </c>
      <c r="H96" s="95" t="s">
        <v>162</v>
      </c>
      <c r="I96" s="89">
        <v>3643.78</v>
      </c>
      <c r="J96" s="91">
        <v>9090</v>
      </c>
      <c r="K96" s="89">
        <v>331.21959999999996</v>
      </c>
      <c r="L96" s="90">
        <v>2.3048317731766917E-3</v>
      </c>
      <c r="M96" s="90">
        <v>1.135858068130269E-3</v>
      </c>
      <c r="N96" s="90">
        <v>4.5469975029955136E-4</v>
      </c>
    </row>
    <row r="97" spans="2:14">
      <c r="B97" s="101" t="s">
        <v>500</v>
      </c>
      <c r="C97" s="82" t="s">
        <v>501</v>
      </c>
      <c r="D97" s="95" t="s">
        <v>118</v>
      </c>
      <c r="E97" s="95" t="s">
        <v>245</v>
      </c>
      <c r="F97" s="82" t="s">
        <v>502</v>
      </c>
      <c r="G97" s="95" t="s">
        <v>403</v>
      </c>
      <c r="H97" s="95" t="s">
        <v>162</v>
      </c>
      <c r="I97" s="89">
        <v>38100.21</v>
      </c>
      <c r="J97" s="91">
        <v>384.4</v>
      </c>
      <c r="K97" s="89">
        <v>146.45721</v>
      </c>
      <c r="L97" s="90">
        <v>1.4945808796615219E-3</v>
      </c>
      <c r="M97" s="90">
        <v>5.022486701099486E-4</v>
      </c>
      <c r="N97" s="90">
        <v>2.0105711381986137E-4</v>
      </c>
    </row>
    <row r="98" spans="2:14">
      <c r="B98" s="101" t="s">
        <v>503</v>
      </c>
      <c r="C98" s="82" t="s">
        <v>504</v>
      </c>
      <c r="D98" s="95" t="s">
        <v>118</v>
      </c>
      <c r="E98" s="95" t="s">
        <v>245</v>
      </c>
      <c r="F98" s="82" t="s">
        <v>505</v>
      </c>
      <c r="G98" s="95" t="s">
        <v>410</v>
      </c>
      <c r="H98" s="95" t="s">
        <v>162</v>
      </c>
      <c r="I98" s="89">
        <v>70674.48</v>
      </c>
      <c r="J98" s="91">
        <v>3778</v>
      </c>
      <c r="K98" s="89">
        <v>2670.08185</v>
      </c>
      <c r="L98" s="90">
        <v>2.8577597877426008E-3</v>
      </c>
      <c r="M98" s="90">
        <v>9.1565656497704095E-3</v>
      </c>
      <c r="N98" s="90">
        <v>3.6655003220653739E-3</v>
      </c>
    </row>
    <row r="99" spans="2:14">
      <c r="B99" s="101" t="s">
        <v>506</v>
      </c>
      <c r="C99" s="82" t="s">
        <v>507</v>
      </c>
      <c r="D99" s="95" t="s">
        <v>118</v>
      </c>
      <c r="E99" s="95" t="s">
        <v>245</v>
      </c>
      <c r="F99" s="82" t="s">
        <v>508</v>
      </c>
      <c r="G99" s="95" t="s">
        <v>332</v>
      </c>
      <c r="H99" s="95" t="s">
        <v>162</v>
      </c>
      <c r="I99" s="89">
        <v>0.44</v>
      </c>
      <c r="J99" s="91">
        <v>421.5</v>
      </c>
      <c r="K99" s="89">
        <v>1.8500000000000001E-3</v>
      </c>
      <c r="L99" s="90">
        <v>7.7969130957838363E-9</v>
      </c>
      <c r="M99" s="90">
        <v>6.3442423879534841E-9</v>
      </c>
      <c r="N99" s="90">
        <v>2.5396882855186411E-9</v>
      </c>
    </row>
    <row r="100" spans="2:14">
      <c r="B100" s="101" t="s">
        <v>509</v>
      </c>
      <c r="C100" s="82" t="s">
        <v>510</v>
      </c>
      <c r="D100" s="95" t="s">
        <v>118</v>
      </c>
      <c r="E100" s="95" t="s">
        <v>245</v>
      </c>
      <c r="F100" s="82" t="s">
        <v>511</v>
      </c>
      <c r="G100" s="95" t="s">
        <v>185</v>
      </c>
      <c r="H100" s="95" t="s">
        <v>162</v>
      </c>
      <c r="I100" s="89">
        <v>19958.349999999999</v>
      </c>
      <c r="J100" s="91">
        <v>2112</v>
      </c>
      <c r="K100" s="89">
        <v>421.52034999999995</v>
      </c>
      <c r="L100" s="90">
        <v>3.3084466520260768E-3</v>
      </c>
      <c r="M100" s="90">
        <v>1.4455282550567502E-3</v>
      </c>
      <c r="N100" s="90">
        <v>5.7866502432579324E-4</v>
      </c>
    </row>
    <row r="101" spans="2:14">
      <c r="B101" s="101" t="s">
        <v>512</v>
      </c>
      <c r="C101" s="82" t="s">
        <v>513</v>
      </c>
      <c r="D101" s="95" t="s">
        <v>118</v>
      </c>
      <c r="E101" s="95" t="s">
        <v>245</v>
      </c>
      <c r="F101" s="82" t="s">
        <v>514</v>
      </c>
      <c r="G101" s="95" t="s">
        <v>459</v>
      </c>
      <c r="H101" s="95" t="s">
        <v>162</v>
      </c>
      <c r="I101" s="89">
        <v>3065.85</v>
      </c>
      <c r="J101" s="91">
        <v>793.8</v>
      </c>
      <c r="K101" s="89">
        <v>24.33672</v>
      </c>
      <c r="L101" s="90">
        <v>3.0415033737934581E-4</v>
      </c>
      <c r="M101" s="90">
        <v>8.3458405733921788E-5</v>
      </c>
      <c r="N101" s="90">
        <v>3.3409558211863368E-5</v>
      </c>
    </row>
    <row r="102" spans="2:14">
      <c r="B102" s="101" t="s">
        <v>515</v>
      </c>
      <c r="C102" s="82" t="s">
        <v>516</v>
      </c>
      <c r="D102" s="95" t="s">
        <v>118</v>
      </c>
      <c r="E102" s="95" t="s">
        <v>245</v>
      </c>
      <c r="F102" s="82" t="s">
        <v>517</v>
      </c>
      <c r="G102" s="95" t="s">
        <v>280</v>
      </c>
      <c r="H102" s="95" t="s">
        <v>162</v>
      </c>
      <c r="I102" s="89">
        <v>50669.24</v>
      </c>
      <c r="J102" s="91">
        <v>767.5</v>
      </c>
      <c r="K102" s="89">
        <v>388.88641999999999</v>
      </c>
      <c r="L102" s="90">
        <v>1.9242472461242944E-3</v>
      </c>
      <c r="M102" s="90">
        <v>1.3336160593856656E-3</v>
      </c>
      <c r="N102" s="90">
        <v>5.3386501906555796E-4</v>
      </c>
    </row>
    <row r="103" spans="2:14">
      <c r="B103" s="101" t="s">
        <v>518</v>
      </c>
      <c r="C103" s="82" t="s">
        <v>519</v>
      </c>
      <c r="D103" s="95" t="s">
        <v>118</v>
      </c>
      <c r="E103" s="95" t="s">
        <v>245</v>
      </c>
      <c r="F103" s="82" t="s">
        <v>520</v>
      </c>
      <c r="G103" s="95" t="s">
        <v>149</v>
      </c>
      <c r="H103" s="95" t="s">
        <v>162</v>
      </c>
      <c r="I103" s="89">
        <v>0.61</v>
      </c>
      <c r="J103" s="91">
        <v>771.1</v>
      </c>
      <c r="K103" s="89">
        <v>4.7000000000000002E-3</v>
      </c>
      <c r="L103" s="90">
        <v>1.5136480182749424E-8</v>
      </c>
      <c r="M103" s="90">
        <v>1.6117804985611554E-8</v>
      </c>
      <c r="N103" s="90">
        <v>6.4521810496960073E-9</v>
      </c>
    </row>
    <row r="104" spans="2:14">
      <c r="B104" s="101" t="s">
        <v>521</v>
      </c>
      <c r="C104" s="82" t="s">
        <v>522</v>
      </c>
      <c r="D104" s="95" t="s">
        <v>118</v>
      </c>
      <c r="E104" s="95" t="s">
        <v>245</v>
      </c>
      <c r="F104" s="82" t="s">
        <v>523</v>
      </c>
      <c r="G104" s="95" t="s">
        <v>280</v>
      </c>
      <c r="H104" s="95" t="s">
        <v>162</v>
      </c>
      <c r="I104" s="89">
        <v>24585.62</v>
      </c>
      <c r="J104" s="91">
        <v>2196</v>
      </c>
      <c r="K104" s="89">
        <v>539.90021999999999</v>
      </c>
      <c r="L104" s="90">
        <v>1.6196309205536554E-3</v>
      </c>
      <c r="M104" s="90">
        <v>1.8514907356699519E-3</v>
      </c>
      <c r="N104" s="90">
        <v>7.4117744004483085E-4</v>
      </c>
    </row>
    <row r="105" spans="2:14">
      <c r="B105" s="101" t="s">
        <v>524</v>
      </c>
      <c r="C105" s="82" t="s">
        <v>525</v>
      </c>
      <c r="D105" s="95" t="s">
        <v>118</v>
      </c>
      <c r="E105" s="95" t="s">
        <v>245</v>
      </c>
      <c r="F105" s="82" t="s">
        <v>526</v>
      </c>
      <c r="G105" s="95" t="s">
        <v>270</v>
      </c>
      <c r="H105" s="95" t="s">
        <v>162</v>
      </c>
      <c r="I105" s="89">
        <v>17739</v>
      </c>
      <c r="J105" s="91">
        <v>5959</v>
      </c>
      <c r="K105" s="89">
        <v>1057.06701</v>
      </c>
      <c r="L105" s="90">
        <v>9.8906034249399426E-4</v>
      </c>
      <c r="M105" s="90">
        <v>3.6250212604049996E-3</v>
      </c>
      <c r="N105" s="90">
        <v>1.4511463255703872E-3</v>
      </c>
    </row>
    <row r="106" spans="2:14">
      <c r="B106" s="101" t="s">
        <v>527</v>
      </c>
      <c r="C106" s="82" t="s">
        <v>528</v>
      </c>
      <c r="D106" s="95" t="s">
        <v>118</v>
      </c>
      <c r="E106" s="95" t="s">
        <v>245</v>
      </c>
      <c r="F106" s="82" t="s">
        <v>529</v>
      </c>
      <c r="G106" s="95" t="s">
        <v>459</v>
      </c>
      <c r="H106" s="95" t="s">
        <v>162</v>
      </c>
      <c r="I106" s="89">
        <v>18003.68</v>
      </c>
      <c r="J106" s="91">
        <v>13660</v>
      </c>
      <c r="K106" s="89">
        <v>2459.30269</v>
      </c>
      <c r="L106" s="90">
        <v>3.738996616899718E-3</v>
      </c>
      <c r="M106" s="90">
        <v>8.4337364165978524E-3</v>
      </c>
      <c r="N106" s="90">
        <v>3.3761417472094497E-3</v>
      </c>
    </row>
    <row r="107" spans="2:14">
      <c r="B107" s="101" t="s">
        <v>530</v>
      </c>
      <c r="C107" s="82" t="s">
        <v>531</v>
      </c>
      <c r="D107" s="95" t="s">
        <v>118</v>
      </c>
      <c r="E107" s="95" t="s">
        <v>245</v>
      </c>
      <c r="F107" s="82" t="s">
        <v>532</v>
      </c>
      <c r="G107" s="95" t="s">
        <v>340</v>
      </c>
      <c r="H107" s="95" t="s">
        <v>162</v>
      </c>
      <c r="I107" s="89">
        <v>32480.07</v>
      </c>
      <c r="J107" s="91">
        <v>4360</v>
      </c>
      <c r="K107" s="89">
        <v>1416.13105</v>
      </c>
      <c r="L107" s="90">
        <v>2.3274173254492717E-3</v>
      </c>
      <c r="M107" s="90">
        <v>4.8563668293551757E-3</v>
      </c>
      <c r="N107" s="90">
        <v>1.9440710478076828E-3</v>
      </c>
    </row>
    <row r="108" spans="2:14">
      <c r="B108" s="101" t="s">
        <v>533</v>
      </c>
      <c r="C108" s="82" t="s">
        <v>534</v>
      </c>
      <c r="D108" s="95" t="s">
        <v>118</v>
      </c>
      <c r="E108" s="95" t="s">
        <v>245</v>
      </c>
      <c r="F108" s="82" t="s">
        <v>535</v>
      </c>
      <c r="G108" s="95" t="s">
        <v>380</v>
      </c>
      <c r="H108" s="95" t="s">
        <v>162</v>
      </c>
      <c r="I108" s="89">
        <v>8613</v>
      </c>
      <c r="J108" s="91">
        <v>14450</v>
      </c>
      <c r="K108" s="89">
        <v>1244.5785000000001</v>
      </c>
      <c r="L108" s="90">
        <v>1.2707312657873201E-3</v>
      </c>
      <c r="M108" s="90">
        <v>4.2680582026138189E-3</v>
      </c>
      <c r="N108" s="90">
        <v>1.7085629388423579E-3</v>
      </c>
    </row>
    <row r="109" spans="2:14">
      <c r="B109" s="101" t="s">
        <v>536</v>
      </c>
      <c r="C109" s="82" t="s">
        <v>537</v>
      </c>
      <c r="D109" s="95" t="s">
        <v>118</v>
      </c>
      <c r="E109" s="95" t="s">
        <v>245</v>
      </c>
      <c r="F109" s="82" t="s">
        <v>538</v>
      </c>
      <c r="G109" s="95" t="s">
        <v>340</v>
      </c>
      <c r="H109" s="95" t="s">
        <v>162</v>
      </c>
      <c r="I109" s="89">
        <v>6747.59</v>
      </c>
      <c r="J109" s="91">
        <v>1353</v>
      </c>
      <c r="K109" s="89">
        <v>91.294889999999995</v>
      </c>
      <c r="L109" s="90">
        <v>5.4900858386558731E-4</v>
      </c>
      <c r="M109" s="90">
        <v>3.1307941131975708E-4</v>
      </c>
      <c r="N109" s="90">
        <v>1.2533003387065565E-4</v>
      </c>
    </row>
    <row r="110" spans="2:14">
      <c r="B110" s="101" t="s">
        <v>539</v>
      </c>
      <c r="C110" s="82" t="s">
        <v>540</v>
      </c>
      <c r="D110" s="95" t="s">
        <v>118</v>
      </c>
      <c r="E110" s="95" t="s">
        <v>245</v>
      </c>
      <c r="F110" s="82" t="s">
        <v>541</v>
      </c>
      <c r="G110" s="95" t="s">
        <v>187</v>
      </c>
      <c r="H110" s="95" t="s">
        <v>162</v>
      </c>
      <c r="I110" s="89">
        <v>35798.089999999997</v>
      </c>
      <c r="J110" s="91">
        <v>292.5</v>
      </c>
      <c r="K110" s="89">
        <v>104.70941000000001</v>
      </c>
      <c r="L110" s="90">
        <v>2.6292937905620501E-4</v>
      </c>
      <c r="M110" s="90">
        <v>3.5908209585924349E-4</v>
      </c>
      <c r="N110" s="90">
        <v>1.4374554700571267E-4</v>
      </c>
    </row>
    <row r="111" spans="2:14">
      <c r="B111" s="101" t="s">
        <v>542</v>
      </c>
      <c r="C111" s="82" t="s">
        <v>543</v>
      </c>
      <c r="D111" s="95" t="s">
        <v>118</v>
      </c>
      <c r="E111" s="95" t="s">
        <v>245</v>
      </c>
      <c r="F111" s="82" t="s">
        <v>544</v>
      </c>
      <c r="G111" s="95" t="s">
        <v>459</v>
      </c>
      <c r="H111" s="95" t="s">
        <v>162</v>
      </c>
      <c r="I111" s="89">
        <v>30109.51</v>
      </c>
      <c r="J111" s="91">
        <v>685</v>
      </c>
      <c r="K111" s="89">
        <v>206.25014000000002</v>
      </c>
      <c r="L111" s="90">
        <v>2.6126122764752778E-3</v>
      </c>
      <c r="M111" s="90">
        <v>7.0729777335640026E-4</v>
      </c>
      <c r="N111" s="90">
        <v>2.8314111591598904E-4</v>
      </c>
    </row>
    <row r="112" spans="2:14">
      <c r="B112" s="101" t="s">
        <v>545</v>
      </c>
      <c r="C112" s="82" t="s">
        <v>546</v>
      </c>
      <c r="D112" s="95" t="s">
        <v>118</v>
      </c>
      <c r="E112" s="95" t="s">
        <v>245</v>
      </c>
      <c r="F112" s="82" t="s">
        <v>547</v>
      </c>
      <c r="G112" s="95" t="s">
        <v>332</v>
      </c>
      <c r="H112" s="95" t="s">
        <v>162</v>
      </c>
      <c r="I112" s="89">
        <v>133185.75</v>
      </c>
      <c r="J112" s="91">
        <v>100.7</v>
      </c>
      <c r="K112" s="89">
        <v>134.11804999999998</v>
      </c>
      <c r="L112" s="90">
        <v>3.4641358810669244E-3</v>
      </c>
      <c r="M112" s="90">
        <v>4.5993373935117007E-4</v>
      </c>
      <c r="N112" s="90">
        <v>1.8411785970897477E-4</v>
      </c>
    </row>
    <row r="113" spans="2:14">
      <c r="B113" s="101" t="s">
        <v>548</v>
      </c>
      <c r="C113" s="82" t="s">
        <v>549</v>
      </c>
      <c r="D113" s="95" t="s">
        <v>118</v>
      </c>
      <c r="E113" s="95" t="s">
        <v>245</v>
      </c>
      <c r="F113" s="82" t="s">
        <v>550</v>
      </c>
      <c r="G113" s="95" t="s">
        <v>403</v>
      </c>
      <c r="H113" s="95" t="s">
        <v>162</v>
      </c>
      <c r="I113" s="89">
        <v>24696.84</v>
      </c>
      <c r="J113" s="91">
        <v>118.4</v>
      </c>
      <c r="K113" s="89">
        <v>29.241060000000001</v>
      </c>
      <c r="L113" s="90">
        <v>1.3627754779608526E-3</v>
      </c>
      <c r="M113" s="90">
        <v>1.0027695801118438E-4</v>
      </c>
      <c r="N113" s="90">
        <v>4.0142258128728498E-5</v>
      </c>
    </row>
    <row r="114" spans="2:14">
      <c r="B114" s="101" t="s">
        <v>551</v>
      </c>
      <c r="C114" s="82" t="s">
        <v>552</v>
      </c>
      <c r="D114" s="95" t="s">
        <v>118</v>
      </c>
      <c r="E114" s="95" t="s">
        <v>245</v>
      </c>
      <c r="F114" s="82" t="s">
        <v>553</v>
      </c>
      <c r="G114" s="95" t="s">
        <v>149</v>
      </c>
      <c r="H114" s="95" t="s">
        <v>162</v>
      </c>
      <c r="I114" s="89">
        <v>98684.52</v>
      </c>
      <c r="J114" s="91">
        <v>544.20000000000005</v>
      </c>
      <c r="K114" s="89">
        <v>537.04115999999999</v>
      </c>
      <c r="L114" s="90">
        <v>2.9517249077710469E-3</v>
      </c>
      <c r="M114" s="90">
        <v>1.8416861034311941E-3</v>
      </c>
      <c r="N114" s="90">
        <v>7.3725250967207688E-4</v>
      </c>
    </row>
    <row r="115" spans="2:14">
      <c r="B115" s="101" t="s">
        <v>554</v>
      </c>
      <c r="C115" s="82" t="s">
        <v>555</v>
      </c>
      <c r="D115" s="95" t="s">
        <v>118</v>
      </c>
      <c r="E115" s="95" t="s">
        <v>245</v>
      </c>
      <c r="F115" s="82" t="s">
        <v>556</v>
      </c>
      <c r="G115" s="95" t="s">
        <v>149</v>
      </c>
      <c r="H115" s="95" t="s">
        <v>162</v>
      </c>
      <c r="I115" s="89">
        <v>5131.8900000000003</v>
      </c>
      <c r="J115" s="91">
        <v>1025</v>
      </c>
      <c r="K115" s="89">
        <v>52.601870000000005</v>
      </c>
      <c r="L115" s="90">
        <v>5.9616164505108438E-4</v>
      </c>
      <c r="M115" s="90">
        <v>1.8038865585925338E-4</v>
      </c>
      <c r="N115" s="90">
        <v>7.2212082721824025E-5</v>
      </c>
    </row>
    <row r="116" spans="2:14">
      <c r="B116" s="101" t="s">
        <v>557</v>
      </c>
      <c r="C116" s="82" t="s">
        <v>558</v>
      </c>
      <c r="D116" s="95" t="s">
        <v>118</v>
      </c>
      <c r="E116" s="95" t="s">
        <v>245</v>
      </c>
      <c r="F116" s="82" t="s">
        <v>559</v>
      </c>
      <c r="G116" s="95" t="s">
        <v>149</v>
      </c>
      <c r="H116" s="95" t="s">
        <v>162</v>
      </c>
      <c r="I116" s="89">
        <v>32279.8</v>
      </c>
      <c r="J116" s="91">
        <v>6369</v>
      </c>
      <c r="K116" s="89">
        <v>2055.9004599999998</v>
      </c>
      <c r="L116" s="90">
        <v>2.96311541020493E-3</v>
      </c>
      <c r="M116" s="90">
        <v>7.0503409966189545E-3</v>
      </c>
      <c r="N116" s="90">
        <v>2.8223493591645328E-3</v>
      </c>
    </row>
    <row r="117" spans="2:14">
      <c r="B117" s="101" t="s">
        <v>560</v>
      </c>
      <c r="C117" s="82" t="s">
        <v>561</v>
      </c>
      <c r="D117" s="95" t="s">
        <v>118</v>
      </c>
      <c r="E117" s="95" t="s">
        <v>245</v>
      </c>
      <c r="F117" s="82" t="s">
        <v>562</v>
      </c>
      <c r="G117" s="95" t="s">
        <v>563</v>
      </c>
      <c r="H117" s="95" t="s">
        <v>162</v>
      </c>
      <c r="I117" s="89">
        <v>24348.880000000001</v>
      </c>
      <c r="J117" s="91">
        <v>895</v>
      </c>
      <c r="K117" s="89">
        <v>217.92248000000001</v>
      </c>
      <c r="L117" s="90">
        <v>3.1804833742021387E-4</v>
      </c>
      <c r="M117" s="90">
        <v>7.4732596481294348E-4</v>
      </c>
      <c r="N117" s="90">
        <v>2.9916495654441641E-4</v>
      </c>
    </row>
    <row r="118" spans="2:14">
      <c r="B118" s="101" t="s">
        <v>564</v>
      </c>
      <c r="C118" s="82" t="s">
        <v>565</v>
      </c>
      <c r="D118" s="95" t="s">
        <v>118</v>
      </c>
      <c r="E118" s="95" t="s">
        <v>245</v>
      </c>
      <c r="F118" s="82" t="s">
        <v>566</v>
      </c>
      <c r="G118" s="95" t="s">
        <v>328</v>
      </c>
      <c r="H118" s="95" t="s">
        <v>162</v>
      </c>
      <c r="I118" s="89">
        <v>18091.5</v>
      </c>
      <c r="J118" s="91">
        <v>5589</v>
      </c>
      <c r="K118" s="89">
        <v>1011.1339399999999</v>
      </c>
      <c r="L118" s="90">
        <v>1.8981847346140174E-3</v>
      </c>
      <c r="M118" s="90">
        <v>3.467502055160224E-3</v>
      </c>
      <c r="N118" s="90">
        <v>1.3880892013558423E-3</v>
      </c>
    </row>
    <row r="119" spans="2:14">
      <c r="B119" s="101" t="s">
        <v>567</v>
      </c>
      <c r="C119" s="82" t="s">
        <v>568</v>
      </c>
      <c r="D119" s="95" t="s">
        <v>118</v>
      </c>
      <c r="E119" s="95" t="s">
        <v>245</v>
      </c>
      <c r="F119" s="82" t="s">
        <v>569</v>
      </c>
      <c r="G119" s="95" t="s">
        <v>280</v>
      </c>
      <c r="H119" s="95" t="s">
        <v>162</v>
      </c>
      <c r="I119" s="89">
        <v>67350.929999999993</v>
      </c>
      <c r="J119" s="91">
        <v>1124</v>
      </c>
      <c r="K119" s="89">
        <v>757.02445</v>
      </c>
      <c r="L119" s="90">
        <v>4.0097393348211136E-3</v>
      </c>
      <c r="M119" s="90">
        <v>2.5960792456254989E-3</v>
      </c>
      <c r="N119" s="90">
        <v>1.039246555414158E-3</v>
      </c>
    </row>
    <row r="120" spans="2:14">
      <c r="B120" s="101" t="s">
        <v>570</v>
      </c>
      <c r="C120" s="82" t="s">
        <v>571</v>
      </c>
      <c r="D120" s="95" t="s">
        <v>118</v>
      </c>
      <c r="E120" s="95" t="s">
        <v>245</v>
      </c>
      <c r="F120" s="82" t="s">
        <v>572</v>
      </c>
      <c r="G120" s="95" t="s">
        <v>280</v>
      </c>
      <c r="H120" s="95" t="s">
        <v>162</v>
      </c>
      <c r="I120" s="89">
        <v>11463.26</v>
      </c>
      <c r="J120" s="91">
        <v>609.9</v>
      </c>
      <c r="K120" s="89">
        <v>69.914419999999993</v>
      </c>
      <c r="L120" s="90">
        <v>8.7336641785342025E-4</v>
      </c>
      <c r="M120" s="90">
        <v>2.3975893345577447E-4</v>
      </c>
      <c r="N120" s="90">
        <v>9.5978828898827121E-5</v>
      </c>
    </row>
    <row r="121" spans="2:14">
      <c r="B121" s="101" t="s">
        <v>573</v>
      </c>
      <c r="C121" s="82" t="s">
        <v>574</v>
      </c>
      <c r="D121" s="95" t="s">
        <v>118</v>
      </c>
      <c r="E121" s="95" t="s">
        <v>245</v>
      </c>
      <c r="F121" s="82" t="s">
        <v>575</v>
      </c>
      <c r="G121" s="95" t="s">
        <v>280</v>
      </c>
      <c r="H121" s="95" t="s">
        <v>162</v>
      </c>
      <c r="I121" s="89">
        <v>54811.28</v>
      </c>
      <c r="J121" s="91">
        <v>3103</v>
      </c>
      <c r="K121" s="89">
        <v>1700.79402</v>
      </c>
      <c r="L121" s="90">
        <v>2.1306216671427834E-3</v>
      </c>
      <c r="M121" s="90">
        <v>5.8325673053307055E-3</v>
      </c>
      <c r="N121" s="90">
        <v>2.3348576479319768E-3</v>
      </c>
    </row>
    <row r="122" spans="2:14">
      <c r="B122" s="101" t="s">
        <v>576</v>
      </c>
      <c r="C122" s="82" t="s">
        <v>577</v>
      </c>
      <c r="D122" s="95" t="s">
        <v>118</v>
      </c>
      <c r="E122" s="95" t="s">
        <v>245</v>
      </c>
      <c r="F122" s="82" t="s">
        <v>578</v>
      </c>
      <c r="G122" s="95" t="s">
        <v>340</v>
      </c>
      <c r="H122" s="95" t="s">
        <v>162</v>
      </c>
      <c r="I122" s="89">
        <v>4754.3900000000003</v>
      </c>
      <c r="J122" s="91">
        <v>29700</v>
      </c>
      <c r="K122" s="89">
        <v>1412.0538300000001</v>
      </c>
      <c r="L122" s="90">
        <v>1.962273293273884E-3</v>
      </c>
      <c r="M122" s="90">
        <v>4.8423847364097638E-3</v>
      </c>
      <c r="N122" s="90">
        <v>1.9384738219312058E-3</v>
      </c>
    </row>
    <row r="123" spans="2:14">
      <c r="B123" s="101" t="s">
        <v>579</v>
      </c>
      <c r="C123" s="82" t="s">
        <v>580</v>
      </c>
      <c r="D123" s="95" t="s">
        <v>118</v>
      </c>
      <c r="E123" s="95" t="s">
        <v>245</v>
      </c>
      <c r="F123" s="82" t="s">
        <v>581</v>
      </c>
      <c r="G123" s="95" t="s">
        <v>332</v>
      </c>
      <c r="H123" s="95" t="s">
        <v>162</v>
      </c>
      <c r="I123" s="89">
        <v>32653.74</v>
      </c>
      <c r="J123" s="91">
        <v>1927</v>
      </c>
      <c r="K123" s="89">
        <v>629.23757000000001</v>
      </c>
      <c r="L123" s="90">
        <v>8.9661913353896556E-4</v>
      </c>
      <c r="M123" s="90">
        <v>2.1578571155064039E-3</v>
      </c>
      <c r="N123" s="90">
        <v>8.6382015423633286E-4</v>
      </c>
    </row>
    <row r="124" spans="2:14">
      <c r="B124" s="101" t="s">
        <v>582</v>
      </c>
      <c r="C124" s="82" t="s">
        <v>583</v>
      </c>
      <c r="D124" s="95" t="s">
        <v>118</v>
      </c>
      <c r="E124" s="95" t="s">
        <v>245</v>
      </c>
      <c r="F124" s="82" t="s">
        <v>584</v>
      </c>
      <c r="G124" s="95" t="s">
        <v>185</v>
      </c>
      <c r="H124" s="95" t="s">
        <v>162</v>
      </c>
      <c r="I124" s="89">
        <v>11989.77</v>
      </c>
      <c r="J124" s="91">
        <v>11370</v>
      </c>
      <c r="K124" s="89">
        <v>1363.23685</v>
      </c>
      <c r="L124" s="90">
        <v>2.3676270649253708E-3</v>
      </c>
      <c r="M124" s="90">
        <v>4.6749756803190195E-3</v>
      </c>
      <c r="N124" s="90">
        <v>1.8714576531526125E-3</v>
      </c>
    </row>
    <row r="125" spans="2:14">
      <c r="B125" s="101" t="s">
        <v>585</v>
      </c>
      <c r="C125" s="82" t="s">
        <v>586</v>
      </c>
      <c r="D125" s="95" t="s">
        <v>118</v>
      </c>
      <c r="E125" s="95" t="s">
        <v>245</v>
      </c>
      <c r="F125" s="82" t="s">
        <v>587</v>
      </c>
      <c r="G125" s="95" t="s">
        <v>280</v>
      </c>
      <c r="H125" s="95" t="s">
        <v>162</v>
      </c>
      <c r="I125" s="89">
        <v>257574.2</v>
      </c>
      <c r="J125" s="91">
        <v>832</v>
      </c>
      <c r="K125" s="89">
        <v>2143.0173399999999</v>
      </c>
      <c r="L125" s="90">
        <v>3.3091776851309359E-3</v>
      </c>
      <c r="M125" s="90">
        <v>7.3490926738093631E-3</v>
      </c>
      <c r="N125" s="90">
        <v>2.9419438021953074E-3</v>
      </c>
    </row>
    <row r="126" spans="2:14">
      <c r="B126" s="101" t="s">
        <v>588</v>
      </c>
      <c r="C126" s="82" t="s">
        <v>589</v>
      </c>
      <c r="D126" s="95" t="s">
        <v>118</v>
      </c>
      <c r="E126" s="95" t="s">
        <v>245</v>
      </c>
      <c r="F126" s="82" t="s">
        <v>590</v>
      </c>
      <c r="G126" s="95" t="s">
        <v>332</v>
      </c>
      <c r="H126" s="95" t="s">
        <v>162</v>
      </c>
      <c r="I126" s="89">
        <v>131381.68</v>
      </c>
      <c r="J126" s="91">
        <v>552.1</v>
      </c>
      <c r="K126" s="89">
        <v>725.35825999999997</v>
      </c>
      <c r="L126" s="90">
        <v>1.0306523446993949E-3</v>
      </c>
      <c r="M126" s="90">
        <v>2.4874857402941535E-3</v>
      </c>
      <c r="N126" s="90">
        <v>9.9577506796009975E-4</v>
      </c>
    </row>
    <row r="127" spans="2:14">
      <c r="B127" s="101" t="s">
        <v>591</v>
      </c>
      <c r="C127" s="82" t="s">
        <v>592</v>
      </c>
      <c r="D127" s="95" t="s">
        <v>118</v>
      </c>
      <c r="E127" s="95" t="s">
        <v>245</v>
      </c>
      <c r="F127" s="82" t="s">
        <v>593</v>
      </c>
      <c r="G127" s="95" t="s">
        <v>280</v>
      </c>
      <c r="H127" s="95" t="s">
        <v>162</v>
      </c>
      <c r="I127" s="89">
        <v>0.44</v>
      </c>
      <c r="J127" s="91">
        <v>3779</v>
      </c>
      <c r="K127" s="89">
        <v>1.6629999999999999E-2</v>
      </c>
      <c r="L127" s="90">
        <v>5.4349168704760496E-8</v>
      </c>
      <c r="M127" s="90">
        <v>5.7029595087387259E-8</v>
      </c>
      <c r="N127" s="90">
        <v>2.2829738480094594E-8</v>
      </c>
    </row>
    <row r="128" spans="2:14">
      <c r="B128" s="101" t="s">
        <v>594</v>
      </c>
      <c r="C128" s="82" t="s">
        <v>595</v>
      </c>
      <c r="D128" s="95" t="s">
        <v>118</v>
      </c>
      <c r="E128" s="95" t="s">
        <v>245</v>
      </c>
      <c r="F128" s="82" t="s">
        <v>596</v>
      </c>
      <c r="G128" s="95" t="s">
        <v>340</v>
      </c>
      <c r="H128" s="95" t="s">
        <v>162</v>
      </c>
      <c r="I128" s="89">
        <v>206204.28</v>
      </c>
      <c r="J128" s="91">
        <v>43.2</v>
      </c>
      <c r="K128" s="89">
        <v>89.080250000000007</v>
      </c>
      <c r="L128" s="90">
        <v>7.8897446452588077E-4</v>
      </c>
      <c r="M128" s="90">
        <v>3.0548470161053694E-4</v>
      </c>
      <c r="N128" s="90">
        <v>1.2228976616003888E-4</v>
      </c>
    </row>
    <row r="129" spans="2:14">
      <c r="B129" s="102"/>
      <c r="C129" s="82"/>
      <c r="D129" s="82"/>
      <c r="E129" s="82"/>
      <c r="F129" s="82"/>
      <c r="G129" s="82"/>
      <c r="H129" s="82"/>
      <c r="I129" s="89"/>
      <c r="J129" s="91"/>
      <c r="K129" s="82"/>
      <c r="L129" s="82"/>
      <c r="M129" s="90"/>
      <c r="N129" s="82"/>
    </row>
    <row r="130" spans="2:14">
      <c r="B130" s="99" t="s">
        <v>228</v>
      </c>
      <c r="C130" s="84"/>
      <c r="D130" s="84"/>
      <c r="E130" s="84"/>
      <c r="F130" s="84"/>
      <c r="G130" s="84"/>
      <c r="H130" s="84"/>
      <c r="I130" s="92"/>
      <c r="J130" s="94"/>
      <c r="K130" s="92">
        <v>50300.153119999988</v>
      </c>
      <c r="L130" s="84"/>
      <c r="M130" s="93">
        <v>0.17249533164565115</v>
      </c>
      <c r="N130" s="93">
        <v>6.9052275480355627E-2</v>
      </c>
    </row>
    <row r="131" spans="2:14">
      <c r="B131" s="100" t="s">
        <v>60</v>
      </c>
      <c r="C131" s="84"/>
      <c r="D131" s="84"/>
      <c r="E131" s="84"/>
      <c r="F131" s="84"/>
      <c r="G131" s="84"/>
      <c r="H131" s="84"/>
      <c r="I131" s="92"/>
      <c r="J131" s="94"/>
      <c r="K131" s="92">
        <v>4601.0688399999999</v>
      </c>
      <c r="L131" s="84"/>
      <c r="M131" s="93">
        <v>1.5778538359254034E-2</v>
      </c>
      <c r="N131" s="93">
        <v>6.316367910169104E-3</v>
      </c>
    </row>
    <row r="132" spans="2:14">
      <c r="B132" s="101" t="s">
        <v>597</v>
      </c>
      <c r="C132" s="82" t="s">
        <v>598</v>
      </c>
      <c r="D132" s="95" t="s">
        <v>599</v>
      </c>
      <c r="E132" s="95" t="s">
        <v>600</v>
      </c>
      <c r="F132" s="82"/>
      <c r="G132" s="95" t="s">
        <v>601</v>
      </c>
      <c r="H132" s="95" t="s">
        <v>161</v>
      </c>
      <c r="I132" s="89">
        <v>2816</v>
      </c>
      <c r="J132" s="91">
        <v>5785</v>
      </c>
      <c r="K132" s="89">
        <v>614.26283999999998</v>
      </c>
      <c r="L132" s="90">
        <v>1.8729381094718357E-5</v>
      </c>
      <c r="M132" s="90">
        <v>2.1065039712825345E-3</v>
      </c>
      <c r="N132" s="90">
        <v>8.432627778256277E-4</v>
      </c>
    </row>
    <row r="133" spans="2:14">
      <c r="B133" s="101" t="s">
        <v>602</v>
      </c>
      <c r="C133" s="82" t="s">
        <v>603</v>
      </c>
      <c r="D133" s="95" t="s">
        <v>604</v>
      </c>
      <c r="E133" s="95" t="s">
        <v>600</v>
      </c>
      <c r="F133" s="82" t="s">
        <v>605</v>
      </c>
      <c r="G133" s="95" t="s">
        <v>606</v>
      </c>
      <c r="H133" s="95" t="s">
        <v>161</v>
      </c>
      <c r="I133" s="89">
        <v>2055.88</v>
      </c>
      <c r="J133" s="91">
        <v>3771</v>
      </c>
      <c r="K133" s="89">
        <v>291.34733</v>
      </c>
      <c r="L133" s="90">
        <v>5.8421855709769653E-5</v>
      </c>
      <c r="M133" s="90">
        <v>9.9912328681247111E-4</v>
      </c>
      <c r="N133" s="90">
        <v>3.9996291946926149E-4</v>
      </c>
    </row>
    <row r="134" spans="2:14">
      <c r="B134" s="101" t="s">
        <v>607</v>
      </c>
      <c r="C134" s="82" t="s">
        <v>608</v>
      </c>
      <c r="D134" s="95" t="s">
        <v>604</v>
      </c>
      <c r="E134" s="95" t="s">
        <v>600</v>
      </c>
      <c r="F134" s="82" t="s">
        <v>609</v>
      </c>
      <c r="G134" s="95" t="s">
        <v>601</v>
      </c>
      <c r="H134" s="95" t="s">
        <v>161</v>
      </c>
      <c r="I134" s="89">
        <v>3694.88</v>
      </c>
      <c r="J134" s="91">
        <v>7761</v>
      </c>
      <c r="K134" s="89">
        <v>1077.6427200000001</v>
      </c>
      <c r="L134" s="90">
        <v>2.1125487855242977E-5</v>
      </c>
      <c r="M134" s="90">
        <v>3.6955819585370205E-3</v>
      </c>
      <c r="N134" s="90">
        <v>1.4793927524099702E-3</v>
      </c>
    </row>
    <row r="135" spans="2:14">
      <c r="B135" s="101" t="s">
        <v>610</v>
      </c>
      <c r="C135" s="82" t="s">
        <v>611</v>
      </c>
      <c r="D135" s="95" t="s">
        <v>604</v>
      </c>
      <c r="E135" s="95" t="s">
        <v>600</v>
      </c>
      <c r="F135" s="82" t="s">
        <v>612</v>
      </c>
      <c r="G135" s="95" t="s">
        <v>332</v>
      </c>
      <c r="H135" s="95" t="s">
        <v>161</v>
      </c>
      <c r="I135" s="89">
        <v>4495</v>
      </c>
      <c r="J135" s="91">
        <v>588</v>
      </c>
      <c r="K135" s="89">
        <v>99.3262</v>
      </c>
      <c r="L135" s="90">
        <v>3.9263845266033733E-4</v>
      </c>
      <c r="M135" s="90">
        <v>3.4062134501315963E-4</v>
      </c>
      <c r="N135" s="90">
        <v>1.3635545220815225E-4</v>
      </c>
    </row>
    <row r="136" spans="2:14">
      <c r="B136" s="101" t="s">
        <v>613</v>
      </c>
      <c r="C136" s="82" t="s">
        <v>614</v>
      </c>
      <c r="D136" s="95" t="s">
        <v>604</v>
      </c>
      <c r="E136" s="95" t="s">
        <v>600</v>
      </c>
      <c r="F136" s="82" t="s">
        <v>615</v>
      </c>
      <c r="G136" s="95" t="s">
        <v>459</v>
      </c>
      <c r="H136" s="95" t="s">
        <v>161</v>
      </c>
      <c r="I136" s="89">
        <v>4569.0600000000004</v>
      </c>
      <c r="J136" s="91">
        <v>2646</v>
      </c>
      <c r="K136" s="89">
        <v>458.00324999999998</v>
      </c>
      <c r="L136" s="90">
        <v>1.9462685295621062E-4</v>
      </c>
      <c r="M136" s="90">
        <v>1.5706398013353819E-3</v>
      </c>
      <c r="N136" s="90">
        <v>6.2874891284025168E-4</v>
      </c>
    </row>
    <row r="137" spans="2:14">
      <c r="B137" s="101" t="s">
        <v>616</v>
      </c>
      <c r="C137" s="82" t="s">
        <v>617</v>
      </c>
      <c r="D137" s="95" t="s">
        <v>604</v>
      </c>
      <c r="E137" s="95" t="s">
        <v>600</v>
      </c>
      <c r="F137" s="82" t="s">
        <v>618</v>
      </c>
      <c r="G137" s="95" t="s">
        <v>30</v>
      </c>
      <c r="H137" s="95" t="s">
        <v>161</v>
      </c>
      <c r="I137" s="89">
        <v>1672.45</v>
      </c>
      <c r="J137" s="91">
        <v>938</v>
      </c>
      <c r="K137" s="89">
        <v>58.953919999999997</v>
      </c>
      <c r="L137" s="90">
        <v>5.5021361757072622E-5</v>
      </c>
      <c r="M137" s="90">
        <v>2.0217186929730738E-4</v>
      </c>
      <c r="N137" s="90">
        <v>8.093220541048817E-5</v>
      </c>
    </row>
    <row r="138" spans="2:14">
      <c r="B138" s="101" t="s">
        <v>619</v>
      </c>
      <c r="C138" s="82" t="s">
        <v>620</v>
      </c>
      <c r="D138" s="95" t="s">
        <v>604</v>
      </c>
      <c r="E138" s="95" t="s">
        <v>600</v>
      </c>
      <c r="F138" s="82" t="s">
        <v>621</v>
      </c>
      <c r="G138" s="95" t="s">
        <v>622</v>
      </c>
      <c r="H138" s="95" t="s">
        <v>161</v>
      </c>
      <c r="I138" s="89">
        <v>3052.56</v>
      </c>
      <c r="J138" s="91">
        <v>770</v>
      </c>
      <c r="K138" s="89">
        <v>88.330699999999993</v>
      </c>
      <c r="L138" s="90">
        <v>1.397033450341643E-4</v>
      </c>
      <c r="M138" s="90">
        <v>3.0291425464735284E-4</v>
      </c>
      <c r="N138" s="90">
        <v>1.2126078056306023E-4</v>
      </c>
    </row>
    <row r="139" spans="2:14">
      <c r="B139" s="101" t="s">
        <v>623</v>
      </c>
      <c r="C139" s="82" t="s">
        <v>624</v>
      </c>
      <c r="D139" s="95" t="s">
        <v>604</v>
      </c>
      <c r="E139" s="95" t="s">
        <v>600</v>
      </c>
      <c r="F139" s="82" t="s">
        <v>625</v>
      </c>
      <c r="G139" s="95" t="s">
        <v>387</v>
      </c>
      <c r="H139" s="95" t="s">
        <v>161</v>
      </c>
      <c r="I139" s="89">
        <v>5068.1000000000004</v>
      </c>
      <c r="J139" s="91">
        <v>4325</v>
      </c>
      <c r="K139" s="89">
        <v>823.73605000000009</v>
      </c>
      <c r="L139" s="90">
        <v>1.053565755996782E-4</v>
      </c>
      <c r="M139" s="90">
        <v>2.8248546837272275E-3</v>
      </c>
      <c r="N139" s="90">
        <v>1.1308285386726475E-3</v>
      </c>
    </row>
    <row r="140" spans="2:14">
      <c r="B140" s="101" t="s">
        <v>626</v>
      </c>
      <c r="C140" s="82" t="s">
        <v>627</v>
      </c>
      <c r="D140" s="95" t="s">
        <v>599</v>
      </c>
      <c r="E140" s="95" t="s">
        <v>600</v>
      </c>
      <c r="F140" s="82" t="s">
        <v>253</v>
      </c>
      <c r="G140" s="95" t="s">
        <v>254</v>
      </c>
      <c r="H140" s="95" t="s">
        <v>161</v>
      </c>
      <c r="I140" s="89">
        <v>3587.48</v>
      </c>
      <c r="J140" s="91">
        <v>4841</v>
      </c>
      <c r="K140" s="89">
        <v>652.65152</v>
      </c>
      <c r="L140" s="90">
        <v>7.2372193373042545E-5</v>
      </c>
      <c r="M140" s="90">
        <v>2.2381510474304167E-3</v>
      </c>
      <c r="N140" s="90">
        <v>8.9596292965942435E-4</v>
      </c>
    </row>
    <row r="141" spans="2:14">
      <c r="B141" s="101" t="s">
        <v>628</v>
      </c>
      <c r="C141" s="82" t="s">
        <v>629</v>
      </c>
      <c r="D141" s="95" t="s">
        <v>604</v>
      </c>
      <c r="E141" s="95" t="s">
        <v>600</v>
      </c>
      <c r="F141" s="82" t="s">
        <v>630</v>
      </c>
      <c r="G141" s="95" t="s">
        <v>631</v>
      </c>
      <c r="H141" s="95" t="s">
        <v>161</v>
      </c>
      <c r="I141" s="89">
        <v>0.86</v>
      </c>
      <c r="J141" s="91">
        <v>2409</v>
      </c>
      <c r="K141" s="89">
        <v>7.7859999999999999E-2</v>
      </c>
      <c r="L141" s="90">
        <v>1.6512361845292531E-8</v>
      </c>
      <c r="M141" s="90">
        <v>2.6700687152759907E-7</v>
      </c>
      <c r="N141" s="90">
        <v>1.0688655670836832E-7</v>
      </c>
    </row>
    <row r="142" spans="2:14">
      <c r="B142" s="101" t="s">
        <v>632</v>
      </c>
      <c r="C142" s="82" t="s">
        <v>633</v>
      </c>
      <c r="D142" s="95" t="s">
        <v>604</v>
      </c>
      <c r="E142" s="95" t="s">
        <v>600</v>
      </c>
      <c r="F142" s="82" t="s">
        <v>634</v>
      </c>
      <c r="G142" s="95" t="s">
        <v>295</v>
      </c>
      <c r="H142" s="95" t="s">
        <v>161</v>
      </c>
      <c r="I142" s="89">
        <v>1064.48</v>
      </c>
      <c r="J142" s="91">
        <v>522</v>
      </c>
      <c r="K142" s="89">
        <v>20.88166</v>
      </c>
      <c r="L142" s="90">
        <v>3.9649238627196514E-5</v>
      </c>
      <c r="M142" s="90">
        <v>7.1609898650179863E-5</v>
      </c>
      <c r="N142" s="90">
        <v>2.866643636982875E-5</v>
      </c>
    </row>
    <row r="143" spans="2:14">
      <c r="B143" s="101" t="s">
        <v>635</v>
      </c>
      <c r="C143" s="82" t="s">
        <v>636</v>
      </c>
      <c r="D143" s="95" t="s">
        <v>604</v>
      </c>
      <c r="E143" s="95" t="s">
        <v>600</v>
      </c>
      <c r="F143" s="82" t="s">
        <v>637</v>
      </c>
      <c r="G143" s="95" t="s">
        <v>601</v>
      </c>
      <c r="H143" s="95" t="s">
        <v>161</v>
      </c>
      <c r="I143" s="89">
        <v>2940.7</v>
      </c>
      <c r="J143" s="91">
        <v>3763</v>
      </c>
      <c r="K143" s="89">
        <v>415.85478999999998</v>
      </c>
      <c r="L143" s="90">
        <v>4.6575149067164239E-5</v>
      </c>
      <c r="M143" s="90">
        <v>1.4260992356494564E-3</v>
      </c>
      <c r="N143" s="90">
        <v>5.7088731818368346E-4</v>
      </c>
    </row>
    <row r="144" spans="2:14">
      <c r="B144" s="102"/>
      <c r="C144" s="82"/>
      <c r="D144" s="82"/>
      <c r="E144" s="82"/>
      <c r="F144" s="82"/>
      <c r="G144" s="82"/>
      <c r="H144" s="82"/>
      <c r="I144" s="89"/>
      <c r="J144" s="91"/>
      <c r="K144" s="82"/>
      <c r="L144" s="82"/>
      <c r="M144" s="90"/>
      <c r="N144" s="82"/>
    </row>
    <row r="145" spans="2:14">
      <c r="B145" s="100" t="s">
        <v>59</v>
      </c>
      <c r="C145" s="84"/>
      <c r="D145" s="84"/>
      <c r="E145" s="84"/>
      <c r="F145" s="84"/>
      <c r="G145" s="84"/>
      <c r="H145" s="84"/>
      <c r="I145" s="92"/>
      <c r="J145" s="94"/>
      <c r="K145" s="92">
        <v>45699.084279999995</v>
      </c>
      <c r="L145" s="84"/>
      <c r="M145" s="93">
        <v>0.15671679328639712</v>
      </c>
      <c r="N145" s="93">
        <v>6.2735907570186517E-2</v>
      </c>
    </row>
    <row r="146" spans="2:14">
      <c r="B146" s="101" t="s">
        <v>638</v>
      </c>
      <c r="C146" s="82" t="s">
        <v>639</v>
      </c>
      <c r="D146" s="95" t="s">
        <v>30</v>
      </c>
      <c r="E146" s="95" t="s">
        <v>600</v>
      </c>
      <c r="F146" s="82"/>
      <c r="G146" s="95" t="s">
        <v>640</v>
      </c>
      <c r="H146" s="95" t="s">
        <v>163</v>
      </c>
      <c r="I146" s="89">
        <v>1310</v>
      </c>
      <c r="J146" s="91">
        <v>15441</v>
      </c>
      <c r="K146" s="89">
        <v>850.17066</v>
      </c>
      <c r="L146" s="90">
        <v>6.2614658313291303E-6</v>
      </c>
      <c r="M146" s="90">
        <v>2.9155074260358862E-3</v>
      </c>
      <c r="N146" s="90">
        <v>1.1671180896722442E-3</v>
      </c>
    </row>
    <row r="147" spans="2:14">
      <c r="B147" s="101" t="s">
        <v>641</v>
      </c>
      <c r="C147" s="82" t="s">
        <v>642</v>
      </c>
      <c r="D147" s="95" t="s">
        <v>604</v>
      </c>
      <c r="E147" s="95" t="s">
        <v>600</v>
      </c>
      <c r="F147" s="82"/>
      <c r="G147" s="95" t="s">
        <v>601</v>
      </c>
      <c r="H147" s="95" t="s">
        <v>161</v>
      </c>
      <c r="I147" s="89">
        <v>422.69</v>
      </c>
      <c r="J147" s="91">
        <v>77729</v>
      </c>
      <c r="K147" s="89">
        <v>1234.70108</v>
      </c>
      <c r="L147" s="90">
        <v>1.2301656059188854E-6</v>
      </c>
      <c r="M147" s="90">
        <v>4.234185366588079E-3</v>
      </c>
      <c r="N147" s="90">
        <v>1.6950031724287647E-3</v>
      </c>
    </row>
    <row r="148" spans="2:14">
      <c r="B148" s="101" t="s">
        <v>643</v>
      </c>
      <c r="C148" s="82" t="s">
        <v>644</v>
      </c>
      <c r="D148" s="95" t="s">
        <v>599</v>
      </c>
      <c r="E148" s="95" t="s">
        <v>600</v>
      </c>
      <c r="F148" s="82"/>
      <c r="G148" s="95" t="s">
        <v>645</v>
      </c>
      <c r="H148" s="95" t="s">
        <v>161</v>
      </c>
      <c r="I148" s="89">
        <v>3210</v>
      </c>
      <c r="J148" s="91">
        <v>6404</v>
      </c>
      <c r="K148" s="89">
        <v>772.52605000000005</v>
      </c>
      <c r="L148" s="90">
        <v>3.4748499421775227E-6</v>
      </c>
      <c r="M148" s="90">
        <v>2.6492391957882557E-3</v>
      </c>
      <c r="N148" s="90">
        <v>1.0605272213205341E-3</v>
      </c>
    </row>
    <row r="149" spans="2:14">
      <c r="B149" s="101" t="s">
        <v>646</v>
      </c>
      <c r="C149" s="82" t="s">
        <v>647</v>
      </c>
      <c r="D149" s="95" t="s">
        <v>30</v>
      </c>
      <c r="E149" s="95" t="s">
        <v>600</v>
      </c>
      <c r="F149" s="82"/>
      <c r="G149" s="95" t="s">
        <v>648</v>
      </c>
      <c r="H149" s="95" t="s">
        <v>163</v>
      </c>
      <c r="I149" s="89">
        <v>1258</v>
      </c>
      <c r="J149" s="91">
        <v>11660</v>
      </c>
      <c r="K149" s="89">
        <v>616.50781000000006</v>
      </c>
      <c r="L149" s="90">
        <v>7.8222051032966456E-7</v>
      </c>
      <c r="M149" s="90">
        <v>2.1142026922737153E-3</v>
      </c>
      <c r="N149" s="90">
        <v>8.4634468269608235E-4</v>
      </c>
    </row>
    <row r="150" spans="2:14">
      <c r="B150" s="101" t="s">
        <v>649</v>
      </c>
      <c r="C150" s="82" t="s">
        <v>650</v>
      </c>
      <c r="D150" s="95" t="s">
        <v>121</v>
      </c>
      <c r="E150" s="95" t="s">
        <v>600</v>
      </c>
      <c r="F150" s="82"/>
      <c r="G150" s="95" t="s">
        <v>651</v>
      </c>
      <c r="H150" s="95" t="s">
        <v>164</v>
      </c>
      <c r="I150" s="89">
        <v>1320</v>
      </c>
      <c r="J150" s="91">
        <v>4849</v>
      </c>
      <c r="K150" s="89">
        <v>311.82193000000001</v>
      </c>
      <c r="L150" s="90">
        <v>1.5821670784256489E-5</v>
      </c>
      <c r="M150" s="90">
        <v>1.0693372463780888E-3</v>
      </c>
      <c r="N150" s="90">
        <v>4.280705420480074E-4</v>
      </c>
    </row>
    <row r="151" spans="2:14">
      <c r="B151" s="101" t="s">
        <v>652</v>
      </c>
      <c r="C151" s="82" t="s">
        <v>653</v>
      </c>
      <c r="D151" s="95" t="s">
        <v>121</v>
      </c>
      <c r="E151" s="95" t="s">
        <v>600</v>
      </c>
      <c r="F151" s="82"/>
      <c r="G151" s="95" t="s">
        <v>295</v>
      </c>
      <c r="H151" s="95" t="s">
        <v>164</v>
      </c>
      <c r="I151" s="89">
        <v>2350</v>
      </c>
      <c r="J151" s="91">
        <v>5004</v>
      </c>
      <c r="K151" s="89">
        <v>572.88268999999991</v>
      </c>
      <c r="L151" s="90">
        <v>1.8577313049963122E-6</v>
      </c>
      <c r="M151" s="90">
        <v>1.9645981866069271E-3</v>
      </c>
      <c r="N151" s="90">
        <v>7.8645592257805782E-4</v>
      </c>
    </row>
    <row r="152" spans="2:14">
      <c r="B152" s="101" t="s">
        <v>654</v>
      </c>
      <c r="C152" s="82" t="s">
        <v>655</v>
      </c>
      <c r="D152" s="95" t="s">
        <v>30</v>
      </c>
      <c r="E152" s="95" t="s">
        <v>600</v>
      </c>
      <c r="F152" s="82"/>
      <c r="G152" s="95" t="s">
        <v>656</v>
      </c>
      <c r="H152" s="95" t="s">
        <v>163</v>
      </c>
      <c r="I152" s="89">
        <v>2110</v>
      </c>
      <c r="J152" s="91">
        <v>4558</v>
      </c>
      <c r="K152" s="89">
        <v>404.21848</v>
      </c>
      <c r="L152" s="90">
        <v>1.9555993494471693E-5</v>
      </c>
      <c r="M152" s="90">
        <v>1.3861946026000689E-3</v>
      </c>
      <c r="N152" s="90">
        <v>5.5491293970062218E-4</v>
      </c>
    </row>
    <row r="153" spans="2:14">
      <c r="B153" s="101" t="s">
        <v>657</v>
      </c>
      <c r="C153" s="82" t="s">
        <v>658</v>
      </c>
      <c r="D153" s="95" t="s">
        <v>121</v>
      </c>
      <c r="E153" s="95" t="s">
        <v>600</v>
      </c>
      <c r="F153" s="82"/>
      <c r="G153" s="95" t="s">
        <v>659</v>
      </c>
      <c r="H153" s="95" t="s">
        <v>164</v>
      </c>
      <c r="I153" s="89">
        <v>21560</v>
      </c>
      <c r="J153" s="91">
        <v>524</v>
      </c>
      <c r="K153" s="89">
        <v>550.37738000000002</v>
      </c>
      <c r="L153" s="90">
        <v>6.7905978020317757E-6</v>
      </c>
      <c r="M153" s="90">
        <v>1.8874202721982606E-3</v>
      </c>
      <c r="N153" s="90">
        <v>7.5556053221645489E-4</v>
      </c>
    </row>
    <row r="154" spans="2:14">
      <c r="B154" s="101" t="s">
        <v>660</v>
      </c>
      <c r="C154" s="82" t="s">
        <v>661</v>
      </c>
      <c r="D154" s="95" t="s">
        <v>599</v>
      </c>
      <c r="E154" s="95" t="s">
        <v>600</v>
      </c>
      <c r="F154" s="82"/>
      <c r="G154" s="95" t="s">
        <v>662</v>
      </c>
      <c r="H154" s="95" t="s">
        <v>161</v>
      </c>
      <c r="I154" s="89">
        <v>28660</v>
      </c>
      <c r="J154" s="91">
        <v>1565</v>
      </c>
      <c r="K154" s="89">
        <v>1685.5719799999999</v>
      </c>
      <c r="L154" s="90">
        <v>2.808482613376805E-6</v>
      </c>
      <c r="M154" s="90">
        <v>5.7803660559257739E-3</v>
      </c>
      <c r="N154" s="90">
        <v>2.3139607632456545E-3</v>
      </c>
    </row>
    <row r="155" spans="2:14">
      <c r="B155" s="101" t="s">
        <v>663</v>
      </c>
      <c r="C155" s="82" t="s">
        <v>664</v>
      </c>
      <c r="D155" s="95" t="s">
        <v>599</v>
      </c>
      <c r="E155" s="95" t="s">
        <v>600</v>
      </c>
      <c r="F155" s="82"/>
      <c r="G155" s="95" t="s">
        <v>645</v>
      </c>
      <c r="H155" s="95" t="s">
        <v>161</v>
      </c>
      <c r="I155" s="89">
        <v>291.44</v>
      </c>
      <c r="J155" s="91">
        <v>36246</v>
      </c>
      <c r="K155" s="89">
        <v>396.97760999999997</v>
      </c>
      <c r="L155" s="90">
        <v>1.7925516355003953E-6</v>
      </c>
      <c r="M155" s="90">
        <v>1.3613633407732252E-3</v>
      </c>
      <c r="N155" s="90">
        <v>5.4497264093523665E-4</v>
      </c>
    </row>
    <row r="156" spans="2:14">
      <c r="B156" s="101" t="s">
        <v>665</v>
      </c>
      <c r="C156" s="82" t="s">
        <v>666</v>
      </c>
      <c r="D156" s="95" t="s">
        <v>30</v>
      </c>
      <c r="E156" s="95" t="s">
        <v>600</v>
      </c>
      <c r="F156" s="82"/>
      <c r="G156" s="95" t="s">
        <v>662</v>
      </c>
      <c r="H156" s="95" t="s">
        <v>163</v>
      </c>
      <c r="I156" s="89">
        <v>1810</v>
      </c>
      <c r="J156" s="91">
        <v>4577</v>
      </c>
      <c r="K156" s="89">
        <v>348.19207</v>
      </c>
      <c r="L156" s="90">
        <v>1.4521060459182134E-6</v>
      </c>
      <c r="M156" s="90">
        <v>1.1940621025098739E-3</v>
      </c>
      <c r="N156" s="90">
        <v>4.7799963312945224E-4</v>
      </c>
    </row>
    <row r="157" spans="2:14">
      <c r="B157" s="101" t="s">
        <v>667</v>
      </c>
      <c r="C157" s="82" t="s">
        <v>668</v>
      </c>
      <c r="D157" s="95" t="s">
        <v>604</v>
      </c>
      <c r="E157" s="95" t="s">
        <v>600</v>
      </c>
      <c r="F157" s="82"/>
      <c r="G157" s="95" t="s">
        <v>631</v>
      </c>
      <c r="H157" s="95" t="s">
        <v>161</v>
      </c>
      <c r="I157" s="89">
        <v>7100</v>
      </c>
      <c r="J157" s="91">
        <v>3172</v>
      </c>
      <c r="K157" s="89">
        <v>846.34669999999994</v>
      </c>
      <c r="L157" s="90">
        <v>1.415935180575838E-6</v>
      </c>
      <c r="M157" s="90">
        <v>2.9023938427267843E-3</v>
      </c>
      <c r="N157" s="90">
        <v>1.1618685402580323E-3</v>
      </c>
    </row>
    <row r="158" spans="2:14">
      <c r="B158" s="101" t="s">
        <v>669</v>
      </c>
      <c r="C158" s="82" t="s">
        <v>670</v>
      </c>
      <c r="D158" s="95" t="s">
        <v>599</v>
      </c>
      <c r="E158" s="95" t="s">
        <v>600</v>
      </c>
      <c r="F158" s="82"/>
      <c r="G158" s="95" t="s">
        <v>662</v>
      </c>
      <c r="H158" s="95" t="s">
        <v>161</v>
      </c>
      <c r="I158" s="89">
        <v>7050</v>
      </c>
      <c r="J158" s="91">
        <v>4723</v>
      </c>
      <c r="K158" s="89">
        <v>1251.3068999999998</v>
      </c>
      <c r="L158" s="90">
        <v>2.4265378253510781E-6</v>
      </c>
      <c r="M158" s="90">
        <v>4.2911320407127947E-3</v>
      </c>
      <c r="N158" s="90">
        <v>1.7177997164965651E-3</v>
      </c>
    </row>
    <row r="159" spans="2:14">
      <c r="B159" s="101" t="s">
        <v>671</v>
      </c>
      <c r="C159" s="82" t="s">
        <v>672</v>
      </c>
      <c r="D159" s="95" t="s">
        <v>604</v>
      </c>
      <c r="E159" s="95" t="s">
        <v>600</v>
      </c>
      <c r="F159" s="82"/>
      <c r="G159" s="95" t="s">
        <v>601</v>
      </c>
      <c r="H159" s="95" t="s">
        <v>161</v>
      </c>
      <c r="I159" s="89">
        <v>1630</v>
      </c>
      <c r="J159" s="91">
        <v>4771</v>
      </c>
      <c r="K159" s="89">
        <v>292.24950999999999</v>
      </c>
      <c r="L159" s="90">
        <v>2.6855906233278904E-6</v>
      </c>
      <c r="M159" s="90">
        <v>1.0022171509192625E-3</v>
      </c>
      <c r="N159" s="90">
        <v>4.0120143621381784E-4</v>
      </c>
    </row>
    <row r="160" spans="2:14">
      <c r="B160" s="101" t="s">
        <v>673</v>
      </c>
      <c r="C160" s="82" t="s">
        <v>674</v>
      </c>
      <c r="D160" s="95" t="s">
        <v>30</v>
      </c>
      <c r="E160" s="95" t="s">
        <v>600</v>
      </c>
      <c r="F160" s="82"/>
      <c r="G160" s="95" t="s">
        <v>659</v>
      </c>
      <c r="H160" s="95" t="s">
        <v>163</v>
      </c>
      <c r="I160" s="89">
        <v>3320</v>
      </c>
      <c r="J160" s="91">
        <v>3847</v>
      </c>
      <c r="K160" s="89">
        <v>536.80883999999992</v>
      </c>
      <c r="L160" s="90">
        <v>5.9825431014074663E-6</v>
      </c>
      <c r="M160" s="90">
        <v>1.8408894037600751E-3</v>
      </c>
      <c r="N160" s="90">
        <v>7.3693357973559487E-4</v>
      </c>
    </row>
    <row r="161" spans="2:14">
      <c r="B161" s="101" t="s">
        <v>675</v>
      </c>
      <c r="C161" s="82" t="s">
        <v>676</v>
      </c>
      <c r="D161" s="95" t="s">
        <v>30</v>
      </c>
      <c r="E161" s="95" t="s">
        <v>600</v>
      </c>
      <c r="F161" s="82"/>
      <c r="G161" s="95" t="s">
        <v>648</v>
      </c>
      <c r="H161" s="95" t="s">
        <v>163</v>
      </c>
      <c r="I161" s="89">
        <v>1510</v>
      </c>
      <c r="J161" s="91">
        <v>6605</v>
      </c>
      <c r="K161" s="89">
        <v>419.18829999999997</v>
      </c>
      <c r="L161" s="90">
        <v>2.3022082903892713E-6</v>
      </c>
      <c r="M161" s="90">
        <v>1.4375309088617088E-3</v>
      </c>
      <c r="N161" s="90">
        <v>5.7546357564133713E-4</v>
      </c>
    </row>
    <row r="162" spans="2:14">
      <c r="B162" s="101" t="s">
        <v>677</v>
      </c>
      <c r="C162" s="82" t="s">
        <v>678</v>
      </c>
      <c r="D162" s="95" t="s">
        <v>599</v>
      </c>
      <c r="E162" s="95" t="s">
        <v>600</v>
      </c>
      <c r="F162" s="82"/>
      <c r="G162" s="95" t="s">
        <v>679</v>
      </c>
      <c r="H162" s="95" t="s">
        <v>161</v>
      </c>
      <c r="I162" s="89">
        <v>3250</v>
      </c>
      <c r="J162" s="91">
        <v>7132</v>
      </c>
      <c r="K162" s="89">
        <v>871.06681999999989</v>
      </c>
      <c r="L162" s="90">
        <v>1.1915029954605276E-5</v>
      </c>
      <c r="M162" s="90">
        <v>2.9871670498291063E-3</v>
      </c>
      <c r="N162" s="90">
        <v>1.1958044317070132E-3</v>
      </c>
    </row>
    <row r="163" spans="2:14">
      <c r="B163" s="101" t="s">
        <v>680</v>
      </c>
      <c r="C163" s="82" t="s">
        <v>681</v>
      </c>
      <c r="D163" s="95" t="s">
        <v>599</v>
      </c>
      <c r="E163" s="95" t="s">
        <v>600</v>
      </c>
      <c r="F163" s="82"/>
      <c r="G163" s="95" t="s">
        <v>682</v>
      </c>
      <c r="H163" s="95" t="s">
        <v>161</v>
      </c>
      <c r="I163" s="89">
        <v>5330</v>
      </c>
      <c r="J163" s="91">
        <v>3936</v>
      </c>
      <c r="K163" s="89">
        <v>788.38631000000009</v>
      </c>
      <c r="L163" s="90">
        <v>7.1170321210139868E-6</v>
      </c>
      <c r="M163" s="90">
        <v>2.703629105937425E-3</v>
      </c>
      <c r="N163" s="90">
        <v>1.0823002572812259E-3</v>
      </c>
    </row>
    <row r="164" spans="2:14">
      <c r="B164" s="101" t="s">
        <v>683</v>
      </c>
      <c r="C164" s="82" t="s">
        <v>684</v>
      </c>
      <c r="D164" s="95" t="s">
        <v>121</v>
      </c>
      <c r="E164" s="95" t="s">
        <v>600</v>
      </c>
      <c r="F164" s="82"/>
      <c r="G164" s="95" t="s">
        <v>682</v>
      </c>
      <c r="H164" s="95" t="s">
        <v>164</v>
      </c>
      <c r="I164" s="89">
        <v>7350</v>
      </c>
      <c r="J164" s="91">
        <v>1007</v>
      </c>
      <c r="K164" s="89">
        <v>360.57643999999999</v>
      </c>
      <c r="L164" s="90">
        <v>1.8504152834151562E-5</v>
      </c>
      <c r="M164" s="90">
        <v>1.2365320728353331E-3</v>
      </c>
      <c r="N164" s="90">
        <v>4.9500095173081904E-4</v>
      </c>
    </row>
    <row r="165" spans="2:14">
      <c r="B165" s="101" t="s">
        <v>685</v>
      </c>
      <c r="C165" s="82" t="s">
        <v>686</v>
      </c>
      <c r="D165" s="95" t="s">
        <v>30</v>
      </c>
      <c r="E165" s="95" t="s">
        <v>600</v>
      </c>
      <c r="F165" s="82"/>
      <c r="G165" s="95" t="s">
        <v>659</v>
      </c>
      <c r="H165" s="95" t="s">
        <v>163</v>
      </c>
      <c r="I165" s="89">
        <v>1390</v>
      </c>
      <c r="J165" s="91">
        <v>6916</v>
      </c>
      <c r="K165" s="89">
        <v>404.04447999999996</v>
      </c>
      <c r="L165" s="90">
        <v>1.4171777130146822E-5</v>
      </c>
      <c r="M165" s="90">
        <v>1.3855979008835803E-3</v>
      </c>
      <c r="N165" s="90">
        <v>5.5467407172133559E-4</v>
      </c>
    </row>
    <row r="166" spans="2:14">
      <c r="B166" s="101" t="s">
        <v>687</v>
      </c>
      <c r="C166" s="82" t="s">
        <v>688</v>
      </c>
      <c r="D166" s="95" t="s">
        <v>604</v>
      </c>
      <c r="E166" s="95" t="s">
        <v>600</v>
      </c>
      <c r="F166" s="82"/>
      <c r="G166" s="95" t="s">
        <v>651</v>
      </c>
      <c r="H166" s="95" t="s">
        <v>161</v>
      </c>
      <c r="I166" s="89">
        <v>960</v>
      </c>
      <c r="J166" s="91">
        <v>11672</v>
      </c>
      <c r="K166" s="89">
        <v>421.08840999999995</v>
      </c>
      <c r="L166" s="90">
        <v>7.002949824834705E-6</v>
      </c>
      <c r="M166" s="90">
        <v>1.4440469944853704E-3</v>
      </c>
      <c r="N166" s="90">
        <v>5.7807205515928134E-4</v>
      </c>
    </row>
    <row r="167" spans="2:14">
      <c r="B167" s="101" t="s">
        <v>689</v>
      </c>
      <c r="C167" s="82" t="s">
        <v>690</v>
      </c>
      <c r="D167" s="95" t="s">
        <v>604</v>
      </c>
      <c r="E167" s="95" t="s">
        <v>600</v>
      </c>
      <c r="F167" s="82"/>
      <c r="G167" s="95" t="s">
        <v>631</v>
      </c>
      <c r="H167" s="95" t="s">
        <v>161</v>
      </c>
      <c r="I167" s="89">
        <v>6099.69</v>
      </c>
      <c r="J167" s="91">
        <v>12827</v>
      </c>
      <c r="K167" s="89">
        <v>2940.2864100000002</v>
      </c>
      <c r="L167" s="90">
        <v>2.625827968379717E-6</v>
      </c>
      <c r="M167" s="90">
        <v>1.0083183608132745E-2</v>
      </c>
      <c r="N167" s="90">
        <v>4.0364383521873841E-3</v>
      </c>
    </row>
    <row r="168" spans="2:14">
      <c r="B168" s="101" t="s">
        <v>691</v>
      </c>
      <c r="C168" s="82" t="s">
        <v>692</v>
      </c>
      <c r="D168" s="95" t="s">
        <v>30</v>
      </c>
      <c r="E168" s="95" t="s">
        <v>600</v>
      </c>
      <c r="F168" s="82"/>
      <c r="G168" s="95" t="s">
        <v>693</v>
      </c>
      <c r="H168" s="95" t="s">
        <v>163</v>
      </c>
      <c r="I168" s="89">
        <v>1140</v>
      </c>
      <c r="J168" s="91">
        <v>8296</v>
      </c>
      <c r="K168" s="89">
        <v>397.49619999999999</v>
      </c>
      <c r="L168" s="90">
        <v>1.667915188970621E-5</v>
      </c>
      <c r="M168" s="90">
        <v>1.3631417519407759E-3</v>
      </c>
      <c r="N168" s="90">
        <v>5.4568456360982423E-4</v>
      </c>
    </row>
    <row r="169" spans="2:14">
      <c r="B169" s="101" t="s">
        <v>694</v>
      </c>
      <c r="C169" s="82" t="s">
        <v>695</v>
      </c>
      <c r="D169" s="95" t="s">
        <v>604</v>
      </c>
      <c r="E169" s="95" t="s">
        <v>600</v>
      </c>
      <c r="F169" s="82"/>
      <c r="G169" s="95" t="s">
        <v>622</v>
      </c>
      <c r="H169" s="95" t="s">
        <v>161</v>
      </c>
      <c r="I169" s="89">
        <v>3444.22</v>
      </c>
      <c r="J169" s="91">
        <v>7912</v>
      </c>
      <c r="K169" s="89">
        <v>1024.08014</v>
      </c>
      <c r="L169" s="90">
        <v>2.609932818762779E-6</v>
      </c>
      <c r="M169" s="90">
        <v>3.5118987204591019E-3</v>
      </c>
      <c r="N169" s="90">
        <v>1.4058618026974541E-3</v>
      </c>
    </row>
    <row r="170" spans="2:14">
      <c r="B170" s="101" t="s">
        <v>696</v>
      </c>
      <c r="C170" s="82" t="s">
        <v>697</v>
      </c>
      <c r="D170" s="95" t="s">
        <v>599</v>
      </c>
      <c r="E170" s="95" t="s">
        <v>600</v>
      </c>
      <c r="F170" s="82"/>
      <c r="G170" s="95" t="s">
        <v>645</v>
      </c>
      <c r="H170" s="95" t="s">
        <v>161</v>
      </c>
      <c r="I170" s="89">
        <v>1990.16</v>
      </c>
      <c r="J170" s="91">
        <v>16127</v>
      </c>
      <c r="K170" s="89">
        <v>1206.14175</v>
      </c>
      <c r="L170" s="90">
        <v>4.9083804215316101E-6</v>
      </c>
      <c r="M170" s="90">
        <v>4.1362462790434564E-3</v>
      </c>
      <c r="N170" s="90">
        <v>1.655796796297272E-3</v>
      </c>
    </row>
    <row r="171" spans="2:14">
      <c r="B171" s="101" t="s">
        <v>698</v>
      </c>
      <c r="C171" s="82" t="s">
        <v>699</v>
      </c>
      <c r="D171" s="95" t="s">
        <v>700</v>
      </c>
      <c r="E171" s="95" t="s">
        <v>600</v>
      </c>
      <c r="F171" s="82"/>
      <c r="G171" s="95" t="s">
        <v>185</v>
      </c>
      <c r="H171" s="95" t="s">
        <v>163</v>
      </c>
      <c r="I171" s="89">
        <v>4580</v>
      </c>
      <c r="J171" s="91">
        <v>3300</v>
      </c>
      <c r="K171" s="89">
        <v>635.24142000000006</v>
      </c>
      <c r="L171" s="90">
        <v>1.469525631992279E-6</v>
      </c>
      <c r="M171" s="90">
        <v>2.1784462396474392E-3</v>
      </c>
      <c r="N171" s="90">
        <v>8.7206226640552812E-4</v>
      </c>
    </row>
    <row r="172" spans="2:14">
      <c r="B172" s="101" t="s">
        <v>701</v>
      </c>
      <c r="C172" s="82" t="s">
        <v>702</v>
      </c>
      <c r="D172" s="95" t="s">
        <v>122</v>
      </c>
      <c r="E172" s="95" t="s">
        <v>600</v>
      </c>
      <c r="F172" s="82"/>
      <c r="G172" s="95" t="s">
        <v>703</v>
      </c>
      <c r="H172" s="95" t="s">
        <v>171</v>
      </c>
      <c r="I172" s="89">
        <v>19300</v>
      </c>
      <c r="J172" s="91">
        <v>909.2</v>
      </c>
      <c r="K172" s="89">
        <v>652.73414000000002</v>
      </c>
      <c r="L172" s="90">
        <v>1.319817309930579E-5</v>
      </c>
      <c r="M172" s="90">
        <v>2.2384343778661425E-3</v>
      </c>
      <c r="N172" s="90">
        <v>8.9607635076545118E-4</v>
      </c>
    </row>
    <row r="173" spans="2:14">
      <c r="B173" s="101" t="s">
        <v>704</v>
      </c>
      <c r="C173" s="82" t="s">
        <v>705</v>
      </c>
      <c r="D173" s="95" t="s">
        <v>599</v>
      </c>
      <c r="E173" s="95" t="s">
        <v>600</v>
      </c>
      <c r="F173" s="82"/>
      <c r="G173" s="95" t="s">
        <v>662</v>
      </c>
      <c r="H173" s="95" t="s">
        <v>161</v>
      </c>
      <c r="I173" s="89">
        <v>2440</v>
      </c>
      <c r="J173" s="91">
        <v>6659</v>
      </c>
      <c r="K173" s="89">
        <v>610.59834000000001</v>
      </c>
      <c r="L173" s="90">
        <v>6.7552932345992967E-7</v>
      </c>
      <c r="M173" s="90">
        <v>2.093937227374072E-3</v>
      </c>
      <c r="N173" s="90">
        <v>8.3823213581358277E-4</v>
      </c>
    </row>
    <row r="174" spans="2:14">
      <c r="B174" s="101" t="s">
        <v>706</v>
      </c>
      <c r="C174" s="82" t="s">
        <v>707</v>
      </c>
      <c r="D174" s="95" t="s">
        <v>599</v>
      </c>
      <c r="E174" s="95" t="s">
        <v>600</v>
      </c>
      <c r="F174" s="82"/>
      <c r="G174" s="95" t="s">
        <v>631</v>
      </c>
      <c r="H174" s="95" t="s">
        <v>161</v>
      </c>
      <c r="I174" s="89">
        <v>9400</v>
      </c>
      <c r="J174" s="91">
        <v>2406</v>
      </c>
      <c r="K174" s="89">
        <v>849.9243100000001</v>
      </c>
      <c r="L174" s="90">
        <v>2.4545473386597899E-5</v>
      </c>
      <c r="M174" s="90">
        <v>2.914662613002226E-3</v>
      </c>
      <c r="N174" s="90">
        <v>1.1667798992889265E-3</v>
      </c>
    </row>
    <row r="175" spans="2:14">
      <c r="B175" s="101" t="s">
        <v>708</v>
      </c>
      <c r="C175" s="82" t="s">
        <v>709</v>
      </c>
      <c r="D175" s="95" t="s">
        <v>604</v>
      </c>
      <c r="E175" s="95" t="s">
        <v>600</v>
      </c>
      <c r="F175" s="82"/>
      <c r="G175" s="95" t="s">
        <v>295</v>
      </c>
      <c r="H175" s="95" t="s">
        <v>161</v>
      </c>
      <c r="I175" s="89">
        <v>886.54</v>
      </c>
      <c r="J175" s="91">
        <v>5586</v>
      </c>
      <c r="K175" s="89">
        <v>186.10413</v>
      </c>
      <c r="L175" s="90">
        <v>1.7874893808968609E-5</v>
      </c>
      <c r="M175" s="90">
        <v>6.3821065411848947E-4</v>
      </c>
      <c r="N175" s="90">
        <v>2.5548458316088557E-4</v>
      </c>
    </row>
    <row r="176" spans="2:14">
      <c r="B176" s="101" t="s">
        <v>710</v>
      </c>
      <c r="C176" s="82" t="s">
        <v>711</v>
      </c>
      <c r="D176" s="95" t="s">
        <v>30</v>
      </c>
      <c r="E176" s="95" t="s">
        <v>600</v>
      </c>
      <c r="F176" s="82"/>
      <c r="G176" s="95" t="s">
        <v>308</v>
      </c>
      <c r="H176" s="95" t="s">
        <v>163</v>
      </c>
      <c r="I176" s="89">
        <v>7590</v>
      </c>
      <c r="J176" s="91">
        <v>2638</v>
      </c>
      <c r="K176" s="89">
        <v>841.54231000000004</v>
      </c>
      <c r="L176" s="90">
        <v>8.002320786895215E-6</v>
      </c>
      <c r="M176" s="90">
        <v>2.8859180510044818E-3</v>
      </c>
      <c r="N176" s="90">
        <v>1.1552730521488092E-3</v>
      </c>
    </row>
    <row r="177" spans="2:14">
      <c r="B177" s="101" t="s">
        <v>712</v>
      </c>
      <c r="C177" s="82" t="s">
        <v>713</v>
      </c>
      <c r="D177" s="95" t="s">
        <v>599</v>
      </c>
      <c r="E177" s="95" t="s">
        <v>600</v>
      </c>
      <c r="F177" s="82"/>
      <c r="G177" s="95" t="s">
        <v>714</v>
      </c>
      <c r="H177" s="95" t="s">
        <v>161</v>
      </c>
      <c r="I177" s="89">
        <v>7060</v>
      </c>
      <c r="J177" s="91">
        <v>2968</v>
      </c>
      <c r="K177" s="89">
        <v>787.45432999999991</v>
      </c>
      <c r="L177" s="90">
        <v>7.4774408865270858E-6</v>
      </c>
      <c r="M177" s="90">
        <v>2.7004330480883839E-3</v>
      </c>
      <c r="N177" s="90">
        <v>1.0810208309632054E-3</v>
      </c>
    </row>
    <row r="178" spans="2:14">
      <c r="B178" s="101" t="s">
        <v>715</v>
      </c>
      <c r="C178" s="82" t="s">
        <v>716</v>
      </c>
      <c r="D178" s="95" t="s">
        <v>717</v>
      </c>
      <c r="E178" s="95" t="s">
        <v>600</v>
      </c>
      <c r="F178" s="82"/>
      <c r="G178" s="95" t="s">
        <v>631</v>
      </c>
      <c r="H178" s="95" t="s">
        <v>166</v>
      </c>
      <c r="I178" s="89">
        <v>237122</v>
      </c>
      <c r="J178" s="91">
        <v>514</v>
      </c>
      <c r="K178" s="89">
        <v>590.54858999999999</v>
      </c>
      <c r="L178" s="90">
        <v>2.1345698996990446E-5</v>
      </c>
      <c r="M178" s="90">
        <v>2.0251802144995476E-3</v>
      </c>
      <c r="N178" s="90">
        <v>8.10707749217595E-4</v>
      </c>
    </row>
    <row r="179" spans="2:14">
      <c r="B179" s="101" t="s">
        <v>718</v>
      </c>
      <c r="C179" s="82" t="s">
        <v>719</v>
      </c>
      <c r="D179" s="95" t="s">
        <v>599</v>
      </c>
      <c r="E179" s="95" t="s">
        <v>600</v>
      </c>
      <c r="F179" s="82"/>
      <c r="G179" s="95" t="s">
        <v>601</v>
      </c>
      <c r="H179" s="95" t="s">
        <v>161</v>
      </c>
      <c r="I179" s="89">
        <v>4760</v>
      </c>
      <c r="J179" s="91">
        <v>10177</v>
      </c>
      <c r="K179" s="89">
        <v>1820.4698999999998</v>
      </c>
      <c r="L179" s="90">
        <v>4.4178358316055747E-6</v>
      </c>
      <c r="M179" s="90">
        <v>6.242974219228886E-3</v>
      </c>
      <c r="N179" s="90">
        <v>2.4991492319834008E-3</v>
      </c>
    </row>
    <row r="180" spans="2:14">
      <c r="B180" s="101" t="s">
        <v>720</v>
      </c>
      <c r="C180" s="82" t="s">
        <v>721</v>
      </c>
      <c r="D180" s="95" t="s">
        <v>599</v>
      </c>
      <c r="E180" s="95" t="s">
        <v>600</v>
      </c>
      <c r="F180" s="82"/>
      <c r="G180" s="95" t="s">
        <v>622</v>
      </c>
      <c r="H180" s="95" t="s">
        <v>161</v>
      </c>
      <c r="I180" s="89">
        <v>2016.28</v>
      </c>
      <c r="J180" s="91">
        <v>6241</v>
      </c>
      <c r="K180" s="89">
        <v>476.37731000000002</v>
      </c>
      <c r="L180" s="90">
        <v>7.2916028449956105E-7</v>
      </c>
      <c r="M180" s="90">
        <v>1.6336503366277066E-3</v>
      </c>
      <c r="N180" s="90">
        <v>6.5397290469939575E-4</v>
      </c>
    </row>
    <row r="181" spans="2:14">
      <c r="B181" s="101" t="s">
        <v>722</v>
      </c>
      <c r="C181" s="82" t="s">
        <v>723</v>
      </c>
      <c r="D181" s="95" t="s">
        <v>599</v>
      </c>
      <c r="E181" s="95" t="s">
        <v>600</v>
      </c>
      <c r="F181" s="82"/>
      <c r="G181" s="95" t="s">
        <v>645</v>
      </c>
      <c r="H181" s="95" t="s">
        <v>161</v>
      </c>
      <c r="I181" s="89">
        <v>2500</v>
      </c>
      <c r="J181" s="91">
        <v>10828</v>
      </c>
      <c r="K181" s="89">
        <v>1017.2905999999999</v>
      </c>
      <c r="L181" s="90">
        <v>1.3000520020800832E-5</v>
      </c>
      <c r="M181" s="90">
        <v>3.4886152137225037E-3</v>
      </c>
      <c r="N181" s="90">
        <v>1.3965410917774214E-3</v>
      </c>
    </row>
    <row r="182" spans="2:14">
      <c r="B182" s="101" t="s">
        <v>724</v>
      </c>
      <c r="C182" s="82" t="s">
        <v>725</v>
      </c>
      <c r="D182" s="95" t="s">
        <v>604</v>
      </c>
      <c r="E182" s="95" t="s">
        <v>600</v>
      </c>
      <c r="F182" s="82"/>
      <c r="G182" s="95" t="s">
        <v>601</v>
      </c>
      <c r="H182" s="95" t="s">
        <v>161</v>
      </c>
      <c r="I182" s="89">
        <v>3742.06</v>
      </c>
      <c r="J182" s="91">
        <v>3928</v>
      </c>
      <c r="K182" s="89">
        <v>552.38135999999997</v>
      </c>
      <c r="L182" s="90">
        <v>9.114427317500666E-7</v>
      </c>
      <c r="M182" s="90">
        <v>1.8942925613121043E-3</v>
      </c>
      <c r="N182" s="90">
        <v>7.5831160493559739E-4</v>
      </c>
    </row>
    <row r="183" spans="2:14">
      <c r="B183" s="101" t="s">
        <v>726</v>
      </c>
      <c r="C183" s="82" t="s">
        <v>727</v>
      </c>
      <c r="D183" s="95" t="s">
        <v>30</v>
      </c>
      <c r="E183" s="95" t="s">
        <v>600</v>
      </c>
      <c r="F183" s="82"/>
      <c r="G183" s="95" t="s">
        <v>728</v>
      </c>
      <c r="H183" s="95" t="s">
        <v>163</v>
      </c>
      <c r="I183" s="89">
        <v>6600</v>
      </c>
      <c r="J183" s="91">
        <v>1393</v>
      </c>
      <c r="K183" s="89">
        <v>386.41540999999995</v>
      </c>
      <c r="L183" s="90">
        <v>2.4811502140522688E-6</v>
      </c>
      <c r="M183" s="90">
        <v>1.3251421748542835E-3</v>
      </c>
      <c r="N183" s="90">
        <v>5.3047280547074743E-4</v>
      </c>
    </row>
    <row r="184" spans="2:14">
      <c r="B184" s="101" t="s">
        <v>729</v>
      </c>
      <c r="C184" s="82" t="s">
        <v>730</v>
      </c>
      <c r="D184" s="95" t="s">
        <v>599</v>
      </c>
      <c r="E184" s="95" t="s">
        <v>600</v>
      </c>
      <c r="F184" s="82"/>
      <c r="G184" s="95" t="s">
        <v>622</v>
      </c>
      <c r="H184" s="95" t="s">
        <v>161</v>
      </c>
      <c r="I184" s="89">
        <v>8880</v>
      </c>
      <c r="J184" s="91">
        <v>3387</v>
      </c>
      <c r="K184" s="89">
        <v>1130.2771200000002</v>
      </c>
      <c r="L184" s="90">
        <v>1.4639810162653659E-6</v>
      </c>
      <c r="M184" s="90">
        <v>3.8760821701826959E-3</v>
      </c>
      <c r="N184" s="90">
        <v>1.5516494924614852E-3</v>
      </c>
    </row>
    <row r="185" spans="2:14">
      <c r="B185" s="101" t="s">
        <v>731</v>
      </c>
      <c r="C185" s="82" t="s">
        <v>732</v>
      </c>
      <c r="D185" s="95" t="s">
        <v>121</v>
      </c>
      <c r="E185" s="95" t="s">
        <v>600</v>
      </c>
      <c r="F185" s="82"/>
      <c r="G185" s="95" t="s">
        <v>656</v>
      </c>
      <c r="H185" s="95" t="s">
        <v>164</v>
      </c>
      <c r="I185" s="89">
        <v>6300</v>
      </c>
      <c r="J185" s="91">
        <v>1463</v>
      </c>
      <c r="K185" s="89">
        <v>449.01971999999995</v>
      </c>
      <c r="L185" s="90">
        <v>5.7949354151964435E-6</v>
      </c>
      <c r="M185" s="90">
        <v>1.5398324003518943E-3</v>
      </c>
      <c r="N185" s="90">
        <v>6.164162826220866E-4</v>
      </c>
    </row>
    <row r="186" spans="2:14">
      <c r="B186" s="101" t="s">
        <v>733</v>
      </c>
      <c r="C186" s="82" t="s">
        <v>734</v>
      </c>
      <c r="D186" s="95" t="s">
        <v>30</v>
      </c>
      <c r="E186" s="95" t="s">
        <v>600</v>
      </c>
      <c r="F186" s="82"/>
      <c r="G186" s="95" t="s">
        <v>679</v>
      </c>
      <c r="H186" s="95" t="s">
        <v>163</v>
      </c>
      <c r="I186" s="89">
        <v>1349</v>
      </c>
      <c r="J186" s="91">
        <v>7314</v>
      </c>
      <c r="K186" s="89">
        <v>414.69261</v>
      </c>
      <c r="L186" s="90">
        <v>4.5617123665932458E-6</v>
      </c>
      <c r="M186" s="90">
        <v>1.422113748288142E-3</v>
      </c>
      <c r="N186" s="90">
        <v>5.6929187227467586E-4</v>
      </c>
    </row>
    <row r="187" spans="2:14">
      <c r="B187" s="101" t="s">
        <v>735</v>
      </c>
      <c r="C187" s="82" t="s">
        <v>736</v>
      </c>
      <c r="D187" s="95" t="s">
        <v>137</v>
      </c>
      <c r="E187" s="95" t="s">
        <v>600</v>
      </c>
      <c r="F187" s="82"/>
      <c r="G187" s="95" t="s">
        <v>622</v>
      </c>
      <c r="H187" s="95" t="s">
        <v>737</v>
      </c>
      <c r="I187" s="89">
        <v>610</v>
      </c>
      <c r="J187" s="91">
        <v>24100</v>
      </c>
      <c r="K187" s="89">
        <v>570.47231000000011</v>
      </c>
      <c r="L187" s="90">
        <v>8.6824990851350345E-7</v>
      </c>
      <c r="M187" s="90">
        <v>1.9563322217598599E-3</v>
      </c>
      <c r="N187" s="90">
        <v>7.8314694211878855E-4</v>
      </c>
    </row>
    <row r="188" spans="2:14">
      <c r="B188" s="101" t="s">
        <v>738</v>
      </c>
      <c r="C188" s="82" t="s">
        <v>739</v>
      </c>
      <c r="D188" s="95" t="s">
        <v>599</v>
      </c>
      <c r="E188" s="95" t="s">
        <v>600</v>
      </c>
      <c r="F188" s="82"/>
      <c r="G188" s="95" t="s">
        <v>645</v>
      </c>
      <c r="H188" s="95" t="s">
        <v>161</v>
      </c>
      <c r="I188" s="89">
        <v>2250</v>
      </c>
      <c r="J188" s="91">
        <v>12656</v>
      </c>
      <c r="K188" s="89">
        <v>1070.1280800000002</v>
      </c>
      <c r="L188" s="90">
        <v>8.5227272727272731E-6</v>
      </c>
      <c r="M188" s="90">
        <v>3.6698118517163665E-3</v>
      </c>
      <c r="N188" s="90">
        <v>1.4690766209624624E-3</v>
      </c>
    </row>
    <row r="189" spans="2:14">
      <c r="B189" s="101" t="s">
        <v>740</v>
      </c>
      <c r="C189" s="82" t="s">
        <v>741</v>
      </c>
      <c r="D189" s="95" t="s">
        <v>30</v>
      </c>
      <c r="E189" s="95" t="s">
        <v>600</v>
      </c>
      <c r="F189" s="82"/>
      <c r="G189" s="95" t="s">
        <v>742</v>
      </c>
      <c r="H189" s="95" t="s">
        <v>168</v>
      </c>
      <c r="I189" s="89">
        <v>9100</v>
      </c>
      <c r="J189" s="91">
        <v>14380</v>
      </c>
      <c r="K189" s="89">
        <v>572.24203</v>
      </c>
      <c r="L189" s="90">
        <v>2.6155716413594734E-5</v>
      </c>
      <c r="M189" s="90">
        <v>1.962401158321378E-3</v>
      </c>
      <c r="N189" s="90">
        <v>7.8557642166076041E-4</v>
      </c>
    </row>
    <row r="190" spans="2:14">
      <c r="B190" s="101" t="s">
        <v>743</v>
      </c>
      <c r="C190" s="82" t="s">
        <v>744</v>
      </c>
      <c r="D190" s="95" t="s">
        <v>30</v>
      </c>
      <c r="E190" s="95" t="s">
        <v>600</v>
      </c>
      <c r="F190" s="82"/>
      <c r="G190" s="95" t="s">
        <v>659</v>
      </c>
      <c r="H190" s="95" t="s">
        <v>163</v>
      </c>
      <c r="I190" s="89">
        <v>1420</v>
      </c>
      <c r="J190" s="91">
        <v>10401.1</v>
      </c>
      <c r="K190" s="89">
        <v>620.76468999999997</v>
      </c>
      <c r="L190" s="90">
        <v>1.6705882352941177E-6</v>
      </c>
      <c r="M190" s="90">
        <v>2.1288008968880024E-3</v>
      </c>
      <c r="N190" s="90">
        <v>8.521885466251949E-4</v>
      </c>
    </row>
    <row r="191" spans="2:14">
      <c r="B191" s="101" t="s">
        <v>745</v>
      </c>
      <c r="C191" s="82" t="s">
        <v>746</v>
      </c>
      <c r="D191" s="95" t="s">
        <v>599</v>
      </c>
      <c r="E191" s="95" t="s">
        <v>600</v>
      </c>
      <c r="F191" s="82"/>
      <c r="G191" s="95" t="s">
        <v>682</v>
      </c>
      <c r="H191" s="95" t="s">
        <v>161</v>
      </c>
      <c r="I191" s="89">
        <v>7370</v>
      </c>
      <c r="J191" s="91">
        <v>3889</v>
      </c>
      <c r="K191" s="89">
        <v>1077.1153300000001</v>
      </c>
      <c r="L191" s="90">
        <v>1.1882637680245224E-5</v>
      </c>
      <c r="M191" s="90">
        <v>3.6937733693516244E-3</v>
      </c>
      <c r="N191" s="90">
        <v>1.4786687490559705E-3</v>
      </c>
    </row>
    <row r="192" spans="2:14">
      <c r="B192" s="101" t="s">
        <v>747</v>
      </c>
      <c r="C192" s="82" t="s">
        <v>748</v>
      </c>
      <c r="D192" s="95" t="s">
        <v>30</v>
      </c>
      <c r="E192" s="95" t="s">
        <v>600</v>
      </c>
      <c r="F192" s="82"/>
      <c r="G192" s="95" t="s">
        <v>659</v>
      </c>
      <c r="H192" s="95" t="s">
        <v>163</v>
      </c>
      <c r="I192" s="89">
        <v>1840</v>
      </c>
      <c r="J192" s="91">
        <v>8199</v>
      </c>
      <c r="K192" s="89">
        <v>634.07130000000006</v>
      </c>
      <c r="L192" s="90">
        <v>8.6813165141003927E-6</v>
      </c>
      <c r="M192" s="90">
        <v>2.1744335234836596E-3</v>
      </c>
      <c r="N192" s="90">
        <v>8.7045592042896006E-4</v>
      </c>
    </row>
    <row r="193" spans="2:14">
      <c r="B193" s="101" t="s">
        <v>749</v>
      </c>
      <c r="C193" s="82" t="s">
        <v>750</v>
      </c>
      <c r="D193" s="95" t="s">
        <v>599</v>
      </c>
      <c r="E193" s="95" t="s">
        <v>600</v>
      </c>
      <c r="F193" s="82"/>
      <c r="G193" s="95" t="s">
        <v>651</v>
      </c>
      <c r="H193" s="95" t="s">
        <v>161</v>
      </c>
      <c r="I193" s="89">
        <v>4350</v>
      </c>
      <c r="J193" s="91">
        <v>7478</v>
      </c>
      <c r="K193" s="89">
        <v>1222.4511</v>
      </c>
      <c r="L193" s="90">
        <v>6.6245848770513371E-6</v>
      </c>
      <c r="M193" s="90">
        <v>4.1921762626056019E-3</v>
      </c>
      <c r="N193" s="90">
        <v>1.6781863450212849E-3</v>
      </c>
    </row>
    <row r="194" spans="2:14">
      <c r="B194" s="101" t="s">
        <v>751</v>
      </c>
      <c r="C194" s="82" t="s">
        <v>752</v>
      </c>
      <c r="D194" s="95" t="s">
        <v>599</v>
      </c>
      <c r="E194" s="95" t="s">
        <v>600</v>
      </c>
      <c r="F194" s="82"/>
      <c r="G194" s="95" t="s">
        <v>662</v>
      </c>
      <c r="H194" s="95" t="s">
        <v>161</v>
      </c>
      <c r="I194" s="89">
        <v>6125.52</v>
      </c>
      <c r="J194" s="91">
        <v>4289</v>
      </c>
      <c r="K194" s="89">
        <v>993.76062999999999</v>
      </c>
      <c r="L194" s="90">
        <v>3.5789656359405301E-6</v>
      </c>
      <c r="M194" s="90">
        <v>3.4079234120677612E-3</v>
      </c>
      <c r="N194" s="90">
        <v>1.3642390435787161E-3</v>
      </c>
    </row>
    <row r="195" spans="2:14">
      <c r="B195" s="101" t="s">
        <v>753</v>
      </c>
      <c r="C195" s="82" t="s">
        <v>754</v>
      </c>
      <c r="D195" s="95" t="s">
        <v>30</v>
      </c>
      <c r="E195" s="95" t="s">
        <v>600</v>
      </c>
      <c r="F195" s="82"/>
      <c r="G195" s="95" t="s">
        <v>659</v>
      </c>
      <c r="H195" s="95" t="s">
        <v>163</v>
      </c>
      <c r="I195" s="89">
        <v>2010</v>
      </c>
      <c r="J195" s="91">
        <v>6812</v>
      </c>
      <c r="K195" s="89">
        <v>575.47981000000004</v>
      </c>
      <c r="L195" s="90">
        <v>3.3730268673840285E-6</v>
      </c>
      <c r="M195" s="90">
        <v>1.9735045427099556E-3</v>
      </c>
      <c r="N195" s="90">
        <v>7.9002126054567219E-4</v>
      </c>
    </row>
    <row r="196" spans="2:14">
      <c r="B196" s="101" t="s">
        <v>755</v>
      </c>
      <c r="C196" s="82" t="s">
        <v>756</v>
      </c>
      <c r="D196" s="95" t="s">
        <v>599</v>
      </c>
      <c r="E196" s="95" t="s">
        <v>600</v>
      </c>
      <c r="F196" s="82"/>
      <c r="G196" s="95" t="s">
        <v>601</v>
      </c>
      <c r="H196" s="95" t="s">
        <v>161</v>
      </c>
      <c r="I196" s="89">
        <v>6170</v>
      </c>
      <c r="J196" s="91">
        <v>8270</v>
      </c>
      <c r="K196" s="89">
        <v>1917.55332</v>
      </c>
      <c r="L196" s="90">
        <v>3.2707216767970759E-6</v>
      </c>
      <c r="M196" s="90">
        <v>6.5759043534621246E-3</v>
      </c>
      <c r="N196" s="90">
        <v>2.6324257857629073E-3</v>
      </c>
    </row>
    <row r="197" spans="2:14">
      <c r="B197" s="101" t="s">
        <v>757</v>
      </c>
      <c r="C197" s="82" t="s">
        <v>758</v>
      </c>
      <c r="D197" s="95" t="s">
        <v>30</v>
      </c>
      <c r="E197" s="95" t="s">
        <v>600</v>
      </c>
      <c r="F197" s="82"/>
      <c r="G197" s="95" t="s">
        <v>679</v>
      </c>
      <c r="H197" s="95" t="s">
        <v>163</v>
      </c>
      <c r="I197" s="89">
        <v>1188</v>
      </c>
      <c r="J197" s="91">
        <v>11671</v>
      </c>
      <c r="K197" s="89">
        <v>582.75217000000009</v>
      </c>
      <c r="L197" s="90">
        <v>5.7612445684933297E-6</v>
      </c>
      <c r="M197" s="90">
        <v>1.9984437938302029E-3</v>
      </c>
      <c r="N197" s="90">
        <v>8.0000478892409065E-4</v>
      </c>
    </row>
    <row r="198" spans="2:14">
      <c r="B198" s="101" t="s">
        <v>759</v>
      </c>
      <c r="C198" s="82" t="s">
        <v>760</v>
      </c>
      <c r="D198" s="95" t="s">
        <v>30</v>
      </c>
      <c r="E198" s="95" t="s">
        <v>600</v>
      </c>
      <c r="F198" s="82"/>
      <c r="G198" s="95" t="s">
        <v>693</v>
      </c>
      <c r="H198" s="95" t="s">
        <v>163</v>
      </c>
      <c r="I198" s="89">
        <v>2895</v>
      </c>
      <c r="J198" s="91">
        <v>3371.8</v>
      </c>
      <c r="K198" s="89">
        <v>410.27</v>
      </c>
      <c r="L198" s="90">
        <v>6.2124380331301875E-6</v>
      </c>
      <c r="M198" s="90">
        <v>1.4069472024355004E-3</v>
      </c>
      <c r="N198" s="90">
        <v>5.6322049345931509E-4</v>
      </c>
    </row>
    <row r="199" spans="2:14">
      <c r="B199" s="101" t="s">
        <v>761</v>
      </c>
      <c r="C199" s="82" t="s">
        <v>762</v>
      </c>
      <c r="D199" s="95" t="s">
        <v>599</v>
      </c>
      <c r="E199" s="95" t="s">
        <v>600</v>
      </c>
      <c r="F199" s="82"/>
      <c r="G199" s="95" t="s">
        <v>262</v>
      </c>
      <c r="H199" s="95" t="s">
        <v>161</v>
      </c>
      <c r="I199" s="89">
        <v>5771.73</v>
      </c>
      <c r="J199" s="91">
        <v>9286</v>
      </c>
      <c r="K199" s="89">
        <v>2014.1483899999998</v>
      </c>
      <c r="L199" s="90">
        <v>3.5913917935308989E-6</v>
      </c>
      <c r="M199" s="90">
        <v>6.9071597791709538E-3</v>
      </c>
      <c r="N199" s="90">
        <v>2.76503193047526E-3</v>
      </c>
    </row>
    <row r="200" spans="2:14">
      <c r="B200" s="101" t="s">
        <v>763</v>
      </c>
      <c r="C200" s="82" t="s">
        <v>764</v>
      </c>
      <c r="D200" s="95" t="s">
        <v>599</v>
      </c>
      <c r="E200" s="95" t="s">
        <v>600</v>
      </c>
      <c r="F200" s="82"/>
      <c r="G200" s="95" t="s">
        <v>662</v>
      </c>
      <c r="H200" s="95" t="s">
        <v>161</v>
      </c>
      <c r="I200" s="89">
        <v>13250.36</v>
      </c>
      <c r="J200" s="91">
        <v>4428</v>
      </c>
      <c r="K200" s="89">
        <v>2204.9160899999997</v>
      </c>
      <c r="L200" s="90">
        <v>2.6261492811556017E-6</v>
      </c>
      <c r="M200" s="90">
        <v>7.5613633081398146E-3</v>
      </c>
      <c r="N200" s="90">
        <v>3.026918683418684E-3</v>
      </c>
    </row>
    <row r="201" spans="2:14">
      <c r="B201" s="101" t="s">
        <v>765</v>
      </c>
      <c r="C201" s="82" t="s">
        <v>766</v>
      </c>
      <c r="D201" s="95" t="s">
        <v>30</v>
      </c>
      <c r="E201" s="95" t="s">
        <v>600</v>
      </c>
      <c r="F201" s="82"/>
      <c r="G201" s="95" t="s">
        <v>651</v>
      </c>
      <c r="H201" s="95" t="s">
        <v>163</v>
      </c>
      <c r="I201" s="89">
        <v>2120</v>
      </c>
      <c r="J201" s="91">
        <v>3690.9</v>
      </c>
      <c r="K201" s="89">
        <v>328.87248</v>
      </c>
      <c r="L201" s="90">
        <v>8.5743085453120141E-6</v>
      </c>
      <c r="M201" s="90">
        <v>1.1278090420796672E-3</v>
      </c>
      <c r="N201" s="90">
        <v>4.514776134516019E-4</v>
      </c>
    </row>
    <row r="202" spans="2:14">
      <c r="B202" s="149"/>
      <c r="C202" s="149"/>
      <c r="D202" s="149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</row>
    <row r="203" spans="2:14">
      <c r="B203" s="149"/>
      <c r="C203" s="149"/>
      <c r="D203" s="149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</row>
    <row r="204" spans="2:14">
      <c r="B204" s="141" t="s">
        <v>947</v>
      </c>
      <c r="C204" s="149"/>
      <c r="D204" s="149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</row>
    <row r="205" spans="2:14">
      <c r="B205" s="141" t="s">
        <v>110</v>
      </c>
      <c r="C205" s="149"/>
      <c r="D205" s="149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</row>
    <row r="206" spans="2:14">
      <c r="B206" s="97"/>
      <c r="E206" s="1"/>
      <c r="F206" s="1"/>
      <c r="G206" s="1"/>
    </row>
    <row r="207" spans="2:14">
      <c r="E207" s="1"/>
      <c r="F207" s="1"/>
      <c r="G207" s="1"/>
    </row>
    <row r="208" spans="2:14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$AX$6:$AX$23</formula1>
    </dataValidation>
    <dataValidation type="list" allowBlank="1" showInputMessage="1" showErrorMessage="1" sqref="H12:H357">
      <formula1>$BB$6:$BB$19</formula1>
    </dataValidation>
    <dataValidation type="list" allowBlank="1" showInputMessage="1" showErrorMessage="1" sqref="G12:G363">
      <formula1>$AZ$6:$AZ$29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B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7.42578125" style="2" bestFit="1" customWidth="1"/>
    <col min="4" max="4" width="9.7109375" style="2" bestFit="1" customWidth="1"/>
    <col min="5" max="5" width="11.28515625" style="2" bestFit="1" customWidth="1"/>
    <col min="6" max="6" width="6.8554687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177</v>
      </c>
      <c r="C1" s="80" t="s" vm="1">
        <v>231</v>
      </c>
    </row>
    <row r="2" spans="2:54">
      <c r="B2" s="57" t="s">
        <v>176</v>
      </c>
      <c r="C2" s="80" t="s">
        <v>232</v>
      </c>
    </row>
    <row r="3" spans="2:54">
      <c r="B3" s="57" t="s">
        <v>178</v>
      </c>
      <c r="C3" s="80" t="s">
        <v>233</v>
      </c>
    </row>
    <row r="4" spans="2:54">
      <c r="B4" s="57" t="s">
        <v>179</v>
      </c>
      <c r="C4" s="80">
        <v>76</v>
      </c>
    </row>
    <row r="6" spans="2:54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  <c r="BB6" s="3"/>
    </row>
    <row r="7" spans="2:54" ht="26.25" customHeight="1">
      <c r="B7" s="138" t="s">
        <v>88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  <c r="AY7" s="3"/>
      <c r="BB7" s="3"/>
    </row>
    <row r="8" spans="2:54" s="3" customFormat="1" ht="62.25" customHeight="1">
      <c r="B8" s="23" t="s">
        <v>113</v>
      </c>
      <c r="C8" s="31" t="s">
        <v>43</v>
      </c>
      <c r="D8" s="72" t="s">
        <v>117</v>
      </c>
      <c r="E8" s="72" t="s">
        <v>115</v>
      </c>
      <c r="F8" s="72" t="s">
        <v>61</v>
      </c>
      <c r="G8" s="31" t="s">
        <v>99</v>
      </c>
      <c r="H8" s="31" t="s">
        <v>0</v>
      </c>
      <c r="I8" s="31" t="s">
        <v>103</v>
      </c>
      <c r="J8" s="31" t="s">
        <v>57</v>
      </c>
      <c r="K8" s="31" t="s">
        <v>55</v>
      </c>
      <c r="L8" s="72" t="s">
        <v>180</v>
      </c>
      <c r="M8" s="32" t="s">
        <v>182</v>
      </c>
      <c r="AY8" s="1"/>
      <c r="AZ8" s="1"/>
      <c r="BB8" s="4"/>
    </row>
    <row r="9" spans="2:54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58</v>
      </c>
      <c r="J9" s="33" t="s">
        <v>23</v>
      </c>
      <c r="K9" s="33" t="s">
        <v>20</v>
      </c>
      <c r="L9" s="18" t="s">
        <v>20</v>
      </c>
      <c r="M9" s="18" t="s">
        <v>20</v>
      </c>
      <c r="AY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Y10" s="1"/>
      <c r="AZ10" s="3"/>
      <c r="BB10" s="1"/>
    </row>
    <row r="11" spans="2:54" s="4" customFormat="1" ht="18" customHeight="1">
      <c r="B11" s="107" t="s">
        <v>35</v>
      </c>
      <c r="C11" s="103"/>
      <c r="D11" s="103"/>
      <c r="E11" s="103"/>
      <c r="F11" s="103"/>
      <c r="G11" s="103"/>
      <c r="H11" s="104"/>
      <c r="I11" s="105"/>
      <c r="J11" s="104">
        <v>363938.31727999996</v>
      </c>
      <c r="K11" s="103"/>
      <c r="L11" s="106">
        <v>1</v>
      </c>
      <c r="M11" s="106">
        <v>0.49961615191750397</v>
      </c>
      <c r="N11" s="5"/>
      <c r="AY11" s="1"/>
      <c r="AZ11" s="3"/>
      <c r="BB11" s="1"/>
    </row>
    <row r="12" spans="2:54" ht="18.75" customHeight="1">
      <c r="B12" s="83" t="s">
        <v>229</v>
      </c>
      <c r="C12" s="84"/>
      <c r="D12" s="84"/>
      <c r="E12" s="84"/>
      <c r="F12" s="84"/>
      <c r="G12" s="84"/>
      <c r="H12" s="92"/>
      <c r="I12" s="94"/>
      <c r="J12" s="92">
        <v>29385.161479999995</v>
      </c>
      <c r="K12" s="84"/>
      <c r="L12" s="93">
        <v>8.074214800908748E-2</v>
      </c>
      <c r="M12" s="93">
        <v>4.034008128585384E-2</v>
      </c>
      <c r="AZ12" s="4"/>
    </row>
    <row r="13" spans="2:54">
      <c r="B13" s="108" t="s">
        <v>63</v>
      </c>
      <c r="C13" s="84"/>
      <c r="D13" s="84"/>
      <c r="E13" s="84"/>
      <c r="F13" s="84"/>
      <c r="G13" s="84"/>
      <c r="H13" s="92"/>
      <c r="I13" s="94"/>
      <c r="J13" s="92">
        <v>29385.161479999995</v>
      </c>
      <c r="K13" s="84"/>
      <c r="L13" s="93">
        <v>8.074214800908748E-2</v>
      </c>
      <c r="M13" s="93">
        <v>4.034008128585384E-2</v>
      </c>
    </row>
    <row r="14" spans="2:54">
      <c r="B14" s="88" t="s">
        <v>767</v>
      </c>
      <c r="C14" s="82" t="s">
        <v>768</v>
      </c>
      <c r="D14" s="95" t="s">
        <v>118</v>
      </c>
      <c r="E14" s="82" t="s">
        <v>769</v>
      </c>
      <c r="F14" s="95" t="s">
        <v>770</v>
      </c>
      <c r="G14" s="95" t="s">
        <v>162</v>
      </c>
      <c r="H14" s="89">
        <v>100000.64</v>
      </c>
      <c r="I14" s="91">
        <v>1355</v>
      </c>
      <c r="J14" s="89">
        <v>1355.0086699999999</v>
      </c>
      <c r="K14" s="90">
        <v>1.3429172967258569E-3</v>
      </c>
      <c r="L14" s="90">
        <v>3.723182214302291E-3</v>
      </c>
      <c r="M14" s="90">
        <v>1.860161970797402E-3</v>
      </c>
    </row>
    <row r="15" spans="2:54">
      <c r="B15" s="88" t="s">
        <v>771</v>
      </c>
      <c r="C15" s="82" t="s">
        <v>772</v>
      </c>
      <c r="D15" s="95" t="s">
        <v>118</v>
      </c>
      <c r="E15" s="82" t="s">
        <v>773</v>
      </c>
      <c r="F15" s="95" t="s">
        <v>770</v>
      </c>
      <c r="G15" s="95" t="s">
        <v>162</v>
      </c>
      <c r="H15" s="89">
        <v>249000</v>
      </c>
      <c r="I15" s="91">
        <v>1254</v>
      </c>
      <c r="J15" s="89">
        <v>3122.46</v>
      </c>
      <c r="K15" s="90">
        <v>9.7647058823529414E-4</v>
      </c>
      <c r="L15" s="90">
        <v>8.579640702129479E-3</v>
      </c>
      <c r="M15" s="90">
        <v>4.2865270724327222E-3</v>
      </c>
    </row>
    <row r="16" spans="2:54" ht="20.25">
      <c r="B16" s="88" t="s">
        <v>774</v>
      </c>
      <c r="C16" s="82" t="s">
        <v>775</v>
      </c>
      <c r="D16" s="95" t="s">
        <v>118</v>
      </c>
      <c r="E16" s="82" t="s">
        <v>773</v>
      </c>
      <c r="F16" s="95" t="s">
        <v>770</v>
      </c>
      <c r="G16" s="95" t="s">
        <v>162</v>
      </c>
      <c r="H16" s="89">
        <v>0.02</v>
      </c>
      <c r="I16" s="91">
        <v>1349</v>
      </c>
      <c r="J16" s="89">
        <v>2.7E-4</v>
      </c>
      <c r="K16" s="90">
        <v>1.2756729174639621E-10</v>
      </c>
      <c r="L16" s="90">
        <v>7.4188395994663164E-10</v>
      </c>
      <c r="M16" s="90">
        <v>3.7065720923785576E-10</v>
      </c>
      <c r="AY16" s="4"/>
    </row>
    <row r="17" spans="2:13">
      <c r="B17" s="88" t="s">
        <v>776</v>
      </c>
      <c r="C17" s="82" t="s">
        <v>777</v>
      </c>
      <c r="D17" s="95" t="s">
        <v>118</v>
      </c>
      <c r="E17" s="82" t="s">
        <v>778</v>
      </c>
      <c r="F17" s="95" t="s">
        <v>770</v>
      </c>
      <c r="G17" s="95" t="s">
        <v>162</v>
      </c>
      <c r="H17" s="89">
        <v>0.47</v>
      </c>
      <c r="I17" s="91">
        <v>13130</v>
      </c>
      <c r="J17" s="89">
        <v>6.1710000000000001E-2</v>
      </c>
      <c r="K17" s="90">
        <v>2.4443121973310917E-8</v>
      </c>
      <c r="L17" s="90">
        <v>1.6956170062335793E-7</v>
      </c>
      <c r="M17" s="90">
        <v>8.4715764378029911E-8</v>
      </c>
    </row>
    <row r="18" spans="2:13">
      <c r="B18" s="88" t="s">
        <v>779</v>
      </c>
      <c r="C18" s="82" t="s">
        <v>780</v>
      </c>
      <c r="D18" s="95" t="s">
        <v>118</v>
      </c>
      <c r="E18" s="82" t="s">
        <v>778</v>
      </c>
      <c r="F18" s="95" t="s">
        <v>770</v>
      </c>
      <c r="G18" s="95" t="s">
        <v>162</v>
      </c>
      <c r="H18" s="89">
        <v>30849.73</v>
      </c>
      <c r="I18" s="91">
        <v>11440</v>
      </c>
      <c r="J18" s="89">
        <v>3529.2091099999998</v>
      </c>
      <c r="K18" s="90">
        <v>2.172210252077172E-3</v>
      </c>
      <c r="L18" s="90">
        <v>9.6972727037278779E-3</v>
      </c>
      <c r="M18" s="90">
        <v>4.8449140723311719E-3</v>
      </c>
    </row>
    <row r="19" spans="2:13">
      <c r="B19" s="88" t="s">
        <v>781</v>
      </c>
      <c r="C19" s="82" t="s">
        <v>782</v>
      </c>
      <c r="D19" s="95" t="s">
        <v>118</v>
      </c>
      <c r="E19" s="82" t="s">
        <v>778</v>
      </c>
      <c r="F19" s="95" t="s">
        <v>770</v>
      </c>
      <c r="G19" s="95" t="s">
        <v>162</v>
      </c>
      <c r="H19" s="89">
        <v>45050</v>
      </c>
      <c r="I19" s="91">
        <v>12570</v>
      </c>
      <c r="J19" s="89">
        <v>5662.7849999999999</v>
      </c>
      <c r="K19" s="90">
        <v>4.3883806279325561E-4</v>
      </c>
      <c r="L19" s="90">
        <v>1.5559738370838468E-2</v>
      </c>
      <c r="M19" s="90">
        <v>7.7738966096814474E-3</v>
      </c>
    </row>
    <row r="20" spans="2:13">
      <c r="B20" s="88" t="s">
        <v>783</v>
      </c>
      <c r="C20" s="82" t="s">
        <v>784</v>
      </c>
      <c r="D20" s="95" t="s">
        <v>118</v>
      </c>
      <c r="E20" s="82" t="s">
        <v>785</v>
      </c>
      <c r="F20" s="95" t="s">
        <v>770</v>
      </c>
      <c r="G20" s="95" t="s">
        <v>162</v>
      </c>
      <c r="H20" s="89">
        <v>446779.81</v>
      </c>
      <c r="I20" s="91">
        <v>1162</v>
      </c>
      <c r="J20" s="89">
        <v>5191.5813899999994</v>
      </c>
      <c r="K20" s="90">
        <v>4.288520571598853E-3</v>
      </c>
      <c r="L20" s="90">
        <v>1.4265003555549769E-2</v>
      </c>
      <c r="M20" s="90">
        <v>7.1270261835132877E-3</v>
      </c>
    </row>
    <row r="21" spans="2:13">
      <c r="B21" s="88" t="s">
        <v>786</v>
      </c>
      <c r="C21" s="82" t="s">
        <v>787</v>
      </c>
      <c r="D21" s="95" t="s">
        <v>118</v>
      </c>
      <c r="E21" s="82" t="s">
        <v>785</v>
      </c>
      <c r="F21" s="95" t="s">
        <v>770</v>
      </c>
      <c r="G21" s="95" t="s">
        <v>162</v>
      </c>
      <c r="H21" s="89">
        <v>50870</v>
      </c>
      <c r="I21" s="91">
        <v>12570</v>
      </c>
      <c r="J21" s="89">
        <v>6394.3590000000004</v>
      </c>
      <c r="K21" s="90">
        <v>1.2303323977453982E-3</v>
      </c>
      <c r="L21" s="90">
        <v>1.75698976897792E-2</v>
      </c>
      <c r="M21" s="90">
        <v>8.7782046733517263E-3</v>
      </c>
    </row>
    <row r="22" spans="2:13">
      <c r="B22" s="88" t="s">
        <v>788</v>
      </c>
      <c r="C22" s="82" t="s">
        <v>789</v>
      </c>
      <c r="D22" s="95" t="s">
        <v>118</v>
      </c>
      <c r="E22" s="82" t="s">
        <v>769</v>
      </c>
      <c r="F22" s="95" t="s">
        <v>770</v>
      </c>
      <c r="G22" s="95" t="s">
        <v>162</v>
      </c>
      <c r="H22" s="89">
        <v>219000.27</v>
      </c>
      <c r="I22" s="91">
        <v>1180</v>
      </c>
      <c r="J22" s="89">
        <v>2584.2031899999997</v>
      </c>
      <c r="K22" s="90">
        <v>6.6337012508752152E-3</v>
      </c>
      <c r="L22" s="90">
        <v>7.1006625774219165E-3</v>
      </c>
      <c r="M22" s="90">
        <v>3.547605712996164E-3</v>
      </c>
    </row>
    <row r="23" spans="2:13">
      <c r="B23" s="88" t="s">
        <v>790</v>
      </c>
      <c r="C23" s="82" t="s">
        <v>791</v>
      </c>
      <c r="D23" s="95" t="s">
        <v>118</v>
      </c>
      <c r="E23" s="82" t="s">
        <v>773</v>
      </c>
      <c r="F23" s="95" t="s">
        <v>770</v>
      </c>
      <c r="G23" s="95" t="s">
        <v>162</v>
      </c>
      <c r="H23" s="89">
        <v>66894.100000000006</v>
      </c>
      <c r="I23" s="91">
        <v>1163</v>
      </c>
      <c r="J23" s="89">
        <v>777.97838000000002</v>
      </c>
      <c r="K23" s="90">
        <v>1.9112600000000001E-3</v>
      </c>
      <c r="L23" s="90">
        <v>2.1376654863232052E-3</v>
      </c>
      <c r="M23" s="90">
        <v>1.0680122043636594E-3</v>
      </c>
    </row>
    <row r="24" spans="2:13">
      <c r="B24" s="88" t="s">
        <v>792</v>
      </c>
      <c r="C24" s="82" t="s">
        <v>793</v>
      </c>
      <c r="D24" s="95" t="s">
        <v>118</v>
      </c>
      <c r="E24" s="82" t="s">
        <v>773</v>
      </c>
      <c r="F24" s="95" t="s">
        <v>770</v>
      </c>
      <c r="G24" s="95" t="s">
        <v>162</v>
      </c>
      <c r="H24" s="89">
        <v>65209.41</v>
      </c>
      <c r="I24" s="91">
        <v>1177</v>
      </c>
      <c r="J24" s="89">
        <v>767.51476000000002</v>
      </c>
      <c r="K24" s="90">
        <v>1.3058787645309866E-3</v>
      </c>
      <c r="L24" s="90">
        <v>2.1089144054306985E-3</v>
      </c>
      <c r="M24" s="90">
        <v>1.0536476999646763E-3</v>
      </c>
    </row>
    <row r="25" spans="2:13">
      <c r="B25" s="85"/>
      <c r="C25" s="82"/>
      <c r="D25" s="82"/>
      <c r="E25" s="82"/>
      <c r="F25" s="82"/>
      <c r="G25" s="82"/>
      <c r="H25" s="89"/>
      <c r="I25" s="91"/>
      <c r="J25" s="82"/>
      <c r="K25" s="82"/>
      <c r="L25" s="90"/>
      <c r="M25" s="82"/>
    </row>
    <row r="26" spans="2:13">
      <c r="B26" s="83" t="s">
        <v>228</v>
      </c>
      <c r="C26" s="84"/>
      <c r="D26" s="84"/>
      <c r="E26" s="84"/>
      <c r="F26" s="84"/>
      <c r="G26" s="84"/>
      <c r="H26" s="92"/>
      <c r="I26" s="94"/>
      <c r="J26" s="92">
        <v>334553.15579999995</v>
      </c>
      <c r="K26" s="84"/>
      <c r="L26" s="93">
        <v>0.91925785199091248</v>
      </c>
      <c r="M26" s="93">
        <v>0.4592760706316501</v>
      </c>
    </row>
    <row r="27" spans="2:13">
      <c r="B27" s="108" t="s">
        <v>64</v>
      </c>
      <c r="C27" s="84"/>
      <c r="D27" s="84"/>
      <c r="E27" s="84"/>
      <c r="F27" s="84"/>
      <c r="G27" s="84"/>
      <c r="H27" s="92"/>
      <c r="I27" s="94"/>
      <c r="J27" s="92">
        <v>334553.15579999995</v>
      </c>
      <c r="K27" s="84"/>
      <c r="L27" s="93">
        <v>0.91925785199091248</v>
      </c>
      <c r="M27" s="93">
        <v>0.4592760706316501</v>
      </c>
    </row>
    <row r="28" spans="2:13">
      <c r="B28" s="88" t="s">
        <v>794</v>
      </c>
      <c r="C28" s="82" t="s">
        <v>795</v>
      </c>
      <c r="D28" s="95" t="s">
        <v>30</v>
      </c>
      <c r="E28" s="82"/>
      <c r="F28" s="95" t="s">
        <v>770</v>
      </c>
      <c r="G28" s="95" t="s">
        <v>161</v>
      </c>
      <c r="H28" s="89">
        <v>135550.10999999999</v>
      </c>
      <c r="I28" s="91">
        <v>2658</v>
      </c>
      <c r="J28" s="89">
        <v>13539.780570000001</v>
      </c>
      <c r="K28" s="90">
        <v>3.3125216074350564E-3</v>
      </c>
      <c r="L28" s="90">
        <v>3.7203503800296522E-2</v>
      </c>
      <c r="M28" s="90">
        <v>1.8587471406552383E-2</v>
      </c>
    </row>
    <row r="29" spans="2:13">
      <c r="B29" s="88" t="s">
        <v>796</v>
      </c>
      <c r="C29" s="82" t="s">
        <v>797</v>
      </c>
      <c r="D29" s="95" t="s">
        <v>122</v>
      </c>
      <c r="E29" s="82"/>
      <c r="F29" s="95" t="s">
        <v>770</v>
      </c>
      <c r="G29" s="95" t="s">
        <v>171</v>
      </c>
      <c r="H29" s="89">
        <v>613523.56999999995</v>
      </c>
      <c r="I29" s="91">
        <v>1374</v>
      </c>
      <c r="J29" s="89">
        <v>31357.221559999998</v>
      </c>
      <c r="K29" s="90">
        <v>5.7624149983691623E-4</v>
      </c>
      <c r="L29" s="90">
        <v>8.6160813717987755E-2</v>
      </c>
      <c r="M29" s="90">
        <v>4.3047334195861924E-2</v>
      </c>
    </row>
    <row r="30" spans="2:13">
      <c r="B30" s="88" t="s">
        <v>798</v>
      </c>
      <c r="C30" s="82" t="s">
        <v>799</v>
      </c>
      <c r="D30" s="95" t="s">
        <v>30</v>
      </c>
      <c r="E30" s="82"/>
      <c r="F30" s="95" t="s">
        <v>770</v>
      </c>
      <c r="G30" s="95" t="s">
        <v>163</v>
      </c>
      <c r="H30" s="89">
        <v>3072</v>
      </c>
      <c r="I30" s="91">
        <v>4652</v>
      </c>
      <c r="J30" s="89">
        <v>600.64837999999997</v>
      </c>
      <c r="K30" s="90">
        <v>1.0172185430463575E-3</v>
      </c>
      <c r="L30" s="90">
        <v>1.6504125877404784E-3</v>
      </c>
      <c r="M30" s="90">
        <v>8.2457278616310768E-4</v>
      </c>
    </row>
    <row r="31" spans="2:13">
      <c r="B31" s="88" t="s">
        <v>800</v>
      </c>
      <c r="C31" s="82" t="s">
        <v>801</v>
      </c>
      <c r="D31" s="95" t="s">
        <v>599</v>
      </c>
      <c r="E31" s="82"/>
      <c r="F31" s="95" t="s">
        <v>770</v>
      </c>
      <c r="G31" s="95" t="s">
        <v>161</v>
      </c>
      <c r="H31" s="89">
        <v>8450.06</v>
      </c>
      <c r="I31" s="91">
        <v>21756</v>
      </c>
      <c r="J31" s="89">
        <v>6908.6885999999995</v>
      </c>
      <c r="K31" s="90">
        <v>2.3106535411539511E-5</v>
      </c>
      <c r="L31" s="90">
        <v>1.8983130580022777E-2</v>
      </c>
      <c r="M31" s="90">
        <v>9.4842786517384762E-3</v>
      </c>
    </row>
    <row r="32" spans="2:13">
      <c r="B32" s="88" t="s">
        <v>802</v>
      </c>
      <c r="C32" s="82" t="s">
        <v>803</v>
      </c>
      <c r="D32" s="95" t="s">
        <v>599</v>
      </c>
      <c r="E32" s="82"/>
      <c r="F32" s="95" t="s">
        <v>770</v>
      </c>
      <c r="G32" s="95" t="s">
        <v>161</v>
      </c>
      <c r="H32" s="89">
        <v>158180</v>
      </c>
      <c r="I32" s="91">
        <v>2206</v>
      </c>
      <c r="J32" s="89">
        <v>13113.356109999999</v>
      </c>
      <c r="K32" s="90">
        <v>1.9772499999999998E-2</v>
      </c>
      <c r="L32" s="90">
        <v>3.6031809478063538E-2</v>
      </c>
      <c r="M32" s="90">
        <v>1.8002073998054754E-2</v>
      </c>
    </row>
    <row r="33" spans="2:13">
      <c r="B33" s="88" t="s">
        <v>804</v>
      </c>
      <c r="C33" s="82" t="s">
        <v>805</v>
      </c>
      <c r="D33" s="95" t="s">
        <v>599</v>
      </c>
      <c r="E33" s="82"/>
      <c r="F33" s="95" t="s">
        <v>770</v>
      </c>
      <c r="G33" s="95" t="s">
        <v>161</v>
      </c>
      <c r="H33" s="89">
        <v>45680</v>
      </c>
      <c r="I33" s="91">
        <v>2755</v>
      </c>
      <c r="J33" s="89">
        <v>4729.3828700000004</v>
      </c>
      <c r="K33" s="90">
        <v>9.9412404787812842E-4</v>
      </c>
      <c r="L33" s="90">
        <v>1.2995012191479133E-2</v>
      </c>
      <c r="M33" s="90">
        <v>6.4925179852278539E-3</v>
      </c>
    </row>
    <row r="34" spans="2:13">
      <c r="B34" s="88" t="s">
        <v>806</v>
      </c>
      <c r="C34" s="82" t="s">
        <v>807</v>
      </c>
      <c r="D34" s="95" t="s">
        <v>30</v>
      </c>
      <c r="E34" s="82"/>
      <c r="F34" s="95" t="s">
        <v>770</v>
      </c>
      <c r="G34" s="95" t="s">
        <v>163</v>
      </c>
      <c r="H34" s="89">
        <v>212359</v>
      </c>
      <c r="I34" s="91">
        <v>3020</v>
      </c>
      <c r="J34" s="89">
        <v>26954.85528</v>
      </c>
      <c r="K34" s="90">
        <v>1.0736046511627907E-3</v>
      </c>
      <c r="L34" s="90">
        <v>7.4064351018202856E-2</v>
      </c>
      <c r="M34" s="90">
        <v>3.700374604998178E-2</v>
      </c>
    </row>
    <row r="35" spans="2:13">
      <c r="B35" s="88" t="s">
        <v>808</v>
      </c>
      <c r="C35" s="82" t="s">
        <v>809</v>
      </c>
      <c r="D35" s="95" t="s">
        <v>599</v>
      </c>
      <c r="E35" s="82"/>
      <c r="F35" s="95" t="s">
        <v>770</v>
      </c>
      <c r="G35" s="95" t="s">
        <v>161</v>
      </c>
      <c r="H35" s="89">
        <v>6220</v>
      </c>
      <c r="I35" s="91">
        <v>14524</v>
      </c>
      <c r="J35" s="89">
        <v>3394.9501500000001</v>
      </c>
      <c r="K35" s="90">
        <v>1.463529411764706E-3</v>
      </c>
      <c r="L35" s="90">
        <v>9.3283668929755974E-3</v>
      </c>
      <c r="M35" s="90">
        <v>4.6606027707431098E-3</v>
      </c>
    </row>
    <row r="36" spans="2:13">
      <c r="B36" s="88" t="s">
        <v>810</v>
      </c>
      <c r="C36" s="82" t="s">
        <v>811</v>
      </c>
      <c r="D36" s="95" t="s">
        <v>121</v>
      </c>
      <c r="E36" s="82"/>
      <c r="F36" s="95" t="s">
        <v>770</v>
      </c>
      <c r="G36" s="95" t="s">
        <v>164</v>
      </c>
      <c r="H36" s="89">
        <v>714003</v>
      </c>
      <c r="I36" s="91">
        <v>680.9</v>
      </c>
      <c r="J36" s="89">
        <v>23684.482920000002</v>
      </c>
      <c r="K36" s="90">
        <v>1.1609432866514634E-3</v>
      </c>
      <c r="L36" s="90">
        <v>6.5078288807325788E-2</v>
      </c>
      <c r="M36" s="90">
        <v>3.2514164227292079E-2</v>
      </c>
    </row>
    <row r="37" spans="2:13">
      <c r="B37" s="88" t="s">
        <v>812</v>
      </c>
      <c r="C37" s="82" t="s">
        <v>813</v>
      </c>
      <c r="D37" s="95" t="s">
        <v>599</v>
      </c>
      <c r="E37" s="82"/>
      <c r="F37" s="95" t="s">
        <v>770</v>
      </c>
      <c r="G37" s="95" t="s">
        <v>161</v>
      </c>
      <c r="H37" s="89">
        <v>60649.7</v>
      </c>
      <c r="I37" s="91">
        <v>3801</v>
      </c>
      <c r="J37" s="89">
        <v>8663.2989899999993</v>
      </c>
      <c r="K37" s="90">
        <v>5.9286119257086992E-4</v>
      </c>
      <c r="L37" s="90">
        <v>2.3804305781121679E-2</v>
      </c>
      <c r="M37" s="90">
        <v>1.1893015653431609E-2</v>
      </c>
    </row>
    <row r="38" spans="2:13">
      <c r="B38" s="88" t="s">
        <v>814</v>
      </c>
      <c r="C38" s="82" t="s">
        <v>815</v>
      </c>
      <c r="D38" s="95" t="s">
        <v>599</v>
      </c>
      <c r="E38" s="82"/>
      <c r="F38" s="95" t="s">
        <v>770</v>
      </c>
      <c r="G38" s="95" t="s">
        <v>161</v>
      </c>
      <c r="H38" s="89">
        <v>42860</v>
      </c>
      <c r="I38" s="91">
        <v>3287</v>
      </c>
      <c r="J38" s="89">
        <v>5294.3012199999994</v>
      </c>
      <c r="K38" s="90">
        <v>1.2643067846607669E-3</v>
      </c>
      <c r="L38" s="90">
        <v>1.4547248719421787E-2</v>
      </c>
      <c r="M38" s="90">
        <v>7.2680404261843507E-3</v>
      </c>
    </row>
    <row r="39" spans="2:13">
      <c r="B39" s="88" t="s">
        <v>816</v>
      </c>
      <c r="C39" s="82" t="s">
        <v>817</v>
      </c>
      <c r="D39" s="95" t="s">
        <v>604</v>
      </c>
      <c r="E39" s="82"/>
      <c r="F39" s="95" t="s">
        <v>770</v>
      </c>
      <c r="G39" s="95" t="s">
        <v>161</v>
      </c>
      <c r="H39" s="89">
        <v>2530</v>
      </c>
      <c r="I39" s="91">
        <v>28946</v>
      </c>
      <c r="J39" s="89">
        <v>2752.11042</v>
      </c>
      <c r="K39" s="90">
        <v>9.6197718631178708E-5</v>
      </c>
      <c r="L39" s="90">
        <v>7.5620243577777316E-3</v>
      </c>
      <c r="M39" s="90">
        <v>3.7781095103393445E-3</v>
      </c>
    </row>
    <row r="40" spans="2:13">
      <c r="B40" s="88" t="s">
        <v>818</v>
      </c>
      <c r="C40" s="82" t="s">
        <v>819</v>
      </c>
      <c r="D40" s="95" t="s">
        <v>599</v>
      </c>
      <c r="E40" s="82"/>
      <c r="F40" s="95" t="s">
        <v>770</v>
      </c>
      <c r="G40" s="95" t="s">
        <v>161</v>
      </c>
      <c r="H40" s="89">
        <v>6140</v>
      </c>
      <c r="I40" s="91">
        <v>6552</v>
      </c>
      <c r="J40" s="89">
        <v>1511.8163400000001</v>
      </c>
      <c r="K40" s="90">
        <v>8.647887323943662E-4</v>
      </c>
      <c r="L40" s="90">
        <v>4.1540455297452714E-3</v>
      </c>
      <c r="M40" s="90">
        <v>2.0754282424614418E-3</v>
      </c>
    </row>
    <row r="41" spans="2:13">
      <c r="B41" s="88" t="s">
        <v>820</v>
      </c>
      <c r="C41" s="82" t="s">
        <v>821</v>
      </c>
      <c r="D41" s="95" t="s">
        <v>599</v>
      </c>
      <c r="E41" s="82"/>
      <c r="F41" s="95" t="s">
        <v>770</v>
      </c>
      <c r="G41" s="95" t="s">
        <v>161</v>
      </c>
      <c r="H41" s="89">
        <v>37150</v>
      </c>
      <c r="I41" s="91">
        <v>2804</v>
      </c>
      <c r="J41" s="89">
        <v>3914.6559899999993</v>
      </c>
      <c r="K41" s="90">
        <v>1.1430769230769231E-3</v>
      </c>
      <c r="L41" s="90">
        <v>1.0756372176629633E-2</v>
      </c>
      <c r="M41" s="90">
        <v>5.3740572754802035E-3</v>
      </c>
    </row>
    <row r="42" spans="2:13">
      <c r="B42" s="88" t="s">
        <v>822</v>
      </c>
      <c r="C42" s="82" t="s">
        <v>823</v>
      </c>
      <c r="D42" s="95" t="s">
        <v>604</v>
      </c>
      <c r="E42" s="82"/>
      <c r="F42" s="95" t="s">
        <v>770</v>
      </c>
      <c r="G42" s="95" t="s">
        <v>161</v>
      </c>
      <c r="H42" s="89">
        <v>6330</v>
      </c>
      <c r="I42" s="91">
        <v>4135</v>
      </c>
      <c r="J42" s="89">
        <v>983.63957999999991</v>
      </c>
      <c r="K42" s="90">
        <v>1.0127999999999999E-3</v>
      </c>
      <c r="L42" s="90">
        <v>2.7027645435949684E-3</v>
      </c>
      <c r="M42" s="90">
        <v>1.3503448208099871E-3</v>
      </c>
    </row>
    <row r="43" spans="2:13">
      <c r="B43" s="88" t="s">
        <v>824</v>
      </c>
      <c r="C43" s="82" t="s">
        <v>825</v>
      </c>
      <c r="D43" s="95" t="s">
        <v>30</v>
      </c>
      <c r="E43" s="82"/>
      <c r="F43" s="95" t="s">
        <v>770</v>
      </c>
      <c r="G43" s="95" t="s">
        <v>163</v>
      </c>
      <c r="H43" s="89">
        <v>12230</v>
      </c>
      <c r="I43" s="91">
        <v>1568</v>
      </c>
      <c r="J43" s="89">
        <v>805.99418000000003</v>
      </c>
      <c r="K43" s="90">
        <v>1.2786655540986877E-3</v>
      </c>
      <c r="L43" s="90">
        <v>2.2146450146382896E-3</v>
      </c>
      <c r="M43" s="90">
        <v>1.1064724200768666E-3</v>
      </c>
    </row>
    <row r="44" spans="2:13">
      <c r="B44" s="88" t="s">
        <v>826</v>
      </c>
      <c r="C44" s="82" t="s">
        <v>827</v>
      </c>
      <c r="D44" s="95" t="s">
        <v>30</v>
      </c>
      <c r="E44" s="82"/>
      <c r="F44" s="95" t="s">
        <v>770</v>
      </c>
      <c r="G44" s="95" t="s">
        <v>163</v>
      </c>
      <c r="H44" s="89">
        <v>6390</v>
      </c>
      <c r="I44" s="91">
        <v>3490.5</v>
      </c>
      <c r="J44" s="89">
        <v>937.44952000000001</v>
      </c>
      <c r="K44" s="90">
        <v>1.3047696989596147E-3</v>
      </c>
      <c r="L44" s="90">
        <v>2.575847267213589E-3</v>
      </c>
      <c r="M44" s="90">
        <v>1.2869348995724718E-3</v>
      </c>
    </row>
    <row r="45" spans="2:13">
      <c r="B45" s="88" t="s">
        <v>828</v>
      </c>
      <c r="C45" s="82" t="s">
        <v>829</v>
      </c>
      <c r="D45" s="95" t="s">
        <v>30</v>
      </c>
      <c r="E45" s="82"/>
      <c r="F45" s="95" t="s">
        <v>770</v>
      </c>
      <c r="G45" s="95" t="s">
        <v>163</v>
      </c>
      <c r="H45" s="89">
        <v>10260</v>
      </c>
      <c r="I45" s="91">
        <v>7654</v>
      </c>
      <c r="J45" s="89">
        <v>3300.6175800000001</v>
      </c>
      <c r="K45" s="90">
        <v>4.6017945204557837E-3</v>
      </c>
      <c r="L45" s="90">
        <v>9.0691675574809932E-3</v>
      </c>
      <c r="M45" s="90">
        <v>4.5311025961637221E-3</v>
      </c>
    </row>
    <row r="46" spans="2:13">
      <c r="B46" s="88" t="s">
        <v>830</v>
      </c>
      <c r="C46" s="82" t="s">
        <v>831</v>
      </c>
      <c r="D46" s="95" t="s">
        <v>599</v>
      </c>
      <c r="E46" s="82"/>
      <c r="F46" s="95" t="s">
        <v>770</v>
      </c>
      <c r="G46" s="95" t="s">
        <v>161</v>
      </c>
      <c r="H46" s="89">
        <v>3720</v>
      </c>
      <c r="I46" s="91">
        <v>2928</v>
      </c>
      <c r="J46" s="89">
        <v>409.32738000000001</v>
      </c>
      <c r="K46" s="90">
        <v>1.1251974880389541E-4</v>
      </c>
      <c r="L46" s="90">
        <v>1.1247163614406654E-3</v>
      </c>
      <c r="M46" s="90">
        <v>5.6192646050164184E-4</v>
      </c>
    </row>
    <row r="47" spans="2:13">
      <c r="B47" s="88" t="s">
        <v>832</v>
      </c>
      <c r="C47" s="82" t="s">
        <v>833</v>
      </c>
      <c r="D47" s="95" t="s">
        <v>122</v>
      </c>
      <c r="E47" s="82"/>
      <c r="F47" s="95" t="s">
        <v>770</v>
      </c>
      <c r="G47" s="95" t="s">
        <v>171</v>
      </c>
      <c r="H47" s="89">
        <v>743859</v>
      </c>
      <c r="I47" s="91">
        <v>149</v>
      </c>
      <c r="J47" s="89">
        <v>4122.84</v>
      </c>
      <c r="K47" s="90">
        <v>4.3051063644438505E-3</v>
      </c>
      <c r="L47" s="90">
        <v>1.1328403205282856E-2</v>
      </c>
      <c r="M47" s="90">
        <v>5.659853216793337E-3</v>
      </c>
    </row>
    <row r="48" spans="2:13">
      <c r="B48" s="88" t="s">
        <v>834</v>
      </c>
      <c r="C48" s="82" t="s">
        <v>835</v>
      </c>
      <c r="D48" s="95" t="s">
        <v>121</v>
      </c>
      <c r="E48" s="82"/>
      <c r="F48" s="95" t="s">
        <v>770</v>
      </c>
      <c r="G48" s="95" t="s">
        <v>161</v>
      </c>
      <c r="H48" s="89">
        <v>13700</v>
      </c>
      <c r="I48" s="91">
        <v>37402.5</v>
      </c>
      <c r="J48" s="89">
        <v>19256.52751</v>
      </c>
      <c r="K48" s="90">
        <v>2.1828008042903985E-3</v>
      </c>
      <c r="L48" s="90">
        <v>5.2911514384963144E-2</v>
      </c>
      <c r="M48" s="90">
        <v>2.6435447209142947E-2</v>
      </c>
    </row>
    <row r="49" spans="2:13">
      <c r="B49" s="88" t="s">
        <v>836</v>
      </c>
      <c r="C49" s="82" t="s">
        <v>837</v>
      </c>
      <c r="D49" s="95" t="s">
        <v>30</v>
      </c>
      <c r="E49" s="82"/>
      <c r="F49" s="95" t="s">
        <v>770</v>
      </c>
      <c r="G49" s="95" t="s">
        <v>163</v>
      </c>
      <c r="H49" s="89">
        <v>24138</v>
      </c>
      <c r="I49" s="91">
        <v>2727</v>
      </c>
      <c r="J49" s="89">
        <v>2766.5964300000001</v>
      </c>
      <c r="K49" s="90">
        <v>3.3229909175986911E-3</v>
      </c>
      <c r="L49" s="90">
        <v>7.601827833565237E-3</v>
      </c>
      <c r="M49" s="90">
        <v>3.7979959697452396E-3</v>
      </c>
    </row>
    <row r="50" spans="2:13">
      <c r="B50" s="88" t="s">
        <v>838</v>
      </c>
      <c r="C50" s="82" t="s">
        <v>839</v>
      </c>
      <c r="D50" s="95" t="s">
        <v>599</v>
      </c>
      <c r="E50" s="82"/>
      <c r="F50" s="95" t="s">
        <v>770</v>
      </c>
      <c r="G50" s="95" t="s">
        <v>161</v>
      </c>
      <c r="H50" s="89">
        <v>29826.63</v>
      </c>
      <c r="I50" s="91">
        <v>3394</v>
      </c>
      <c r="J50" s="89">
        <v>3804.2828599999998</v>
      </c>
      <c r="K50" s="90">
        <v>9.0246945720086791E-4</v>
      </c>
      <c r="L50" s="90">
        <v>1.0453097899755175E-2</v>
      </c>
      <c r="M50" s="90">
        <v>5.222536548292623E-3</v>
      </c>
    </row>
    <row r="51" spans="2:13">
      <c r="B51" s="88" t="s">
        <v>840</v>
      </c>
      <c r="C51" s="82" t="s">
        <v>841</v>
      </c>
      <c r="D51" s="95" t="s">
        <v>599</v>
      </c>
      <c r="E51" s="82"/>
      <c r="F51" s="95" t="s">
        <v>770</v>
      </c>
      <c r="G51" s="95" t="s">
        <v>161</v>
      </c>
      <c r="H51" s="89">
        <v>86608.43</v>
      </c>
      <c r="I51" s="91">
        <v>21630</v>
      </c>
      <c r="J51" s="89">
        <v>70752.315530000007</v>
      </c>
      <c r="K51" s="90">
        <v>9.4233614703476614E-5</v>
      </c>
      <c r="L51" s="90">
        <v>0.19440743711403691</v>
      </c>
      <c r="M51" s="90">
        <v>9.7129095635059254E-2</v>
      </c>
    </row>
    <row r="52" spans="2:13">
      <c r="B52" s="88" t="s">
        <v>842</v>
      </c>
      <c r="C52" s="82" t="s">
        <v>843</v>
      </c>
      <c r="D52" s="95" t="s">
        <v>599</v>
      </c>
      <c r="E52" s="82"/>
      <c r="F52" s="95" t="s">
        <v>770</v>
      </c>
      <c r="G52" s="95" t="s">
        <v>161</v>
      </c>
      <c r="H52" s="89">
        <v>14940</v>
      </c>
      <c r="I52" s="91">
        <v>12037</v>
      </c>
      <c r="J52" s="89">
        <v>6758.1158800000003</v>
      </c>
      <c r="K52" s="90">
        <v>1.8323888640209491E-4</v>
      </c>
      <c r="L52" s="90">
        <v>1.8569399151231909E-2</v>
      </c>
      <c r="M52" s="90">
        <v>9.277571747358649E-3</v>
      </c>
    </row>
    <row r="53" spans="2:13">
      <c r="B53" s="88" t="s">
        <v>844</v>
      </c>
      <c r="C53" s="82" t="s">
        <v>845</v>
      </c>
      <c r="D53" s="95" t="s">
        <v>599</v>
      </c>
      <c r="E53" s="82"/>
      <c r="F53" s="95" t="s">
        <v>770</v>
      </c>
      <c r="G53" s="95" t="s">
        <v>161</v>
      </c>
      <c r="H53" s="89">
        <v>94058.47</v>
      </c>
      <c r="I53" s="91">
        <v>19869</v>
      </c>
      <c r="J53" s="89">
        <v>70231.29806999999</v>
      </c>
      <c r="K53" s="90">
        <v>3.6247135867049603E-4</v>
      </c>
      <c r="L53" s="90">
        <v>0.19297582786801415</v>
      </c>
      <c r="M53" s="90">
        <v>9.6413840532511855E-2</v>
      </c>
    </row>
    <row r="54" spans="2:13">
      <c r="B54" s="88" t="s">
        <v>846</v>
      </c>
      <c r="C54" s="82" t="s">
        <v>847</v>
      </c>
      <c r="D54" s="95" t="s">
        <v>30</v>
      </c>
      <c r="E54" s="82"/>
      <c r="F54" s="95" t="s">
        <v>770</v>
      </c>
      <c r="G54" s="95" t="s">
        <v>168</v>
      </c>
      <c r="H54" s="89">
        <v>93827.48</v>
      </c>
      <c r="I54" s="91">
        <v>9760</v>
      </c>
      <c r="J54" s="89">
        <v>4004.6018799999997</v>
      </c>
      <c r="K54" s="90">
        <v>1.3808311994113317E-3</v>
      </c>
      <c r="L54" s="90">
        <v>1.1003518150904168E-2</v>
      </c>
      <c r="M54" s="90">
        <v>5.4975353961091494E-3</v>
      </c>
    </row>
    <row r="55" spans="2:13">
      <c r="B55" s="149"/>
      <c r="C55" s="149"/>
      <c r="D55" s="150"/>
      <c r="E55" s="150"/>
      <c r="F55" s="150"/>
      <c r="G55" s="150"/>
      <c r="H55" s="150"/>
      <c r="I55" s="150"/>
      <c r="J55" s="150"/>
      <c r="K55" s="150"/>
      <c r="L55" s="150"/>
      <c r="M55" s="150"/>
    </row>
    <row r="56" spans="2:13">
      <c r="B56" s="149"/>
      <c r="C56" s="149"/>
      <c r="D56" s="150"/>
      <c r="E56" s="150"/>
      <c r="F56" s="150"/>
      <c r="G56" s="150"/>
      <c r="H56" s="150"/>
      <c r="I56" s="150"/>
      <c r="J56" s="150"/>
      <c r="K56" s="150"/>
      <c r="L56" s="150"/>
      <c r="M56" s="150"/>
    </row>
    <row r="57" spans="2:13">
      <c r="B57" s="141" t="s">
        <v>947</v>
      </c>
      <c r="C57" s="149"/>
      <c r="D57" s="150"/>
      <c r="E57" s="150"/>
      <c r="F57" s="150"/>
      <c r="G57" s="150"/>
      <c r="H57" s="150"/>
      <c r="I57" s="150"/>
      <c r="J57" s="150"/>
      <c r="K57" s="150"/>
      <c r="L57" s="150"/>
      <c r="M57" s="150"/>
    </row>
    <row r="58" spans="2:13">
      <c r="B58" s="141" t="s">
        <v>110</v>
      </c>
      <c r="C58" s="149"/>
      <c r="D58" s="150"/>
      <c r="E58" s="150"/>
      <c r="F58" s="150"/>
      <c r="G58" s="150"/>
      <c r="H58" s="150"/>
      <c r="I58" s="150"/>
      <c r="J58" s="150"/>
      <c r="K58" s="150"/>
      <c r="L58" s="150"/>
      <c r="M58" s="150"/>
    </row>
    <row r="59" spans="2:13">
      <c r="B59" s="142"/>
      <c r="C59" s="149"/>
      <c r="D59" s="150"/>
      <c r="E59" s="150"/>
      <c r="F59" s="150"/>
      <c r="G59" s="150"/>
      <c r="H59" s="150"/>
      <c r="I59" s="150"/>
      <c r="J59" s="150"/>
      <c r="K59" s="150"/>
      <c r="L59" s="150"/>
      <c r="M59" s="150"/>
    </row>
    <row r="60" spans="2:13">
      <c r="B60" s="149"/>
      <c r="C60" s="149"/>
      <c r="D60" s="150"/>
      <c r="E60" s="150"/>
      <c r="F60" s="150"/>
      <c r="G60" s="150"/>
      <c r="H60" s="150"/>
      <c r="I60" s="150"/>
      <c r="J60" s="150"/>
      <c r="K60" s="150"/>
      <c r="L60" s="150"/>
      <c r="M60" s="150"/>
    </row>
    <row r="61" spans="2:13">
      <c r="B61" s="149"/>
      <c r="C61" s="149"/>
      <c r="D61" s="150"/>
      <c r="E61" s="150"/>
      <c r="F61" s="150"/>
      <c r="G61" s="150"/>
      <c r="H61" s="150"/>
      <c r="I61" s="150"/>
      <c r="J61" s="150"/>
      <c r="K61" s="150"/>
      <c r="L61" s="150"/>
      <c r="M61" s="150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Z1:XFD2 B59:B1048576 A1:A1048576 B1:B56 D1:X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G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425781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5.85546875" style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0.140625" style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9">
      <c r="B1" s="57" t="s">
        <v>177</v>
      </c>
      <c r="C1" s="80" t="s" vm="1">
        <v>231</v>
      </c>
    </row>
    <row r="2" spans="2:59">
      <c r="B2" s="57" t="s">
        <v>176</v>
      </c>
      <c r="C2" s="80" t="s">
        <v>232</v>
      </c>
    </row>
    <row r="3" spans="2:59">
      <c r="B3" s="57" t="s">
        <v>178</v>
      </c>
      <c r="C3" s="80" t="s">
        <v>233</v>
      </c>
    </row>
    <row r="4" spans="2:59">
      <c r="B4" s="57" t="s">
        <v>179</v>
      </c>
      <c r="C4" s="80">
        <v>76</v>
      </c>
    </row>
    <row r="6" spans="2:59" ht="26.25" customHeight="1">
      <c r="B6" s="138" t="s">
        <v>208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59" ht="26.25" customHeight="1">
      <c r="B7" s="138" t="s">
        <v>89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BG7" s="3"/>
    </row>
    <row r="8" spans="2:59" s="3" customFormat="1" ht="63">
      <c r="B8" s="23" t="s">
        <v>113</v>
      </c>
      <c r="C8" s="31" t="s">
        <v>43</v>
      </c>
      <c r="D8" s="72" t="s">
        <v>117</v>
      </c>
      <c r="E8" s="72" t="s">
        <v>115</v>
      </c>
      <c r="F8" s="76" t="s">
        <v>61</v>
      </c>
      <c r="G8" s="31" t="s">
        <v>15</v>
      </c>
      <c r="H8" s="31" t="s">
        <v>62</v>
      </c>
      <c r="I8" s="31" t="s">
        <v>99</v>
      </c>
      <c r="J8" s="31" t="s">
        <v>0</v>
      </c>
      <c r="K8" s="31" t="s">
        <v>103</v>
      </c>
      <c r="L8" s="31" t="s">
        <v>57</v>
      </c>
      <c r="M8" s="31" t="s">
        <v>55</v>
      </c>
      <c r="N8" s="72" t="s">
        <v>180</v>
      </c>
      <c r="O8" s="32" t="s">
        <v>182</v>
      </c>
      <c r="BB8" s="1"/>
      <c r="BC8" s="1"/>
    </row>
    <row r="9" spans="2:59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58</v>
      </c>
      <c r="L9" s="33" t="s">
        <v>23</v>
      </c>
      <c r="M9" s="33" t="s">
        <v>20</v>
      </c>
      <c r="N9" s="33" t="s">
        <v>20</v>
      </c>
      <c r="O9" s="34" t="s">
        <v>20</v>
      </c>
      <c r="BA9" s="1"/>
      <c r="BB9" s="1"/>
      <c r="BC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A10" s="1"/>
      <c r="BB10" s="3"/>
      <c r="BC10" s="1"/>
    </row>
    <row r="11" spans="2:59" s="4" customFormat="1" ht="18" customHeight="1">
      <c r="B11" s="117" t="s">
        <v>36</v>
      </c>
      <c r="C11" s="118"/>
      <c r="D11" s="118"/>
      <c r="E11" s="118"/>
      <c r="F11" s="118"/>
      <c r="G11" s="118"/>
      <c r="H11" s="118"/>
      <c r="I11" s="118"/>
      <c r="J11" s="119"/>
      <c r="K11" s="122"/>
      <c r="L11" s="119">
        <v>36863.718850000005</v>
      </c>
      <c r="M11" s="118"/>
      <c r="N11" s="120">
        <v>1</v>
      </c>
      <c r="O11" s="120">
        <v>5.0606678337296061E-2</v>
      </c>
      <c r="P11" s="5"/>
      <c r="BA11" s="1"/>
      <c r="BB11" s="3"/>
      <c r="BC11" s="1"/>
      <c r="BG11" s="1"/>
    </row>
    <row r="12" spans="2:59" s="4" customFormat="1" ht="18" customHeight="1">
      <c r="B12" s="121" t="s">
        <v>228</v>
      </c>
      <c r="C12" s="118"/>
      <c r="D12" s="118"/>
      <c r="E12" s="118"/>
      <c r="F12" s="118"/>
      <c r="G12" s="118"/>
      <c r="H12" s="118"/>
      <c r="I12" s="118"/>
      <c r="J12" s="119"/>
      <c r="K12" s="122"/>
      <c r="L12" s="119">
        <v>36863.718850000005</v>
      </c>
      <c r="M12" s="118"/>
      <c r="N12" s="120">
        <v>1</v>
      </c>
      <c r="O12" s="120">
        <v>5.0606678337296061E-2</v>
      </c>
      <c r="P12" s="5"/>
      <c r="BA12" s="1"/>
      <c r="BB12" s="3"/>
      <c r="BC12" s="1"/>
      <c r="BG12" s="1"/>
    </row>
    <row r="13" spans="2:59">
      <c r="B13" s="108" t="s">
        <v>848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36863.718850000005</v>
      </c>
      <c r="M13" s="84"/>
      <c r="N13" s="93">
        <v>1</v>
      </c>
      <c r="O13" s="93">
        <v>5.0606678337296061E-2</v>
      </c>
      <c r="BB13" s="3"/>
    </row>
    <row r="14" spans="2:59" ht="20.25">
      <c r="B14" s="88" t="s">
        <v>849</v>
      </c>
      <c r="C14" s="82" t="s">
        <v>850</v>
      </c>
      <c r="D14" s="95" t="s">
        <v>30</v>
      </c>
      <c r="E14" s="82"/>
      <c r="F14" s="95" t="s">
        <v>770</v>
      </c>
      <c r="G14" s="82" t="s">
        <v>851</v>
      </c>
      <c r="H14" s="82" t="s">
        <v>852</v>
      </c>
      <c r="I14" s="95" t="s">
        <v>161</v>
      </c>
      <c r="J14" s="89">
        <v>9469.75</v>
      </c>
      <c r="K14" s="91">
        <v>14590.59</v>
      </c>
      <c r="L14" s="89">
        <v>5192.4000400000004</v>
      </c>
      <c r="M14" s="90">
        <v>3.7194310862722686E-4</v>
      </c>
      <c r="N14" s="90">
        <v>0.1408539399165909</v>
      </c>
      <c r="O14" s="90">
        <v>7.1281500298997422E-3</v>
      </c>
      <c r="BB14" s="4"/>
    </row>
    <row r="15" spans="2:59">
      <c r="B15" s="88" t="s">
        <v>853</v>
      </c>
      <c r="C15" s="82" t="s">
        <v>854</v>
      </c>
      <c r="D15" s="95" t="s">
        <v>135</v>
      </c>
      <c r="E15" s="82"/>
      <c r="F15" s="95" t="s">
        <v>770</v>
      </c>
      <c r="G15" s="82" t="s">
        <v>855</v>
      </c>
      <c r="H15" s="82"/>
      <c r="I15" s="95" t="s">
        <v>163</v>
      </c>
      <c r="J15" s="89">
        <v>13560</v>
      </c>
      <c r="K15" s="91">
        <v>3458</v>
      </c>
      <c r="L15" s="89">
        <v>1970.8068700000001</v>
      </c>
      <c r="M15" s="90">
        <v>7.5997758008553148E-4</v>
      </c>
      <c r="N15" s="90">
        <v>5.3461965625858171E-2</v>
      </c>
      <c r="O15" s="90">
        <v>2.7055324977073836E-3</v>
      </c>
    </row>
    <row r="16" spans="2:59">
      <c r="B16" s="88" t="s">
        <v>856</v>
      </c>
      <c r="C16" s="82" t="s">
        <v>857</v>
      </c>
      <c r="D16" s="95" t="s">
        <v>135</v>
      </c>
      <c r="E16" s="82"/>
      <c r="F16" s="95" t="s">
        <v>770</v>
      </c>
      <c r="G16" s="82" t="s">
        <v>855</v>
      </c>
      <c r="H16" s="82"/>
      <c r="I16" s="95" t="s">
        <v>163</v>
      </c>
      <c r="J16" s="89">
        <v>22280</v>
      </c>
      <c r="K16" s="91">
        <v>2095</v>
      </c>
      <c r="L16" s="89">
        <v>1961.8175000000001</v>
      </c>
      <c r="M16" s="90">
        <v>1.8923902389493088E-4</v>
      </c>
      <c r="N16" s="90">
        <v>5.3218111498265178E-2</v>
      </c>
      <c r="O16" s="90">
        <v>2.693191850311063E-3</v>
      </c>
    </row>
    <row r="17" spans="2:53">
      <c r="B17" s="88" t="s">
        <v>858</v>
      </c>
      <c r="C17" s="82" t="s">
        <v>859</v>
      </c>
      <c r="D17" s="95" t="s">
        <v>30</v>
      </c>
      <c r="E17" s="82"/>
      <c r="F17" s="95" t="s">
        <v>770</v>
      </c>
      <c r="G17" s="82" t="s">
        <v>855</v>
      </c>
      <c r="H17" s="82"/>
      <c r="I17" s="95" t="s">
        <v>161</v>
      </c>
      <c r="J17" s="89">
        <v>4066.35</v>
      </c>
      <c r="K17" s="91">
        <v>11294</v>
      </c>
      <c r="L17" s="89">
        <v>1725.8745900000001</v>
      </c>
      <c r="M17" s="90">
        <v>6.7489032213261034E-4</v>
      </c>
      <c r="N17" s="90">
        <v>4.6817701627517701E-2</v>
      </c>
      <c r="O17" s="90">
        <v>2.3692883667552908E-3</v>
      </c>
    </row>
    <row r="18" spans="2:53">
      <c r="B18" s="88" t="s">
        <v>860</v>
      </c>
      <c r="C18" s="82" t="s">
        <v>861</v>
      </c>
      <c r="D18" s="95" t="s">
        <v>30</v>
      </c>
      <c r="E18" s="82"/>
      <c r="F18" s="95" t="s">
        <v>770</v>
      </c>
      <c r="G18" s="82" t="s">
        <v>855</v>
      </c>
      <c r="H18" s="82"/>
      <c r="I18" s="95" t="s">
        <v>161</v>
      </c>
      <c r="J18" s="89">
        <v>47051.23</v>
      </c>
      <c r="K18" s="91">
        <v>899</v>
      </c>
      <c r="L18" s="89">
        <v>1589.59852</v>
      </c>
      <c r="M18" s="90">
        <v>4.9584740079651104E-3</v>
      </c>
      <c r="N18" s="90">
        <v>4.3120948444407961E-2</v>
      </c>
      <c r="O18" s="90">
        <v>2.1822079675252806E-3</v>
      </c>
    </row>
    <row r="19" spans="2:53" ht="20.25">
      <c r="B19" s="88" t="s">
        <v>862</v>
      </c>
      <c r="C19" s="82" t="s">
        <v>863</v>
      </c>
      <c r="D19" s="95" t="s">
        <v>30</v>
      </c>
      <c r="E19" s="82"/>
      <c r="F19" s="95" t="s">
        <v>770</v>
      </c>
      <c r="G19" s="82" t="s">
        <v>855</v>
      </c>
      <c r="H19" s="82"/>
      <c r="I19" s="95" t="s">
        <v>163</v>
      </c>
      <c r="J19" s="89">
        <v>23713</v>
      </c>
      <c r="K19" s="91">
        <v>1858</v>
      </c>
      <c r="L19" s="89">
        <v>1851.78943</v>
      </c>
      <c r="M19" s="90">
        <v>1.0001058695174189E-4</v>
      </c>
      <c r="N19" s="90">
        <v>5.0233386315010911E-2</v>
      </c>
      <c r="O19" s="90">
        <v>2.5421448230368874E-3</v>
      </c>
      <c r="BA19" s="4"/>
    </row>
    <row r="20" spans="2:53">
      <c r="B20" s="88" t="s">
        <v>864</v>
      </c>
      <c r="C20" s="82" t="s">
        <v>865</v>
      </c>
      <c r="D20" s="95" t="s">
        <v>30</v>
      </c>
      <c r="E20" s="82"/>
      <c r="F20" s="95" t="s">
        <v>770</v>
      </c>
      <c r="G20" s="82" t="s">
        <v>855</v>
      </c>
      <c r="H20" s="82"/>
      <c r="I20" s="95" t="s">
        <v>171</v>
      </c>
      <c r="J20" s="89">
        <v>104</v>
      </c>
      <c r="K20" s="91">
        <v>958585</v>
      </c>
      <c r="L20" s="89">
        <v>3708.3742599999996</v>
      </c>
      <c r="M20" s="90">
        <v>5.2997604536979808E-3</v>
      </c>
      <c r="N20" s="90">
        <v>0.10059685717248246</v>
      </c>
      <c r="O20" s="90">
        <v>5.0908727926707344E-3</v>
      </c>
      <c r="BA20" s="3"/>
    </row>
    <row r="21" spans="2:53">
      <c r="B21" s="88" t="s">
        <v>866</v>
      </c>
      <c r="C21" s="82" t="s">
        <v>867</v>
      </c>
      <c r="D21" s="95" t="s">
        <v>30</v>
      </c>
      <c r="E21" s="82"/>
      <c r="F21" s="95" t="s">
        <v>770</v>
      </c>
      <c r="G21" s="82" t="s">
        <v>855</v>
      </c>
      <c r="H21" s="82"/>
      <c r="I21" s="95" t="s">
        <v>161</v>
      </c>
      <c r="J21" s="89">
        <v>33680.22</v>
      </c>
      <c r="K21" s="91">
        <v>1520</v>
      </c>
      <c r="L21" s="89">
        <v>1923.8680400000003</v>
      </c>
      <c r="M21" s="90">
        <v>1.2540014983039771E-3</v>
      </c>
      <c r="N21" s="90">
        <v>5.2188658659976732E-2</v>
      </c>
      <c r="O21" s="90">
        <v>2.6410946616603832E-3</v>
      </c>
    </row>
    <row r="22" spans="2:53">
      <c r="B22" s="88" t="s">
        <v>868</v>
      </c>
      <c r="C22" s="82" t="s">
        <v>869</v>
      </c>
      <c r="D22" s="95" t="s">
        <v>30</v>
      </c>
      <c r="E22" s="82"/>
      <c r="F22" s="95" t="s">
        <v>770</v>
      </c>
      <c r="G22" s="82" t="s">
        <v>855</v>
      </c>
      <c r="H22" s="82"/>
      <c r="I22" s="95" t="s">
        <v>161</v>
      </c>
      <c r="J22" s="89">
        <v>30060.33</v>
      </c>
      <c r="K22" s="91">
        <v>1785.17</v>
      </c>
      <c r="L22" s="89">
        <v>2016.64798</v>
      </c>
      <c r="M22" s="90">
        <v>1.5836788312541706E-4</v>
      </c>
      <c r="N22" s="90">
        <v>5.4705494803870006E-2</v>
      </c>
      <c r="O22" s="90">
        <v>2.7684633788220706E-3</v>
      </c>
    </row>
    <row r="23" spans="2:53">
      <c r="B23" s="88" t="s">
        <v>870</v>
      </c>
      <c r="C23" s="82" t="s">
        <v>871</v>
      </c>
      <c r="D23" s="95" t="s">
        <v>30</v>
      </c>
      <c r="E23" s="82"/>
      <c r="F23" s="95" t="s">
        <v>770</v>
      </c>
      <c r="G23" s="82" t="s">
        <v>855</v>
      </c>
      <c r="H23" s="82"/>
      <c r="I23" s="95" t="s">
        <v>163</v>
      </c>
      <c r="J23" s="89">
        <v>235660</v>
      </c>
      <c r="K23" s="91">
        <v>1030.1300000000001</v>
      </c>
      <c r="L23" s="89">
        <v>10203.221130000002</v>
      </c>
      <c r="M23" s="90">
        <v>1.3115861763790609E-3</v>
      </c>
      <c r="N23" s="90">
        <v>0.27678219800659098</v>
      </c>
      <c r="O23" s="90">
        <v>1.4007027664009337E-2</v>
      </c>
    </row>
    <row r="24" spans="2:53">
      <c r="B24" s="88" t="s">
        <v>872</v>
      </c>
      <c r="C24" s="82" t="s">
        <v>873</v>
      </c>
      <c r="D24" s="95" t="s">
        <v>30</v>
      </c>
      <c r="E24" s="82"/>
      <c r="F24" s="95" t="s">
        <v>770</v>
      </c>
      <c r="G24" s="82" t="s">
        <v>855</v>
      </c>
      <c r="H24" s="82"/>
      <c r="I24" s="95" t="s">
        <v>171</v>
      </c>
      <c r="J24" s="89">
        <v>15625.03</v>
      </c>
      <c r="K24" s="91">
        <v>8119.6819999999998</v>
      </c>
      <c r="L24" s="89">
        <v>4719.3204900000001</v>
      </c>
      <c r="M24" s="90">
        <v>1.9311637586600908E-3</v>
      </c>
      <c r="N24" s="90">
        <v>0.12802073792942895</v>
      </c>
      <c r="O24" s="90">
        <v>6.4787043048978882E-3</v>
      </c>
    </row>
    <row r="25" spans="2:53">
      <c r="B25" s="85"/>
      <c r="C25" s="82"/>
      <c r="D25" s="82"/>
      <c r="E25" s="82"/>
      <c r="F25" s="82"/>
      <c r="G25" s="82"/>
      <c r="H25" s="82"/>
      <c r="I25" s="82"/>
      <c r="J25" s="89"/>
      <c r="K25" s="91"/>
      <c r="L25" s="82"/>
      <c r="M25" s="82"/>
      <c r="N25" s="90"/>
      <c r="O25" s="82"/>
    </row>
    <row r="26" spans="2:5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3">
      <c r="B27" s="141" t="s">
        <v>947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3">
      <c r="B28" s="141" t="s">
        <v>110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3">
      <c r="B29" s="97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B1:XFD2 B29:B1048576 A1:A1048576 B1:B26 D1:Z2 D3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8BD6895-29F3-49A2-AE1F-9AA58C6917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2016-12-06T12:12:25Z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405806962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