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קונצרני'!$N$10:$N$312</definedName>
    <definedName name="_xlnm._FilterDatabase" localSheetId="15" hidden="1">'לא סחיר - אג"ח קונצרני'!$M$10:$M$51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הלוואות!$B$6:$O$47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מקרקעין'!$B$6:$I$23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השקעה'!$B$6:$K$36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5">
    <s v="Migdal Hashkaot Neches Boded"/>
    <s v="{[Time].[Hie Time].[Yom].&amp;[20160930]}"/>
    <s v="{[Medida].[Medida].&amp;[2]}"/>
    <s v="{[Keren].[Keren].&amp;[1]}"/>
    <s v="{[Cheshbon KM].[Hie Peilut].[Peilut 4].&amp;[Kod_Peilut_L4_27]&amp;[Kod_Peilut_L3_35]&amp;[Kod_Peilut_L2_159]&amp;[Kod_Peilut_L1_182]}"/>
    <s v="{[Salim Maslulim].[Salim Maslulim].&amp;[2]}"/>
    <s v="{[Makor Mezuman].[Makor Mezuman].&amp;[45]}"/>
    <s v="[Measures].[c_Shovi_Keren]"/>
    <s v="#,0.00"/>
    <s v="[Measures].[c_NB_Achuz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34">
    <mdx n="0" f="s">
      <ms ns="1" c="0"/>
    </mdx>
    <mdx n="0" f="v">
      <t c="8" si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9"/>
      </t>
    </mdx>
    <mdx n="0" f="v">
      <t c="8" si="8">
        <n x="1" s="1"/>
        <n x="2" s="1"/>
        <n x="3" s="1"/>
        <n x="4" s="1"/>
        <n x="5" s="1"/>
        <n x="6" s="1"/>
        <n x="12"/>
        <n x="7"/>
      </t>
    </mdx>
    <mdx n="0" f="v">
      <t c="8" si="8">
        <n x="1" s="1"/>
        <n x="2" s="1"/>
        <n x="3" s="1"/>
        <n x="4" s="1"/>
        <n x="5" s="1"/>
        <n x="6" s="1"/>
        <n x="13"/>
        <n x="7"/>
      </t>
    </mdx>
    <mdx n="0" f="v">
      <t c="8" si="8">
        <n x="1" s="1"/>
        <n x="2" s="1"/>
        <n x="3" s="1"/>
        <n x="4" s="1"/>
        <n x="5" s="1"/>
        <n x="6" s="1"/>
        <n x="14"/>
        <n x="7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 si="8">
        <n x="1" s="1"/>
        <n x="2" s="1"/>
        <n x="3" s="1"/>
        <n x="4" s="1"/>
        <n x="5" s="1"/>
        <n x="6" s="1"/>
        <n x="16"/>
        <n x="7"/>
      </t>
    </mdx>
    <mdx n="0" f="v">
      <t c="8" si="8">
        <n x="1" s="1"/>
        <n x="2" s="1"/>
        <n x="3" s="1"/>
        <n x="4" s="1"/>
        <n x="5" s="1"/>
        <n x="6" s="1"/>
        <n x="17"/>
        <n x="7"/>
      </t>
    </mdx>
    <mdx n="0" f="v">
      <t c="8" si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9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9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9"/>
      </t>
    </mdx>
    <mdx n="0" f="v">
      <t c="8" si="8">
        <n x="1" s="1"/>
        <n x="2" s="1"/>
        <n x="3" s="1"/>
        <n x="4" s="1"/>
        <n x="5" s="1"/>
        <n x="6" s="1"/>
        <n x="22"/>
        <n x="7"/>
      </t>
    </mdx>
    <mdx n="0" f="v">
      <t c="8" si="8">
        <n x="1" s="1"/>
        <n x="2" s="1"/>
        <n x="3" s="1"/>
        <n x="4" s="1"/>
        <n x="5" s="1"/>
        <n x="6" s="1"/>
        <n x="23"/>
        <n x="7"/>
      </t>
    </mdx>
    <mdx n="0" f="v">
      <t c="8" si="8">
        <n x="1" s="1"/>
        <n x="2" s="1"/>
        <n x="3" s="1"/>
        <n x="4" s="1"/>
        <n x="5" s="1"/>
        <n x="6" s="1"/>
        <n x="24"/>
        <n x="7"/>
      </t>
    </mdx>
    <mdx n="0" f="v">
      <t c="8" si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9"/>
      </t>
    </mdx>
    <mdx n="0" f="v">
      <t c="8" si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9"/>
      </t>
    </mdx>
    <mdx n="0" f="v">
      <t c="8" si="8">
        <n x="1" s="1"/>
        <n x="2" s="1"/>
        <n x="3" s="1"/>
        <n x="4" s="1"/>
        <n x="5" s="1"/>
        <n x="6" s="1"/>
        <n x="29"/>
        <n x="7"/>
      </t>
    </mdx>
    <mdx n="0" f="v">
      <t c="8" si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9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9"/>
      </t>
    </mdx>
    <mdx n="0" f="v">
      <t c="8" si="8">
        <n x="1" s="1"/>
        <n x="2" s="1"/>
        <n x="3" s="1"/>
        <n x="4" s="1"/>
        <n x="5" s="1"/>
        <n x="6" s="1"/>
        <n x="33"/>
        <n x="7"/>
      </t>
    </mdx>
    <mdx n="0" f="v">
      <t c="8" si="8">
        <n x="1" s="1"/>
        <n x="2" s="1"/>
        <n x="3" s="1"/>
        <n x="4" s="1"/>
        <n x="5" s="1"/>
        <n x="6" s="1"/>
        <n x="34"/>
        <n x="7"/>
      </t>
    </mdx>
  </mdxMetadata>
  <valueMetadata count="3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</valueMetadata>
</metadata>
</file>

<file path=xl/sharedStrings.xml><?xml version="1.0" encoding="utf-8"?>
<sst xmlns="http://schemas.openxmlformats.org/spreadsheetml/2006/main" count="8760" uniqueCount="2504">
  <si>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</si>
  <si>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</si>
  <si>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</si>
  <si>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</si>
  <si>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</si>
  <si>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</si>
  <si>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</si>
  <si>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</si>
  <si>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</si>
  <si>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</si>
  <si>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</si>
  <si>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</si>
  <si>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</si>
  <si>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</si>
  <si>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</si>
  <si>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</si>
  <si>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</si>
  <si>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</si>
  <si>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</si>
  <si>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</si>
  <si>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</si>
  <si>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</si>
  <si>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</si>
  <si>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</si>
  <si>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</si>
  <si>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</si>
  <si>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</si>
  <si>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</si>
  <si>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</si>
  <si>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</si>
  <si>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</si>
  <si>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</si>
  <si>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</si>
  <si>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</si>
  <si>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</si>
  <si>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</si>
  <si>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</si>
  <si>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</si>
  <si>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</si>
  <si>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</si>
  <si>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</si>
  <si>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</si>
  <si>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</si>
  <si>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</si>
  <si>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</si>
  <si>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</si>
  <si>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</si>
  <si>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</si>
  <si>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</si>
  <si>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</si>
  <si>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</si>
  <si>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</si>
  <si>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</si>
  <si>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</si>
  <si>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בחו"ל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</si>
  <si>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</si>
  <si>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</si>
  <si>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</si>
  <si>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</si>
  <si>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</si>
  <si>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</si>
  <si>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</si>
  <si>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</si>
  <si>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</si>
  <si>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</si>
  <si>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</si>
  <si>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</si>
  <si>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</si>
  <si>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</si>
  <si>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</si>
  <si>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</si>
  <si>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</si>
  <si>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</si>
  <si>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</si>
  <si>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</si>
  <si>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</si>
  <si>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</si>
  <si>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</si>
  <si>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אג"ח של ממשלת ישראל שהונפקו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</si>
  <si>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</si>
  <si>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</si>
  <si>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</si>
  <si>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</si>
  <si>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</si>
  <si>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</si>
  <si>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</si>
  <si>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</si>
  <si>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</si>
  <si>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</si>
  <si>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</si>
  <si>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</si>
  <si>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</si>
  <si>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</si>
  <si>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</si>
  <si>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</si>
  <si>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</si>
  <si>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</si>
  <si>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</si>
  <si>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</si>
  <si>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</si>
  <si>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</si>
  <si>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</si>
  <si>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</si>
  <si>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</si>
  <si>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</si>
  <si>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</si>
  <si>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</si>
  <si>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</si>
  <si>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</si>
  <si>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</si>
  <si>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</si>
  <si>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</si>
  <si>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</si>
  <si>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</si>
  <si>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</si>
  <si>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</si>
  <si>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</si>
  <si>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</si>
  <si>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</si>
  <si>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</si>
  <si>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</si>
  <si>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</si>
  <si>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</si>
  <si>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</si>
  <si>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</si>
  <si>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</si>
  <si>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</si>
  <si>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</si>
  <si>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</si>
  <si>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</si>
  <si>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</si>
  <si>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</si>
  <si>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</si>
  <si>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</si>
  <si>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</si>
  <si>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</si>
  <si>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</si>
  <si>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</si>
  <si>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</si>
  <si>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</si>
  <si>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</si>
  <si>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</si>
  <si>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</si>
  <si>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</si>
  <si>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</si>
  <si>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</si>
  <si>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</si>
  <si>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</si>
  <si>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</si>
  <si>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</si>
  <si>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</si>
  <si>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</si>
  <si>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</si>
  <si>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</si>
  <si>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</si>
  <si>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</si>
  <si>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</si>
  <si>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</si>
  <si>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</si>
  <si>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</si>
  <si>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</si>
  <si>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</si>
  <si>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</si>
  <si>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</si>
  <si>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</si>
  <si>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</si>
  <si>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</si>
  <si>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</si>
  <si>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</si>
  <si>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</si>
  <si>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</si>
  <si>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</si>
  <si>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</si>
  <si>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</si>
  <si>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</si>
  <si>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</si>
  <si>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</si>
  <si>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</si>
  <si>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</si>
  <si>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</si>
  <si>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</si>
  <si>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</si>
  <si>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</si>
  <si>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</si>
  <si>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</si>
  <si>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</si>
  <si>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</si>
  <si>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</si>
  <si>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</si>
  <si>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</si>
  <si>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</si>
  <si>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</si>
  <si>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</si>
  <si>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</si>
  <si>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</si>
  <si>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</si>
  <si>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</si>
  <si>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</si>
  <si>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</si>
  <si>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</si>
  <si>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</si>
  <si>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</si>
  <si>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</si>
  <si>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</si>
  <si>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</si>
  <si>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</si>
  <si>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</si>
  <si>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</si>
  <si>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</si>
  <si>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</si>
  <si>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</si>
  <si>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</si>
  <si>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</si>
  <si>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</si>
  <si>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</si>
  <si>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</si>
  <si>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</si>
  <si>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</si>
  <si>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</si>
  <si>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</si>
  <si>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</si>
  <si>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</si>
  <si>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</si>
  <si>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</si>
  <si>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</si>
  <si>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</si>
  <si>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</si>
  <si>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</si>
  <si>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</si>
  <si>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</si>
  <si>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</si>
  <si>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</si>
  <si>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</si>
  <si>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</si>
  <si>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</si>
  <si>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</si>
  <si>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</si>
  <si>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</si>
  <si>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</si>
  <si>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</si>
  <si>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</si>
  <si>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</si>
  <si>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</si>
  <si>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</si>
  <si>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</si>
  <si>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</si>
  <si>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</si>
  <si>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</si>
  <si>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</si>
  <si>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</si>
  <si>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</si>
  <si>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</si>
  <si>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</si>
  <si>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</si>
  <si>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</si>
  <si>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</si>
  <si>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</si>
  <si>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</si>
  <si>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</si>
  <si>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</si>
  <si>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</si>
  <si>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</si>
  <si>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</si>
  <si>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</si>
  <si>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חו"ל:</t>
  </si>
  <si>
    <t>סה"כ מקרקעין בישראל:</t>
  </si>
  <si>
    <t>מספר הנייר</t>
  </si>
  <si>
    <t>30/09/2016</t>
  </si>
  <si>
    <t>מגדל חברה לביטוח</t>
  </si>
  <si>
    <t>מגדל משתתף ברווחים - קרן י</t>
  </si>
  <si>
    <t>5903 גליל</t>
  </si>
  <si>
    <t>9590332</t>
  </si>
  <si>
    <t>RF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</si>
  <si>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</si>
  <si>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</si>
  <si>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</si>
  <si>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</si>
  <si>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</si>
  <si>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</si>
  <si>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</si>
  <si>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</si>
  <si>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</si>
  <si>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</si>
  <si>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</si>
  <si>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</si>
  <si>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</si>
  <si>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</si>
  <si>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</si>
  <si>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</si>
  <si>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</si>
  <si>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</si>
  <si>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</si>
  <si>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</si>
  <si>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</si>
  <si>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</si>
  <si>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1116</t>
  </si>
  <si>
    <t>8161119</t>
  </si>
  <si>
    <t>מקמ 1216</t>
  </si>
  <si>
    <t>8161218</t>
  </si>
  <si>
    <t>מקמ 327</t>
  </si>
  <si>
    <t>8170326</t>
  </si>
  <si>
    <t>מקמ 817</t>
  </si>
  <si>
    <t>8170813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</si>
  <si>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</si>
  <si>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</si>
  <si>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</si>
  <si>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</si>
  <si>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</si>
  <si>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</si>
  <si>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</si>
  <si>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</si>
  <si>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</si>
  <si>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</si>
  <si>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</si>
  <si>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</si>
  <si>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</si>
  <si>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</si>
  <si>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</si>
  <si>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</si>
  <si>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</si>
  <si>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</si>
  <si>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</si>
  <si>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</si>
  <si>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</si>
  <si>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</si>
  <si>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</si>
  <si>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</si>
  <si>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</si>
  <si>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</si>
  <si>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</si>
  <si>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</si>
  <si>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</si>
  <si>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</si>
  <si>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ISRAEL 2.875 03/26</t>
  </si>
  <si>
    <t>US46513CXR23</t>
  </si>
  <si>
    <t>A</t>
  </si>
  <si>
    <t>FITCH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</si>
  <si>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</si>
  <si>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</si>
  <si>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</si>
  <si>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</si>
  <si>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</si>
  <si>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</si>
  <si>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</si>
  <si>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</si>
  <si>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</si>
  <si>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</si>
  <si>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</si>
  <si>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</si>
  <si>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</si>
  <si>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</si>
  <si>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</si>
  <si>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</si>
  <si>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</si>
  <si>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</si>
  <si>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</si>
  <si>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</si>
  <si>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</si>
  <si>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</si>
  <si>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</si>
  <si>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</si>
  <si>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</si>
  <si>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</si>
  <si>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</si>
  <si>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</si>
  <si>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</si>
  <si>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</si>
  <si>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טפחות הנפקות אגח 27</t>
  </si>
  <si>
    <t>2310035</t>
  </si>
  <si>
    <t>כתב התח נדחה פועלים סד י</t>
  </si>
  <si>
    <t>1940402</t>
  </si>
  <si>
    <t>לאומי מימון הת יב</t>
  </si>
  <si>
    <t>6040273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</si>
  <si>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</si>
  <si>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</si>
  <si>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</si>
  <si>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</si>
  <si>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</si>
  <si>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</si>
  <si>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</si>
  <si>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</si>
  <si>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</si>
  <si>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</si>
  <si>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</si>
  <si>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</si>
  <si>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עזריאלי אגח ד*</t>
  </si>
  <si>
    <t>1138650</t>
  </si>
  <si>
    <t>פועלים 14</t>
  </si>
  <si>
    <t>1940501</t>
  </si>
  <si>
    <t>פועלים הנפקות טו</t>
  </si>
  <si>
    <t>1940543</t>
  </si>
  <si>
    <t>אירפורט אגח ד</t>
  </si>
  <si>
    <t>1130426</t>
  </si>
  <si>
    <t>511659401</t>
  </si>
  <si>
    <t>AA</t>
  </si>
  <si>
    <t>אירפורט אגח ה</t>
  </si>
  <si>
    <t>1133487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</si>
  <si>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</si>
  <si>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</si>
  <si>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</si>
  <si>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</si>
  <si>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</si>
  <si>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</si>
  <si>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</si>
  <si>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</si>
  <si>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</si>
  <si>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</si>
  <si>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</si>
  <si>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</si>
  <si>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</si>
  <si>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</si>
  <si>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</si>
  <si>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</si>
  <si>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</si>
  <si>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</si>
  <si>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</si>
  <si>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</si>
  <si>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</si>
  <si>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</si>
  <si>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</si>
  <si>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</si>
  <si>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</si>
  <si>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</si>
  <si>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שרותים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</si>
  <si>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</si>
  <si>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</si>
  <si>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</si>
  <si>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</si>
  <si>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</si>
  <si>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</si>
  <si>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</si>
  <si>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</si>
  <si>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</si>
  <si>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</si>
  <si>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</si>
  <si>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</si>
  <si>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</si>
  <si>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</si>
  <si>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</si>
  <si>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</si>
  <si>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</si>
  <si>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</t>
  </si>
  <si>
    <t>1097385</t>
  </si>
  <si>
    <t>520026683</t>
  </si>
  <si>
    <t>אמות אגח ב</t>
  </si>
  <si>
    <t>1126630</t>
  </si>
  <si>
    <t>אמות ק. 3</t>
  </si>
  <si>
    <t>1117357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</si>
  <si>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</si>
  <si>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</si>
  <si>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</si>
  <si>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</si>
  <si>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</si>
  <si>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</si>
  <si>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</si>
  <si>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</si>
  <si>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</si>
  <si>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</si>
  <si>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</si>
  <si>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</si>
  <si>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</si>
  <si>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</si>
  <si>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</si>
  <si>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</si>
  <si>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</si>
  <si>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</si>
  <si>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</si>
  <si>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</si>
  <si>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</si>
  <si>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</si>
  <si>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</si>
  <si>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</si>
  <si>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</si>
  <si>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</si>
  <si>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</si>
  <si>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</si>
  <si>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</si>
  <si>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</si>
  <si>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</si>
  <si>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</si>
  <si>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</si>
  <si>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</si>
  <si>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</si>
  <si>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</si>
  <si>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</si>
  <si>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</si>
  <si>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</si>
  <si>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</si>
  <si>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</si>
  <si>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</si>
  <si>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</si>
  <si>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</si>
  <si>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</si>
  <si>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</si>
  <si>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</si>
  <si>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</si>
  <si>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</si>
  <si>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</si>
  <si>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</si>
  <si>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</si>
  <si>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</si>
  <si>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</si>
  <si>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</si>
  <si>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</si>
  <si>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</si>
  <si>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</si>
  <si>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</si>
  <si>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</si>
  <si>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</si>
  <si>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</si>
  <si>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י*</t>
  </si>
  <si>
    <t>3230190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</si>
  <si>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</si>
  <si>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</si>
  <si>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</si>
  <si>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</si>
  <si>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</si>
  <si>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</si>
  <si>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</si>
  <si>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</si>
  <si>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</si>
  <si>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</si>
  <si>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</si>
  <si>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מנורה מב אג1</t>
  </si>
  <si>
    <t>5660048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</si>
  <si>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</si>
  <si>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</si>
  <si>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</si>
  <si>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</si>
  <si>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</si>
  <si>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</si>
  <si>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</si>
  <si>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</si>
  <si>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</si>
  <si>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</si>
  <si>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</si>
  <si>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</si>
  <si>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</si>
  <si>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</si>
  <si>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</si>
  <si>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1פועלים שה נד אג</t>
  </si>
  <si>
    <t>6620207</t>
  </si>
  <si>
    <t>A+</t>
  </si>
  <si>
    <t>אגוד הנפקות  יט*</t>
  </si>
  <si>
    <t>1124080</t>
  </si>
  <si>
    <t>520018649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</si>
  <si>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</si>
  <si>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</si>
  <si>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</si>
  <si>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</si>
  <si>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</si>
  <si>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</si>
  <si>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</si>
  <si>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</si>
  <si>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</si>
  <si>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</si>
  <si>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</si>
  <si>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</si>
  <si>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</si>
  <si>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</si>
  <si>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</si>
  <si>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מזרחי טפחות שטר הון 1</t>
  </si>
  <si>
    <t>6950083</t>
  </si>
  <si>
    <t>נכסים ובנין 6</t>
  </si>
  <si>
    <t>6990188</t>
  </si>
  <si>
    <t>520025438</t>
  </si>
  <si>
    <t>סלע קפיטל נדלן אגח ג</t>
  </si>
  <si>
    <t>1138973</t>
  </si>
  <si>
    <t>513992529</t>
  </si>
  <si>
    <t>סלע קפיטל נדלן ב</t>
  </si>
  <si>
    <t>1132927</t>
  </si>
  <si>
    <t>סלקום אגח ב</t>
  </si>
  <si>
    <t>1096270</t>
  </si>
  <si>
    <t>511930125</t>
  </si>
  <si>
    <t>סלקום אגח ד</t>
  </si>
  <si>
    <t>1107333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</si>
  <si>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</si>
  <si>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</si>
  <si>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</si>
  <si>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</si>
  <si>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</si>
  <si>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</si>
  <si>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</si>
  <si>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</si>
  <si>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</si>
  <si>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</si>
  <si>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</si>
  <si>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אגוד הנפקות שה נד 1*</t>
  </si>
  <si>
    <t>1115278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</si>
  <si>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</si>
  <si>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</si>
  <si>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</si>
  <si>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</si>
  <si>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</si>
  <si>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</si>
  <si>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</si>
  <si>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</si>
  <si>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אשטרום נכסים אגח 10</t>
  </si>
  <si>
    <t>2510204</t>
  </si>
  <si>
    <t>גירון 3</t>
  </si>
  <si>
    <t>1125681</t>
  </si>
  <si>
    <t>520044520</t>
  </si>
  <si>
    <t>גירון אגח ד</t>
  </si>
  <si>
    <t>1130681</t>
  </si>
  <si>
    <t>דלקב.ק22</t>
  </si>
  <si>
    <t>1106046</t>
  </si>
  <si>
    <t>520044322</t>
  </si>
  <si>
    <t>דן רכב אגח סדרה ו</t>
  </si>
  <si>
    <t>4590097</t>
  </si>
  <si>
    <t>520039249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</si>
  <si>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</si>
  <si>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</si>
  <si>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</si>
  <si>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</si>
  <si>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</si>
  <si>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</si>
  <si>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</si>
  <si>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</si>
  <si>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</si>
  <si>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</si>
  <si>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</si>
  <si>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</si>
  <si>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</si>
  <si>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</si>
  <si>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</si>
  <si>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</si>
  <si>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</si>
  <si>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</si>
  <si>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</si>
  <si>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</si>
  <si>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</si>
  <si>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</si>
  <si>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</si>
  <si>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</si>
  <si>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</si>
  <si>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</si>
  <si>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שיכון ובינוי 6*</t>
  </si>
  <si>
    <t>1129733</t>
  </si>
  <si>
    <t>520036104</t>
  </si>
  <si>
    <t>אדגר אגח ו</t>
  </si>
  <si>
    <t>1820141</t>
  </si>
  <si>
    <t>520035171</t>
  </si>
  <si>
    <t>A-</t>
  </si>
  <si>
    <t>אדגר.ק7</t>
  </si>
  <si>
    <t>1820158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</si>
  <si>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</si>
  <si>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</si>
  <si>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</si>
  <si>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</si>
  <si>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</si>
  <si>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</si>
  <si>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</si>
  <si>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</si>
  <si>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</si>
  <si>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</si>
  <si>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</si>
  <si>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</si>
  <si>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</si>
  <si>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</si>
  <si>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</si>
  <si>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</si>
  <si>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</si>
  <si>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ירושלים הנפקות נדחה אגח י</t>
  </si>
  <si>
    <t>1127414</t>
  </si>
  <si>
    <t>מבני תעשיה אגח יח</t>
  </si>
  <si>
    <t>2260479</t>
  </si>
  <si>
    <t>520024126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</si>
  <si>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</si>
  <si>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</si>
  <si>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</si>
  <si>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</si>
  <si>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</si>
  <si>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</si>
  <si>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</si>
  <si>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17</t>
  </si>
  <si>
    <t>6120182</t>
  </si>
  <si>
    <t>הכשרת ישוב 12</t>
  </si>
  <si>
    <t>6120117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</si>
  <si>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</si>
  <si>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</si>
  <si>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</si>
  <si>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</si>
  <si>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</si>
  <si>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</si>
  <si>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</si>
  <si>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מבנה תעשיה אגח ח</t>
  </si>
  <si>
    <t>2260131</t>
  </si>
  <si>
    <t>מבני תעשיה 14</t>
  </si>
  <si>
    <t>2260412</t>
  </si>
  <si>
    <t>מבני תעשייה אג  ט צמוד 5.05%</t>
  </si>
  <si>
    <t>2260180</t>
  </si>
  <si>
    <t>הכשרה ביטוח אגח 2</t>
  </si>
  <si>
    <t>1131218</t>
  </si>
  <si>
    <t>520042177</t>
  </si>
  <si>
    <t>BBB</t>
  </si>
  <si>
    <t>דסקש.ק8</t>
  </si>
  <si>
    <t>6390223</t>
  </si>
  <si>
    <t>520023896</t>
  </si>
  <si>
    <t>BBB-</t>
  </si>
  <si>
    <t>פלאזה 2</t>
  </si>
  <si>
    <t>1109503</t>
  </si>
  <si>
    <t>33248324</t>
  </si>
  <si>
    <t>קרדן אןוי אגח א</t>
  </si>
  <si>
    <t>1105535</t>
  </si>
  <si>
    <t>NV1239114</t>
  </si>
  <si>
    <t>B</t>
  </si>
  <si>
    <t>קרדן אןוי אגח ב</t>
  </si>
  <si>
    <t>1113034</t>
  </si>
  <si>
    <t>אדרי אל אגח ב</t>
  </si>
  <si>
    <t>1123371</t>
  </si>
  <si>
    <t>513910091</t>
  </si>
  <si>
    <t>CCC</t>
  </si>
  <si>
    <t>אפריקה אגח כו</t>
  </si>
  <si>
    <t>6110365</t>
  </si>
  <si>
    <t>520005067</t>
  </si>
  <si>
    <t>CC</t>
  </si>
  <si>
    <t>אפריקה השקעות 28</t>
  </si>
  <si>
    <t>6110480</t>
  </si>
  <si>
    <t>אלביט הדמיה אגח ח</t>
  </si>
  <si>
    <t>1131267</t>
  </si>
  <si>
    <t>520043035</t>
  </si>
  <si>
    <t>NR</t>
  </si>
  <si>
    <t>אלביט הדמיה אגח ט</t>
  </si>
  <si>
    <t>1131275</t>
  </si>
  <si>
    <t>אלעזרא אגח ב</t>
  </si>
  <si>
    <t>1128289</t>
  </si>
  <si>
    <t>513785634</t>
  </si>
  <si>
    <t>חלל תקשורת ח</t>
  </si>
  <si>
    <t>1131416</t>
  </si>
  <si>
    <t>511396046</t>
  </si>
  <si>
    <t>לאומי אגח 178</t>
  </si>
  <si>
    <t>6040323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</si>
  <si>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</si>
  <si>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</si>
  <si>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</si>
  <si>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</si>
  <si>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</si>
  <si>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</si>
  <si>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</si>
  <si>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</si>
  <si>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</si>
  <si>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</si>
  <si>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</si>
  <si>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</si>
  <si>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</si>
  <si>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</si>
  <si>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</si>
  <si>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</si>
  <si>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</si>
  <si>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</si>
  <si>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ז</t>
  </si>
  <si>
    <t>2300150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</si>
  <si>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</si>
  <si>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</si>
  <si>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</si>
  <si>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</si>
  <si>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</si>
  <si>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</si>
  <si>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</si>
  <si>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</si>
  <si>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חשמל אגח 26</t>
  </si>
  <si>
    <t>6000202</t>
  </si>
  <si>
    <t>לאומי כ.התחייבות 400  אגח CoCo</t>
  </si>
  <si>
    <t>6040331</t>
  </si>
  <si>
    <t>לאומי מימון שטר הון סדרה 301</t>
  </si>
  <si>
    <t>6040265</t>
  </si>
  <si>
    <t>מרכנתיל אגח ב</t>
  </si>
  <si>
    <t>1138205</t>
  </si>
  <si>
    <t>513686154</t>
  </si>
  <si>
    <t>אדמה לשעבר מכתשים אגן אגח ד</t>
  </si>
  <si>
    <t>1110931</t>
  </si>
  <si>
    <t>גבים אגח ז*</t>
  </si>
  <si>
    <t>7590144</t>
  </si>
  <si>
    <t>גזית גלוב סד ו</t>
  </si>
  <si>
    <t>1260405</t>
  </si>
  <si>
    <t>גלוב.ק5</t>
  </si>
  <si>
    <t>1260421</t>
  </si>
  <si>
    <t>דה זראסאי אגח ב</t>
  </si>
  <si>
    <t>1131028</t>
  </si>
  <si>
    <t>דה זראסאי אגח ג</t>
  </si>
  <si>
    <t>1137975</t>
  </si>
  <si>
    <t>דיסקונט התחייבות יא</t>
  </si>
  <si>
    <t>6910137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</si>
  <si>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</si>
  <si>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</si>
  <si>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</si>
  <si>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</si>
  <si>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</si>
  <si>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</si>
  <si>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</si>
  <si>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</si>
  <si>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יב</t>
  </si>
  <si>
    <t>1138163</t>
  </si>
  <si>
    <t>הראל הנפקות יג</t>
  </si>
  <si>
    <t>1138171</t>
  </si>
  <si>
    <t>כללביט אג6</t>
  </si>
  <si>
    <t>1120138</t>
  </si>
  <si>
    <t>כללביט אגח י</t>
  </si>
  <si>
    <t>1136068</t>
  </si>
  <si>
    <t>כתב התח שקלי (סדרה ה) דיסקונט</t>
  </si>
  <si>
    <t>7480031</t>
  </si>
  <si>
    <t>מויניאן אגח א</t>
  </si>
  <si>
    <t>1135656</t>
  </si>
  <si>
    <t>Real Estate</t>
  </si>
  <si>
    <t>פז נפט אג 3*</t>
  </si>
  <si>
    <t>1114073</t>
  </si>
  <si>
    <t>510216054</t>
  </si>
  <si>
    <t>פז נפט ד*</t>
  </si>
  <si>
    <t>1132505</t>
  </si>
  <si>
    <t>קרסו אגח א</t>
  </si>
  <si>
    <t>1136464</t>
  </si>
  <si>
    <t>514065283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</si>
  <si>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</si>
  <si>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</si>
  <si>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</si>
  <si>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</si>
  <si>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</si>
  <si>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</si>
  <si>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</si>
  <si>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</si>
  <si>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מזון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</si>
  <si>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</si>
  <si>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</si>
  <si>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</si>
  <si>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</si>
  <si>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</si>
  <si>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</si>
  <si>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</si>
  <si>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</si>
  <si>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</si>
  <si>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</si>
  <si>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</si>
  <si>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</si>
  <si>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</si>
  <si>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</si>
  <si>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</si>
  <si>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</si>
  <si>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</si>
  <si>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רילייטד אגח א</t>
  </si>
  <si>
    <t>1134923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</si>
  <si>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</si>
  <si>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</si>
  <si>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</si>
  <si>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</si>
  <si>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</si>
  <si>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</si>
  <si>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</si>
  <si>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</si>
  <si>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</si>
  <si>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אזורים סדרה 10*</t>
  </si>
  <si>
    <t>7150345</t>
  </si>
  <si>
    <t>אזורים סדרה 11*</t>
  </si>
  <si>
    <t>7150352</t>
  </si>
  <si>
    <t>מגה אור אגח ה</t>
  </si>
  <si>
    <t>1132687</t>
  </si>
  <si>
    <t>קבוצת דלק סדרה טו (15)</t>
  </si>
  <si>
    <t>1115070</t>
  </si>
  <si>
    <t>קרדן אגח ח</t>
  </si>
  <si>
    <t>4590147</t>
  </si>
  <si>
    <t>אלבר 14</t>
  </si>
  <si>
    <t>1132562</t>
  </si>
  <si>
    <t>אספן אגח ד</t>
  </si>
  <si>
    <t>3130119</t>
  </si>
  <si>
    <t>520037540</t>
  </si>
  <si>
    <t>דה לסר אגח ה</t>
  </si>
  <si>
    <t>1135664</t>
  </si>
  <si>
    <t>דור אלון  ד</t>
  </si>
  <si>
    <t>1115252</t>
  </si>
  <si>
    <t>520043878</t>
  </si>
  <si>
    <t>דור אלון אגח ג</t>
  </si>
  <si>
    <t>1115245</t>
  </si>
  <si>
    <t>דלשה קפיטל אגח ב</t>
  </si>
  <si>
    <t>1137314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</si>
  <si>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</si>
  <si>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</si>
  <si>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</si>
  <si>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</si>
  <si>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</si>
  <si>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</si>
  <si>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</si>
  <si>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בזן אגח ה</t>
  </si>
  <si>
    <t>2590388</t>
  </si>
  <si>
    <t>טן דלק ג</t>
  </si>
  <si>
    <t>1131457</t>
  </si>
  <si>
    <t>511540809</t>
  </si>
  <si>
    <t>כלכלית ירושלים אגח יא</t>
  </si>
  <si>
    <t>1980341</t>
  </si>
  <si>
    <t>מבני תעשייה אגח טו</t>
  </si>
  <si>
    <t>2260420</t>
  </si>
  <si>
    <t>דיסקונט השקעות סד ט</t>
  </si>
  <si>
    <t>6390249</t>
  </si>
  <si>
    <t>חלל תקשורת יג</t>
  </si>
  <si>
    <t>1136555</t>
  </si>
  <si>
    <t>סאנפלואואר אגד ד</t>
  </si>
  <si>
    <t>1120310</t>
  </si>
  <si>
    <t>520043597</t>
  </si>
  <si>
    <t>פטרוכימיים אגח 1</t>
  </si>
  <si>
    <t>7560154</t>
  </si>
  <si>
    <t>520029315</t>
  </si>
  <si>
    <t>בזן אגח ו</t>
  </si>
  <si>
    <t>2590396</t>
  </si>
  <si>
    <t>חלל תקשורת יד</t>
  </si>
  <si>
    <t>1136563</t>
  </si>
  <si>
    <t>ICL 4.5 2024 כיל</t>
  </si>
  <si>
    <t>IL0028102734</t>
  </si>
  <si>
    <t>בלומברג</t>
  </si>
  <si>
    <t>520027830</t>
  </si>
  <si>
    <t>S&amp;P</t>
  </si>
  <si>
    <t>DELEK &amp; AVNER TAMAR 5.082 2023</t>
  </si>
  <si>
    <t>IL0011321747</t>
  </si>
  <si>
    <t>514914001</t>
  </si>
  <si>
    <t>ENERGY</t>
  </si>
  <si>
    <t>Moodys</t>
  </si>
  <si>
    <t>DELEK &amp; AVNER TAMAR 5.412 2025</t>
  </si>
  <si>
    <t>IL0011321820</t>
  </si>
  <si>
    <t>TORONTO DOMINION 3.625 09/31 09/26</t>
  </si>
  <si>
    <t>US891160MJ94</t>
  </si>
  <si>
    <t>SRENVX 4.5 24/44</t>
  </si>
  <si>
    <t>XS1108784510</t>
  </si>
  <si>
    <t>Insurance</t>
  </si>
  <si>
    <t>ANHEUSER BUSCHE 3.65 26</t>
  </si>
  <si>
    <t>US035242AP13</t>
  </si>
  <si>
    <t>Food &amp; Beverage &amp; Tobacco</t>
  </si>
  <si>
    <t>COMMONWLTH BANK OF AUS 4.5 12/25</t>
  </si>
  <si>
    <t>US2027A1HR15</t>
  </si>
  <si>
    <t>Banks</t>
  </si>
  <si>
    <t>JPM 4.125 12/26</t>
  </si>
  <si>
    <t>US46625HJZ47</t>
  </si>
  <si>
    <t>RABOBANK 3.75 07/26</t>
  </si>
  <si>
    <t>US21684AAF30</t>
  </si>
  <si>
    <t>srenvx 6.375 09/01/24</t>
  </si>
  <si>
    <t>XS0901578681</t>
  </si>
  <si>
    <t>UBS 4.75 05/22/2023</t>
  </si>
  <si>
    <t>CH0214139930</t>
  </si>
  <si>
    <t>UBS 4.75 12/02/2026</t>
  </si>
  <si>
    <t>CH0236733827</t>
  </si>
  <si>
    <t>UBS 5.125 05/15/24</t>
  </si>
  <si>
    <t>CH0244100266</t>
  </si>
  <si>
    <t>CS 6.5 08/08/23</t>
  </si>
  <si>
    <t>XS0957135212</t>
  </si>
  <si>
    <t>F 4.134 08/04/25</t>
  </si>
  <si>
    <t>US345397XL24</t>
  </si>
  <si>
    <t>Automobiles &amp; Components</t>
  </si>
  <si>
    <t>FORD 4.389 01/26</t>
  </si>
  <si>
    <t>US345397XU23</t>
  </si>
  <si>
    <t>HEWLETT PACKARD 4.9 15/10/2025</t>
  </si>
  <si>
    <t>USU42832AH59</t>
  </si>
  <si>
    <t>Technology Hardware &amp; Equipment</t>
  </si>
  <si>
    <t>INTNED 4.125 18 23</t>
  </si>
  <si>
    <t>XS0995102778</t>
  </si>
  <si>
    <t>LRCX 3.9 06/26</t>
  </si>
  <si>
    <t>US512807AP34</t>
  </si>
  <si>
    <t>Semiconductors &amp; Semiconductor</t>
  </si>
  <si>
    <t>SRENVX 5.75 08/15/50 08/25</t>
  </si>
  <si>
    <t>XS1261170515</t>
  </si>
  <si>
    <t>ABN AMRO BANK 4.75 07/25</t>
  </si>
  <si>
    <t>XS1264600310</t>
  </si>
  <si>
    <t>ATVI 3.4 09/26 06/26</t>
  </si>
  <si>
    <t>US00507VAJ89</t>
  </si>
  <si>
    <t>Software &amp; Services</t>
  </si>
  <si>
    <t>ATVI 3.4 9/26 06/26</t>
  </si>
  <si>
    <t>USU00568AE27</t>
  </si>
  <si>
    <t>ATVI 6.125 09/23</t>
  </si>
  <si>
    <t>USU00568AC60</t>
  </si>
  <si>
    <t>BANK OF AMERICA 4.25 26</t>
  </si>
  <si>
    <t>US06051GFL86</t>
  </si>
  <si>
    <t>CITIGROUP 4.3 26</t>
  </si>
  <si>
    <t>US172967JC62</t>
  </si>
  <si>
    <t>Goldman Sachs 5.95 27</t>
  </si>
  <si>
    <t>US38141GES93</t>
  </si>
  <si>
    <t>Diversified Financial Services</t>
  </si>
  <si>
    <t>MACQUARIE BANK 4.875 06/2025</t>
  </si>
  <si>
    <t>US55608YAB11</t>
  </si>
  <si>
    <t>MOTOROLA SOLUTIONS 3.5 01/03/2023</t>
  </si>
  <si>
    <t>US620076BC25</t>
  </si>
  <si>
    <t>MS 3.95 04/27</t>
  </si>
  <si>
    <t>US61761JZN26</t>
  </si>
  <si>
    <t>MYL 3.95 06/26 03/26</t>
  </si>
  <si>
    <t>USN59465AD15</t>
  </si>
  <si>
    <t>Pharmaceuticals&amp; Biotechnology</t>
  </si>
  <si>
    <t>NWL 4.20 04/26</t>
  </si>
  <si>
    <t>US651229AW64</t>
  </si>
  <si>
    <t>Household &amp; Personal Products</t>
  </si>
  <si>
    <t>ORAFP 5.25 24/49</t>
  </si>
  <si>
    <t>XS1028599287</t>
  </si>
  <si>
    <t>TELECOMMUNICATION SERVICES</t>
  </si>
  <si>
    <t>ORAFP 5.75 23/49</t>
  </si>
  <si>
    <t>XS1115502988</t>
  </si>
  <si>
    <t>PRGO 3.90 12/15/24</t>
  </si>
  <si>
    <t>US714295AC63</t>
  </si>
  <si>
    <t>529592</t>
  </si>
  <si>
    <t>PRGO 4.375 03/26 12/25</t>
  </si>
  <si>
    <t>US71429MAB19</t>
  </si>
  <si>
    <t>SEB 5.75 11/49   05/20</t>
  </si>
  <si>
    <t>XS1136391643</t>
  </si>
  <si>
    <t>SHIRE ACQUISITIONS 3.2 9/26 6/26</t>
  </si>
  <si>
    <t>US82481LAD10</t>
  </si>
  <si>
    <t>STANDARD CHARTERED 4.3 02/27</t>
  </si>
  <si>
    <t>XS1480699641</t>
  </si>
  <si>
    <t>BARCLAYS 5.2 05/26</t>
  </si>
  <si>
    <t>US06738EAP07</t>
  </si>
  <si>
    <t>BB+</t>
  </si>
  <si>
    <t>EDF 5.625 12/29/49</t>
  </si>
  <si>
    <t>USF2893TAM83</t>
  </si>
  <si>
    <t>UTILITIES</t>
  </si>
  <si>
    <t>EMBRAER NETHERLANDS 5.05 06/2025</t>
  </si>
  <si>
    <t>US29082HAA05</t>
  </si>
  <si>
    <t>Other</t>
  </si>
  <si>
    <t>ENELIM 6.625 21</t>
  </si>
  <si>
    <t>XS1014987355</t>
  </si>
  <si>
    <t>ENELIM 7.75 10/09/75</t>
  </si>
  <si>
    <t>XS0954674825</t>
  </si>
  <si>
    <t>GM 5.25 03/26</t>
  </si>
  <si>
    <t>US37045XBG07</t>
  </si>
  <si>
    <t>MATERIALS</t>
  </si>
  <si>
    <t>LB 5.625 10/23</t>
  </si>
  <si>
    <t>US501797AJ37</t>
  </si>
  <si>
    <t>Retailing</t>
  </si>
  <si>
    <t>LEAR 5.25 01/25</t>
  </si>
  <si>
    <t>US521865AX34</t>
  </si>
  <si>
    <t>NWIDE 6.875 06/19</t>
  </si>
  <si>
    <t>XS1043181269</t>
  </si>
  <si>
    <t>NXP SEMICOND 3875 09/22</t>
  </si>
  <si>
    <t>USN65965AY61</t>
  </si>
  <si>
    <t>NXPI 3.875 09/22</t>
  </si>
  <si>
    <t>US62947QAW87</t>
  </si>
  <si>
    <t>VIE 4.85 18 49</t>
  </si>
  <si>
    <t>FR0011391838</t>
  </si>
  <si>
    <t>HANESBRANDS 4.625 05/24 02/24</t>
  </si>
  <si>
    <t>USU24437AD43</t>
  </si>
  <si>
    <t>Consumer Durables &amp; Apparel</t>
  </si>
  <si>
    <t>BB</t>
  </si>
  <si>
    <t>HANESBRANDS 4.875 05/26 02/26</t>
  </si>
  <si>
    <t>USU24437AE26</t>
  </si>
  <si>
    <t>RBS 6 12/23</t>
  </si>
  <si>
    <t>US780097AZ42</t>
  </si>
  <si>
    <t>REPSM 4.5 03/75</t>
  </si>
  <si>
    <t>XS1207058733</t>
  </si>
  <si>
    <t>WESTERN DIGITAL 10.5 04/24 04/19</t>
  </si>
  <si>
    <t>USU9547KAB99</t>
  </si>
  <si>
    <t>RBS 5.5 11/29/49</t>
  </si>
  <si>
    <t>XS0205935470</t>
  </si>
  <si>
    <t>B+</t>
  </si>
  <si>
    <t>אבנר יהש*</t>
  </si>
  <si>
    <t>268011</t>
  </si>
  <si>
    <t>550011340</t>
  </si>
  <si>
    <t>חיפוש נפט וגז</t>
  </si>
  <si>
    <t>אופקו הלת</t>
  </si>
  <si>
    <t>1129543</t>
  </si>
  <si>
    <t>2279206</t>
  </si>
  <si>
    <t>אורמת טכנולוגיות*</t>
  </si>
  <si>
    <t>1134402</t>
  </si>
  <si>
    <t>520036716</t>
  </si>
  <si>
    <t>אלביט מערכות</t>
  </si>
  <si>
    <t>1081124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</si>
  <si>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</si>
  <si>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</si>
  <si>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</si>
  <si>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</si>
  <si>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</si>
  <si>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</si>
  <si>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</si>
  <si>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</si>
  <si>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</si>
  <si>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</si>
  <si>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</si>
  <si>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</si>
  <si>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</si>
  <si>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</si>
  <si>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</si>
  <si>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</si>
  <si>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</si>
  <si>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</si>
  <si>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</si>
  <si>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</si>
  <si>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</si>
  <si>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</si>
  <si>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</si>
  <si>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</si>
  <si>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</si>
  <si>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</si>
  <si>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</si>
  <si>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</si>
  <si>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</si>
  <si>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</si>
  <si>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</si>
  <si>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</si>
  <si>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</si>
  <si>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</si>
  <si>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</si>
  <si>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</si>
  <si>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</si>
  <si>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</si>
  <si>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</si>
  <si>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קבוצת עזריאלי*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</si>
  <si>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</si>
  <si>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</si>
  <si>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</si>
  <si>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</si>
  <si>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</si>
  <si>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</si>
  <si>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</si>
  <si>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</si>
  <si>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</si>
  <si>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</si>
  <si>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</si>
  <si>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</si>
  <si>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</si>
  <si>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</si>
  <si>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</si>
  <si>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</si>
  <si>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</si>
  <si>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</si>
  <si>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</si>
  <si>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</si>
  <si>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</si>
  <si>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</si>
  <si>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</si>
  <si>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</si>
  <si>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</si>
  <si>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</si>
  <si>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</si>
  <si>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</si>
  <si>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</si>
  <si>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</si>
  <si>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</si>
  <si>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</si>
  <si>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</si>
  <si>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</si>
  <si>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</si>
  <si>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</si>
  <si>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</si>
  <si>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</si>
  <si>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</si>
  <si>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</si>
  <si>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</si>
  <si>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</si>
  <si>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</si>
  <si>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</si>
  <si>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</si>
  <si>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</si>
  <si>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</si>
  <si>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</si>
  <si>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</si>
  <si>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</si>
  <si>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</si>
  <si>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</si>
  <si>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</si>
  <si>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</si>
  <si>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</si>
  <si>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</si>
  <si>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</si>
  <si>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</si>
  <si>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</si>
  <si>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</si>
  <si>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</si>
  <si>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</si>
  <si>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</si>
  <si>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</si>
  <si>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</si>
  <si>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</si>
  <si>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</si>
  <si>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</si>
  <si>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</si>
  <si>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</si>
  <si>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</si>
  <si>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</si>
  <si>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</si>
  <si>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</si>
  <si>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</si>
  <si>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</si>
  <si>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</si>
  <si>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</si>
  <si>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</si>
  <si>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</si>
  <si>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</si>
  <si>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</si>
  <si>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</si>
  <si>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</si>
  <si>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</si>
  <si>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</si>
  <si>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</si>
  <si>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</si>
  <si>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</si>
  <si>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</si>
  <si>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</si>
  <si>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</si>
  <si>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</si>
  <si>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</si>
  <si>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</si>
  <si>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</si>
  <si>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</si>
  <si>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</si>
  <si>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</si>
  <si>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</si>
  <si>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</si>
  <si>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</si>
  <si>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</si>
  <si>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</si>
  <si>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</si>
  <si>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</si>
  <si>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</si>
  <si>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</si>
  <si>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</si>
  <si>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</si>
  <si>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שיכון ובינוי*</t>
  </si>
  <si>
    <t>1081942</t>
  </si>
  <si>
    <t>שפיר הנדסה</t>
  </si>
  <si>
    <t>1133875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</si>
  <si>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</si>
  <si>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</si>
  <si>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</si>
  <si>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</si>
  <si>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</si>
  <si>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</si>
  <si>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</si>
  <si>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</si>
  <si>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</si>
  <si>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</si>
  <si>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</si>
  <si>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</si>
  <si>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</si>
  <si>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</si>
  <si>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</si>
  <si>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</si>
  <si>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</si>
  <si>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</si>
  <si>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</si>
  <si>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</si>
  <si>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</si>
  <si>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</si>
  <si>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</si>
  <si>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</si>
  <si>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</si>
  <si>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</si>
  <si>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</si>
  <si>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</si>
  <si>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</si>
  <si>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</si>
  <si>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</si>
  <si>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</si>
  <si>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</si>
  <si>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</si>
  <si>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</si>
  <si>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</si>
  <si>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</si>
  <si>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</si>
  <si>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</si>
  <si>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</si>
  <si>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</si>
  <si>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אפריקה</t>
  </si>
  <si>
    <t>611012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</si>
  <si>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</si>
  <si>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</si>
  <si>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</si>
  <si>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</si>
  <si>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</si>
  <si>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</si>
  <si>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</si>
  <si>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</si>
  <si>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</si>
  <si>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</si>
  <si>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</si>
  <si>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</si>
  <si>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</si>
  <si>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</si>
  <si>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</si>
  <si>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</si>
  <si>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</si>
  <si>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</si>
  <si>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</si>
  <si>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</si>
  <si>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</si>
  <si>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</si>
  <si>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</si>
  <si>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</si>
  <si>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</si>
  <si>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</si>
  <si>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</si>
  <si>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</si>
  <si>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</si>
  <si>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</si>
  <si>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</si>
  <si>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</si>
  <si>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</si>
  <si>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</si>
  <si>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</si>
  <si>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</si>
  <si>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</si>
  <si>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</si>
  <si>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</si>
  <si>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</si>
  <si>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</si>
  <si>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</si>
  <si>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</si>
  <si>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</si>
  <si>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</si>
  <si>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</si>
  <si>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</si>
  <si>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</si>
  <si>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</si>
  <si>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</si>
  <si>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</si>
  <si>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</si>
  <si>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</si>
  <si>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</si>
  <si>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</si>
  <si>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</si>
  <si>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</si>
  <si>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</si>
  <si>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</si>
  <si>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</si>
  <si>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</si>
  <si>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</si>
  <si>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</si>
  <si>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</si>
  <si>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</si>
  <si>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</si>
  <si>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</si>
  <si>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</si>
  <si>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</si>
  <si>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</si>
  <si>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</si>
  <si>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</si>
  <si>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</si>
  <si>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</si>
  <si>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</si>
  <si>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</si>
  <si>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</si>
  <si>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</si>
  <si>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</si>
  <si>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</si>
  <si>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</si>
  <si>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</si>
  <si>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</si>
  <si>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</si>
  <si>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</si>
  <si>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</si>
  <si>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</si>
  <si>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</si>
  <si>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</si>
  <si>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פלסטופיל*</t>
  </si>
  <si>
    <t>1092840</t>
  </si>
  <si>
    <t>513681247</t>
  </si>
  <si>
    <t>פלרם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</si>
  <si>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</si>
  <si>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</si>
  <si>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</si>
  <si>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</si>
  <si>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</si>
  <si>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</si>
  <si>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</si>
  <si>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</si>
  <si>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</si>
  <si>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</si>
  <si>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</si>
  <si>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</si>
  <si>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</si>
  <si>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</si>
  <si>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</si>
  <si>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</si>
  <si>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</si>
  <si>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</si>
  <si>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קרדן נ.ו</t>
  </si>
  <si>
    <t>1087949</t>
  </si>
  <si>
    <t>רבל אי.סי.אס בעמ*</t>
  </si>
  <si>
    <t>1103878</t>
  </si>
  <si>
    <t>513506329</t>
  </si>
  <si>
    <t>רדהיל*</t>
  </si>
  <si>
    <t>1122381</t>
  </si>
  <si>
    <t>514304005</t>
  </si>
  <si>
    <t>תדיר גן</t>
  </si>
  <si>
    <t>1090141</t>
  </si>
  <si>
    <t>511870891</t>
  </si>
  <si>
    <t>*NICE SYSTEMS LTD SPONS ADR</t>
  </si>
  <si>
    <t>US6536561086</t>
  </si>
  <si>
    <t>NASDAQ</t>
  </si>
  <si>
    <t>ALLOT COMMUNICATIONS LTD*</t>
  </si>
  <si>
    <t>IL0010996549</t>
  </si>
  <si>
    <t>512394776</t>
  </si>
  <si>
    <t>AMDOCS LTD</t>
  </si>
  <si>
    <t>GB0022569080</t>
  </si>
  <si>
    <t>NYSE</t>
  </si>
  <si>
    <t>CAESAR STONE SDO</t>
  </si>
  <si>
    <t>IL0011259137</t>
  </si>
  <si>
    <t>511439507</t>
  </si>
  <si>
    <t>CERAGON NETWORKS LTD</t>
  </si>
  <si>
    <t>IL0010851660</t>
  </si>
  <si>
    <t>CHECK POINT SOFTWARE TECH</t>
  </si>
  <si>
    <t>IL0010824113</t>
  </si>
  <si>
    <t>520042821</t>
  </si>
  <si>
    <t>ELRON ELECTRONIC INDS   ORD*</t>
  </si>
  <si>
    <t>IL0007490779</t>
  </si>
  <si>
    <t>INTEC PHARMA LTD</t>
  </si>
  <si>
    <t>IL0011177958</t>
  </si>
  <si>
    <t>513022780</t>
  </si>
  <si>
    <t>ISRAEL CHEMICALS LTD</t>
  </si>
  <si>
    <t>IL0002810146</t>
  </si>
  <si>
    <t>ITURAN LOCATION AND CONTROL</t>
  </si>
  <si>
    <t>IL0010818685</t>
  </si>
  <si>
    <t>520043811</t>
  </si>
  <si>
    <t>KAMADA LTD*</t>
  </si>
  <si>
    <t>IL0010941198</t>
  </si>
  <si>
    <t>KORNIT DIGITAL LTD</t>
  </si>
  <si>
    <t>IL0011216723</t>
  </si>
  <si>
    <t>513195420</t>
  </si>
  <si>
    <t>LIVEPERSON INC</t>
  </si>
  <si>
    <t>US5381461012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</si>
  <si>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</si>
  <si>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</si>
  <si>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</si>
  <si>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</si>
  <si>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</si>
  <si>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</si>
  <si>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</si>
  <si>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MOBILEYE NV</t>
  </si>
  <si>
    <t>NL0010831061</t>
  </si>
  <si>
    <t>560030876</t>
  </si>
  <si>
    <t>MYLAN</t>
  </si>
  <si>
    <t>NL0011031208</t>
  </si>
  <si>
    <t>NOVA MEASURING INSTRUMENTS*</t>
  </si>
  <si>
    <t>IL0010845571</t>
  </si>
  <si>
    <t>OPKO HEALTH INC</t>
  </si>
  <si>
    <t>US68375N1037</t>
  </si>
  <si>
    <t>ORMAT TECHNOLOGIES INC*</t>
  </si>
  <si>
    <t>US6866881021</t>
  </si>
  <si>
    <t>PARTNER COMMUNICATIONS ADR</t>
  </si>
  <si>
    <t>US70211M1099</t>
  </si>
  <si>
    <t>PERION NETWORK LTD</t>
  </si>
  <si>
    <t>IL0010958192</t>
  </si>
  <si>
    <t>512849498</t>
  </si>
  <si>
    <t>PERRIGO CO</t>
  </si>
  <si>
    <t>IE00BGH1M568</t>
  </si>
  <si>
    <t>SYNERON MEDICAL LTD</t>
  </si>
  <si>
    <t>IL0010909351</t>
  </si>
  <si>
    <t>512986514</t>
  </si>
  <si>
    <t>TEVA PHARMACEUTICAL SP ADR</t>
  </si>
  <si>
    <t>US8816242098</t>
  </si>
  <si>
    <t>TOWER SEMICONDUCTOR LTD</t>
  </si>
  <si>
    <t>IL0010823792</t>
  </si>
  <si>
    <t>VASCULAR BIOGENICS</t>
  </si>
  <si>
    <t>IL0011327454</t>
  </si>
  <si>
    <t>512899766</t>
  </si>
  <si>
    <t>VERINT SYSTEMS</t>
  </si>
  <si>
    <t>US92343X1000</t>
  </si>
  <si>
    <t>512704867</t>
  </si>
  <si>
    <t>ADIDAS AG</t>
  </si>
  <si>
    <t>DE000A1EWWW0</t>
  </si>
  <si>
    <t>ALPHABET INC CL C</t>
  </si>
  <si>
    <t>US02079K1079</t>
  </si>
  <si>
    <t>AMERICAN EXPRESS</t>
  </si>
  <si>
    <t>US0258161092</t>
  </si>
  <si>
    <t>ANHEUSER BUSCH INBEV SA/NV</t>
  </si>
  <si>
    <t>BE0003793107</t>
  </si>
  <si>
    <t>ASOS</t>
  </si>
  <si>
    <t>GB0030927254</t>
  </si>
  <si>
    <t>ASTRAZENECA PLC</t>
  </si>
  <si>
    <t>GB0009895292</t>
  </si>
  <si>
    <t>AXEL SPRINGER</t>
  </si>
  <si>
    <t>DE0005501357</t>
  </si>
  <si>
    <t>Media</t>
  </si>
  <si>
    <t>BAE SYSTEMS</t>
  </si>
  <si>
    <t>GB0002634946</t>
  </si>
  <si>
    <t>Capital Goods</t>
  </si>
  <si>
    <t>BANK OF AMERICA CORP</t>
  </si>
  <si>
    <t>US0605051046</t>
  </si>
  <si>
    <t>BLACKROCK</t>
  </si>
  <si>
    <t>US09247X1019</t>
  </si>
  <si>
    <t>BNP PARIBAS</t>
  </si>
  <si>
    <t>FR0000131104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</si>
  <si>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</si>
  <si>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</si>
  <si>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</si>
  <si>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</si>
  <si>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</si>
  <si>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</si>
  <si>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</si>
  <si>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</si>
  <si>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</si>
  <si>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</si>
  <si>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</si>
  <si>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</si>
  <si>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DELTA AIR LINES</t>
  </si>
  <si>
    <t>US2473617023</t>
  </si>
  <si>
    <t>Transportation</t>
  </si>
  <si>
    <t>EASYJET</t>
  </si>
  <si>
    <t>GB00B7KR2P84</t>
  </si>
  <si>
    <t>EIFFAGE</t>
  </si>
  <si>
    <t>FR0000130452</t>
  </si>
  <si>
    <t>EXPEDIA INC</t>
  </si>
  <si>
    <t>US30212P3038</t>
  </si>
  <si>
    <t>FACEBOOK INC A</t>
  </si>
  <si>
    <t>US30303M1027</t>
  </si>
  <si>
    <t>FONCIERE DES REGIONS</t>
  </si>
  <si>
    <t>FR0000064578</t>
  </si>
  <si>
    <t>GILEAD SCIENCES INC</t>
  </si>
  <si>
    <t>US3755581036</t>
  </si>
  <si>
    <t>GOLDMAN SACHS GROUP INC</t>
  </si>
  <si>
    <t>US38141G1040</t>
  </si>
  <si>
    <t>INDITEX</t>
  </si>
  <si>
    <t>ES0148396007</t>
  </si>
  <si>
    <t>BME</t>
  </si>
  <si>
    <t>INPEX</t>
  </si>
  <si>
    <t>JP3294460005</t>
  </si>
  <si>
    <t>JPMORGAN CHASE</t>
  </si>
  <si>
    <t>US46625H1005</t>
  </si>
  <si>
    <t>JUNIPER NETWORKS</t>
  </si>
  <si>
    <t>US48203R1041</t>
  </si>
  <si>
    <t>KITE PHARMA</t>
  </si>
  <si>
    <t>US49803L1098</t>
  </si>
  <si>
    <t>KONINKLIJKE PHILIPS NV</t>
  </si>
  <si>
    <t>NL0000009538</t>
  </si>
  <si>
    <t>KROGER CO</t>
  </si>
  <si>
    <t>US5010441013</t>
  </si>
  <si>
    <t>Food &amp; Staples Retailing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</si>
  <si>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</si>
  <si>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</si>
  <si>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</si>
  <si>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</si>
  <si>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</si>
  <si>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</si>
  <si>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</si>
  <si>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MOODY`S</t>
  </si>
  <si>
    <t>US6153691059</t>
  </si>
  <si>
    <t>ORACLE CORP</t>
  </si>
  <si>
    <t>US68389X1054</t>
  </si>
  <si>
    <t>ORANGE</t>
  </si>
  <si>
    <t>FR0000133308</t>
  </si>
  <si>
    <t>PFIZER INC</t>
  </si>
  <si>
    <t>US7170811035</t>
  </si>
  <si>
    <t>RELX PLC</t>
  </si>
  <si>
    <t>GB00B2B0DG97</t>
  </si>
  <si>
    <t>RENAULT SA</t>
  </si>
  <si>
    <t>FR0000131906</t>
  </si>
  <si>
    <t>ROCHE HOLDING AG GENUSSCHEIN</t>
  </si>
  <si>
    <t>CH0012032048</t>
  </si>
  <si>
    <t>פרנק שווצרי</t>
  </si>
  <si>
    <t>S&amp;P GLOBAL</t>
  </si>
  <si>
    <t>US78409V1044</t>
  </si>
  <si>
    <t>SECURITAS AB B SHS</t>
  </si>
  <si>
    <t>SE0000163594</t>
  </si>
  <si>
    <t>Commercial &amp; Professional Sevi</t>
  </si>
  <si>
    <t>SIEMENS AG REG</t>
  </si>
  <si>
    <t>DE0007236101</t>
  </si>
  <si>
    <t>SOUTHWEST AIRLINES</t>
  </si>
  <si>
    <t>US8447411088</t>
  </si>
  <si>
    <t>THALES SA</t>
  </si>
  <si>
    <t>FR0000121329</t>
  </si>
  <si>
    <t>TJX COMPANIES INC</t>
  </si>
  <si>
    <t>US8725401090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</si>
  <si>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</si>
  <si>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</si>
  <si>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</si>
  <si>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</si>
  <si>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</si>
  <si>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</si>
  <si>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</si>
  <si>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</si>
  <si>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VONOVIA</t>
  </si>
  <si>
    <t>DE000A1ML7J1</t>
  </si>
  <si>
    <t>WALT DISNEY CO/THE</t>
  </si>
  <si>
    <t>US2546871060</t>
  </si>
  <si>
    <t>WELLS FARGO &amp; CO</t>
  </si>
  <si>
    <t>US9497461015</t>
  </si>
  <si>
    <t>ZALANDO</t>
  </si>
  <si>
    <t>DE000ZAL1111</t>
  </si>
  <si>
    <t>הראל סל תא 25</t>
  </si>
  <si>
    <t>1113703</t>
  </si>
  <si>
    <t>514103811</t>
  </si>
  <si>
    <t>מניות</t>
  </si>
  <si>
    <t>פסגות סל תא 25</t>
  </si>
  <si>
    <t>1125319</t>
  </si>
  <si>
    <t>513464289</t>
  </si>
  <si>
    <t>קסם תא 25</t>
  </si>
  <si>
    <t>1116979</t>
  </si>
  <si>
    <t>520041989</t>
  </si>
  <si>
    <t>תכלית תא 25</t>
  </si>
  <si>
    <t>1091826</t>
  </si>
  <si>
    <t>513540310</t>
  </si>
  <si>
    <t>קסם מ ביטוח</t>
  </si>
  <si>
    <t>1107762</t>
  </si>
  <si>
    <t>פסגות תל בונד 60 סדרה 2</t>
  </si>
  <si>
    <t>1109479</t>
  </si>
  <si>
    <t>אג"ח</t>
  </si>
  <si>
    <t>תכלית תל בונד צמודות יתר</t>
  </si>
  <si>
    <t>1127802</t>
  </si>
  <si>
    <t>AMUNDI ETF MSCI EM ASIA UCIT</t>
  </si>
  <si>
    <t>FR0011018316</t>
  </si>
  <si>
    <t>DAIWA ETF TOPIX</t>
  </si>
  <si>
    <t>JP3027620008</t>
  </si>
  <si>
    <t>ISHARE EUR 600 AUTO&amp;PARTS DE</t>
  </si>
  <si>
    <t>DE000A0Q4R28</t>
  </si>
  <si>
    <t>ISHARES DJ CONSRU</t>
  </si>
  <si>
    <t>US4642887529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</si>
  <si>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</si>
  <si>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</si>
  <si>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</si>
  <si>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</si>
  <si>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</si>
  <si>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</si>
  <si>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</si>
  <si>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</si>
  <si>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ISHARES MSCI ASIA EX JAPAN</t>
  </si>
  <si>
    <t>US4642881829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</si>
  <si>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</si>
  <si>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</si>
  <si>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</si>
  <si>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</si>
  <si>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</si>
  <si>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</si>
  <si>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KRANESHARES CSI CHINA INTERNET</t>
  </si>
  <si>
    <t>US5007673065</t>
  </si>
  <si>
    <t>LYX ETF EASTERN EUROPE</t>
  </si>
  <si>
    <t>FR0010204073</t>
  </si>
  <si>
    <t>LYXOR ETF STOXX OIL &amp; GAS</t>
  </si>
  <si>
    <t>FR0010344960</t>
  </si>
  <si>
    <t>MARKET VECTORS OIL SERVICE</t>
  </si>
  <si>
    <t>US92189F7188</t>
  </si>
  <si>
    <t>NOMURA ETF BANKS</t>
  </si>
  <si>
    <t>JP3040170007</t>
  </si>
  <si>
    <t>SPDR FT EP EU EX UK REAL EST</t>
  </si>
  <si>
    <t>IE00BSJCQV56</t>
  </si>
  <si>
    <t>SPDR S AND P HOMEBUILDERS ETF</t>
  </si>
  <si>
    <t>US78464A8889</t>
  </si>
  <si>
    <t>Vanguard info tech ETF</t>
  </si>
  <si>
    <t>US92204A7028</t>
  </si>
  <si>
    <t>Vanguard MSCI emerging markets</t>
  </si>
  <si>
    <t>US9220428588</t>
  </si>
  <si>
    <t>VANGUARD S&amp;P 500 ETF</t>
  </si>
  <si>
    <t>US9229083632</t>
  </si>
  <si>
    <t>ISHARES USD CORP BND</t>
  </si>
  <si>
    <t>IE0032895942</t>
  </si>
  <si>
    <t>REAL ESTATE CREDIT GBP</t>
  </si>
  <si>
    <t>GB00B0HW5366</t>
  </si>
  <si>
    <t>REAL EST CRED RECPLN</t>
  </si>
  <si>
    <t>GG00B4ZRT175</t>
  </si>
  <si>
    <t>תעודות השתתפות בקרנות נאמנות בחו"ל</t>
  </si>
  <si>
    <t>ABERDEEN GL  INDIA</t>
  </si>
  <si>
    <t>LU0231490953</t>
  </si>
  <si>
    <t>LION 4 Series 7</t>
  </si>
  <si>
    <t>IE00BD2YCK45</t>
  </si>
  <si>
    <t>LION 7</t>
  </si>
  <si>
    <t>390608</t>
  </si>
  <si>
    <t>Blackrock EM LC</t>
  </si>
  <si>
    <t>LU0383940458</t>
  </si>
  <si>
    <t>cheyne redf  A1</t>
  </si>
  <si>
    <t>KYG210181171</t>
  </si>
  <si>
    <t>Neuberger EM LC</t>
  </si>
  <si>
    <t>IE00B9Z1CN71</t>
  </si>
  <si>
    <t>UBS LUX BD USD</t>
  </si>
  <si>
    <t>LU0396367608</t>
  </si>
  <si>
    <t xml:space="preserve"> BLA/GSO EUR A ACC</t>
  </si>
  <si>
    <t>IE00B3DS7666</t>
  </si>
  <si>
    <t>Investec Latam Corp Debt</t>
  </si>
  <si>
    <t>LU0492943013</t>
  </si>
  <si>
    <t>NEUBER BERMAN H/Y BD I2A</t>
  </si>
  <si>
    <t>IE00B8QBJF01</t>
  </si>
  <si>
    <t>Santander LatAm HY Fund</t>
  </si>
  <si>
    <t>LU0363170191</t>
  </si>
  <si>
    <t>CS NL GL SEN LO MC</t>
  </si>
  <si>
    <t>LU0635707705</t>
  </si>
  <si>
    <t>BB-</t>
  </si>
  <si>
    <t>EURIZON EASYFND BND HI YL Z</t>
  </si>
  <si>
    <t>LU0335991534</t>
  </si>
  <si>
    <t>Guggenheim High Yield NEW</t>
  </si>
  <si>
    <t>IE00BVYPNG42</t>
  </si>
  <si>
    <t>Guggenheim US Loan Fund</t>
  </si>
  <si>
    <t>IE00BCFKMH92</t>
  </si>
  <si>
    <t>ING US Bank Loan Fund</t>
  </si>
  <si>
    <t>LU0426533492</t>
  </si>
  <si>
    <t>Pioneer Funds US HY</t>
  </si>
  <si>
    <t>LU0132199406</t>
  </si>
  <si>
    <t>Specialist M&amp;G European Class R</t>
  </si>
  <si>
    <t>IE00B95WZM02</t>
  </si>
  <si>
    <t>LION III EUR S3 ACC</t>
  </si>
  <si>
    <t>IE00B804LV55</t>
  </si>
  <si>
    <t>Babson European Bank Loan Fund</t>
  </si>
  <si>
    <t>IE00B6YX4R11</t>
  </si>
  <si>
    <t>Moneda High Yield Fund</t>
  </si>
  <si>
    <t>KYG620101223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</si>
  <si>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</si>
  <si>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</si>
  <si>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</si>
  <si>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</si>
  <si>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</si>
  <si>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</si>
  <si>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</si>
  <si>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</si>
  <si>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</si>
  <si>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</si>
  <si>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IFDC Japan Dynamic FUND 1</t>
  </si>
  <si>
    <t>LU1078026579</t>
  </si>
  <si>
    <t>MARTIN CURRIE CHINA A SHAR A</t>
  </si>
  <si>
    <t>BMG605411021</t>
  </si>
  <si>
    <t>MARTIN CURRIE CHINA A SHR S2</t>
  </si>
  <si>
    <t>XD0112688730</t>
  </si>
  <si>
    <t>MATTHEWS ASIA TIGER</t>
  </si>
  <si>
    <t>LU0491816475</t>
  </si>
  <si>
    <t>Schroders Asia ex Japan</t>
  </si>
  <si>
    <t>LU0106259988</t>
  </si>
  <si>
    <t>SEB Fund 1  NORDIC FD  C</t>
  </si>
  <si>
    <t>LU0030165871</t>
  </si>
  <si>
    <t>SSGA EMU INDEX EQ IEURACC</t>
  </si>
  <si>
    <t>LU1159237905</t>
  </si>
  <si>
    <t>Tokio Marine Japan</t>
  </si>
  <si>
    <t>IE00BYYTL417</t>
  </si>
  <si>
    <t>כתבי אופציה בישראל</t>
  </si>
  <si>
    <t>איתמר אופציה 4*</t>
  </si>
  <si>
    <t>1137017</t>
  </si>
  <si>
    <t>טאואר אפ 9</t>
  </si>
  <si>
    <t>1128719</t>
  </si>
  <si>
    <t>מדיגוס אופציה 9*</t>
  </si>
  <si>
    <t>1135979</t>
  </si>
  <si>
    <t>כתבי אופציה בחו"ל</t>
  </si>
  <si>
    <t>PLURISTEM THERAPEUT WARRANT</t>
  </si>
  <si>
    <t>US72940R1288</t>
  </si>
  <si>
    <t>C 1420 NOV 2016</t>
  </si>
  <si>
    <t>81729923</t>
  </si>
  <si>
    <t>C 1460 OCT 2016</t>
  </si>
  <si>
    <t>81700056</t>
  </si>
  <si>
    <t>P 1420 NOV 2016</t>
  </si>
  <si>
    <t>81730343</t>
  </si>
  <si>
    <t>P 1460 OCT 2016</t>
  </si>
  <si>
    <t>81700643</t>
  </si>
  <si>
    <t>EURO STOXX 50 DEC16</t>
  </si>
  <si>
    <t>VGZ6</t>
  </si>
  <si>
    <t>EURO STOXX BANK DEC16</t>
  </si>
  <si>
    <t>CAZ6</t>
  </si>
  <si>
    <t>FTSE 100 IDX FUT DEC16</t>
  </si>
  <si>
    <t>Z Z6</t>
  </si>
  <si>
    <t>S&amp;P500 EMINI FUT DEC16</t>
  </si>
  <si>
    <t>ESZ6</t>
  </si>
  <si>
    <t>SX5E DIVIDEND FUR DEC17</t>
  </si>
  <si>
    <t>DEDZ7</t>
  </si>
  <si>
    <t>TOPIX INDX FUTR DEC16</t>
  </si>
  <si>
    <t>TPZ6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</si>
  <si>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</si>
  <si>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</si>
  <si>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</si>
  <si>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</si>
  <si>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</si>
  <si>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</si>
  <si>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מקורות חברת מים ל.ס סד 5</t>
  </si>
  <si>
    <t>1095538</t>
  </si>
  <si>
    <t>רפאל אמצעי לחימה ל.ס מסלול ב</t>
  </si>
  <si>
    <t>1096783</t>
  </si>
  <si>
    <t>520042185</t>
  </si>
  <si>
    <t>עירית רעננה 5% 2021</t>
  </si>
  <si>
    <t>1098698</t>
  </si>
  <si>
    <t>500287008</t>
  </si>
  <si>
    <t>שטרי הון בלמש</t>
  </si>
  <si>
    <t>yes   די.בי.אס לווין סדרה א ל</t>
  </si>
  <si>
    <t>1106988</t>
  </si>
  <si>
    <t>512705138</t>
  </si>
  <si>
    <t>אגח ל.ס חשמל 2022</t>
  </si>
  <si>
    <t>6000129</t>
  </si>
  <si>
    <t>דור גז בעמ 4.95% 5.2020 ל.ס</t>
  </si>
  <si>
    <t>1093491</t>
  </si>
  <si>
    <t>513689059</t>
  </si>
  <si>
    <t>חברת החשמל לישראל סדרה יב</t>
  </si>
  <si>
    <t>6000046</t>
  </si>
  <si>
    <t>חשמל צמוד 2020   אגח ל.ס</t>
  </si>
  <si>
    <t>6000111</t>
  </si>
  <si>
    <t>כלל ביטוח כ.הת נדחה 31.01.2018</t>
  </si>
  <si>
    <t>1119247</t>
  </si>
  <si>
    <t>520024647</t>
  </si>
  <si>
    <t>נתיבי גז  סדרה א ל.ס 5.6%</t>
  </si>
  <si>
    <t>1103084</t>
  </si>
  <si>
    <t>513436394</t>
  </si>
  <si>
    <t>כתב הת.נדחה דיסקונט 2  2018</t>
  </si>
  <si>
    <t>90748182</t>
  </si>
  <si>
    <t>קניון אבנת ל.ס סדרה א 5.3%</t>
  </si>
  <si>
    <t>1094820</t>
  </si>
  <si>
    <t>513698365</t>
  </si>
  <si>
    <t>פועלים ש.הון נדחה ב  5.75% ל.ס</t>
  </si>
  <si>
    <t>6620215</t>
  </si>
  <si>
    <t>שטרהון נדחה פועלים ג ל.ס 5.75%</t>
  </si>
  <si>
    <t>6620280</t>
  </si>
  <si>
    <t>יצחקי מחסנים בעמ ל.ס. 6.5%</t>
  </si>
  <si>
    <t>1109198</t>
  </si>
  <si>
    <t>511200271</t>
  </si>
  <si>
    <t>אספיסי אל עד 6.7%   סדרה 2</t>
  </si>
  <si>
    <t>1092774</t>
  </si>
  <si>
    <t>אלון  חברה לדלק ל.ס</t>
  </si>
  <si>
    <t>1101567</t>
  </si>
  <si>
    <t>520041690</t>
  </si>
  <si>
    <t>D</t>
  </si>
  <si>
    <t>חפציבה גרוסלם א</t>
  </si>
  <si>
    <t>1099944</t>
  </si>
  <si>
    <t>510404460</t>
  </si>
  <si>
    <t>נגה טכנולוגיות אג1 הסדר</t>
  </si>
  <si>
    <t>1084946</t>
  </si>
  <si>
    <t>512287558</t>
  </si>
  <si>
    <t>סוהו נדל"ן ( לשעבר מלרג) 10.12 חש</t>
  </si>
  <si>
    <t>10946550</t>
  </si>
  <si>
    <t>מתמ אגח א'  רמ</t>
  </si>
  <si>
    <t>1138999</t>
  </si>
  <si>
    <t>510687403</t>
  </si>
  <si>
    <t>אמקור א</t>
  </si>
  <si>
    <t>1133545</t>
  </si>
  <si>
    <t>510064603</t>
  </si>
  <si>
    <t>נתיבים אגח א</t>
  </si>
  <si>
    <t>1090281</t>
  </si>
  <si>
    <t>512475203</t>
  </si>
  <si>
    <t>אורמת אגח 3*</t>
  </si>
  <si>
    <t>1139179</t>
  </si>
  <si>
    <t>צים note 1</t>
  </si>
  <si>
    <t>6510044</t>
  </si>
  <si>
    <t>520015041</t>
  </si>
  <si>
    <t>צים אג"ח סדרה ד רצף מוסדיים</t>
  </si>
  <si>
    <t>6510069</t>
  </si>
  <si>
    <t>CRSLNX 4.555 06/51</t>
  </si>
  <si>
    <t>CA22766TAB04</t>
  </si>
  <si>
    <t>RUBY PIPELINE 6 04/22</t>
  </si>
  <si>
    <t>USU7501KAB71</t>
  </si>
  <si>
    <t>TRANSED PARTNERS 3.951 09/50 12/37</t>
  </si>
  <si>
    <t>CA89366TAA57</t>
  </si>
  <si>
    <t>35000</t>
  </si>
  <si>
    <t>514435395</t>
  </si>
  <si>
    <t>40040</t>
  </si>
  <si>
    <t>512607888</t>
  </si>
  <si>
    <t>מלונאות ותיירות</t>
  </si>
  <si>
    <t>40050</t>
  </si>
  <si>
    <t>550234587</t>
  </si>
  <si>
    <t>514347202</t>
  </si>
  <si>
    <t>347283</t>
  </si>
  <si>
    <t>550266274</t>
  </si>
  <si>
    <t>512480971</t>
  </si>
  <si>
    <t>Hotels Restaurants &amp; Leisure</t>
  </si>
  <si>
    <t>666169</t>
  </si>
  <si>
    <t>US37991A1007</t>
  </si>
  <si>
    <t>US4660261011</t>
  </si>
  <si>
    <t>KYG740991057</t>
  </si>
  <si>
    <t>NO0010277957</t>
  </si>
  <si>
    <t>330507</t>
  </si>
  <si>
    <t>330506</t>
  </si>
  <si>
    <t>330500</t>
  </si>
  <si>
    <t>330509</t>
  </si>
  <si>
    <t>330501</t>
  </si>
  <si>
    <t>330502</t>
  </si>
  <si>
    <t>330504</t>
  </si>
  <si>
    <t>330503</t>
  </si>
  <si>
    <t>330510</t>
  </si>
  <si>
    <t>330512</t>
  </si>
  <si>
    <t>330511</t>
  </si>
  <si>
    <t>330514</t>
  </si>
  <si>
    <t>45499</t>
  </si>
  <si>
    <t>386423</t>
  </si>
  <si>
    <t>סה"כ קרנות השקעה</t>
  </si>
  <si>
    <t>Accelmed I</t>
  </si>
  <si>
    <t>ANATOMY 2</t>
  </si>
  <si>
    <t>ANATOMY I</t>
  </si>
  <si>
    <t>Harvest Fund II (Israel) L.P</t>
  </si>
  <si>
    <t>Infinity I China</t>
  </si>
  <si>
    <t>Medica III</t>
  </si>
  <si>
    <t>orbimed Israel II</t>
  </si>
  <si>
    <t>Orbimed Israel Partners I</t>
  </si>
  <si>
    <t>Vintage IX Migdal LP</t>
  </si>
  <si>
    <t>Accelmed growth partners</t>
  </si>
  <si>
    <t>FIMI ISRAEL OPPORTUNITY 6</t>
  </si>
  <si>
    <t>Fimi Israel Opportunity IV</t>
  </si>
  <si>
    <t>Fortissimo Capital Fund I   mishtatef</t>
  </si>
  <si>
    <t>NOY 2 infra &amp; energy investment LP</t>
  </si>
  <si>
    <t>NOY Ashalim</t>
  </si>
  <si>
    <t>Plenus II L.P</t>
  </si>
  <si>
    <t>Plenus III L.P</t>
  </si>
  <si>
    <t>Plenus Mezzanine Fund</t>
  </si>
  <si>
    <t>Sky I</t>
  </si>
  <si>
    <t>Sky II</t>
  </si>
  <si>
    <t>Tene Growth II  Qnergy</t>
  </si>
  <si>
    <t>Tene Growth III</t>
  </si>
  <si>
    <t>Tene Growth III  Gadot</t>
  </si>
  <si>
    <t>THOMA BRAVO</t>
  </si>
  <si>
    <t>Inimiti Capital Partners I   mishtatef</t>
  </si>
  <si>
    <t>Israel Cleantech Ventures I</t>
  </si>
  <si>
    <t>Israel Cleantech Ventures II</t>
  </si>
  <si>
    <t>Omega fund lll</t>
  </si>
  <si>
    <t>Tamir Fishman Ventures lll</t>
  </si>
  <si>
    <t>קרנות גידור</t>
  </si>
  <si>
    <t>Cheyne CRECH 1</t>
  </si>
  <si>
    <t>KYG2103A1022</t>
  </si>
  <si>
    <t>CHEYN TOTAL DEC/17</t>
  </si>
  <si>
    <t>224569448</t>
  </si>
  <si>
    <t>Cheyne TRCF 17 EUR</t>
  </si>
  <si>
    <t>KYG2101X2298</t>
  </si>
  <si>
    <t>GOLDEN OFF C/231/UR</t>
  </si>
  <si>
    <t>XD0259956023</t>
  </si>
  <si>
    <t>Pond View class B 01/2008</t>
  </si>
  <si>
    <t>XD0038728982</t>
  </si>
  <si>
    <t>Cheyne CRECH 3</t>
  </si>
  <si>
    <t>XD0284915663</t>
  </si>
  <si>
    <t xml:space="preserve"> GS GAMMA INV A/MV</t>
  </si>
  <si>
    <t>XD0312807015</t>
  </si>
  <si>
    <t>DRAWBRID A/05/10/UR</t>
  </si>
  <si>
    <t>XD0181307303</t>
  </si>
  <si>
    <t>GLG Emerging Markets GF A</t>
  </si>
  <si>
    <t>KYG392431030</t>
  </si>
  <si>
    <t>Laurus Cls A Benchmark 2</t>
  </si>
  <si>
    <t>303000003</t>
  </si>
  <si>
    <t>Overland Class B</t>
  </si>
  <si>
    <t>XD0268604259</t>
  </si>
  <si>
    <t>RP EXPLOR SP5 0209</t>
  </si>
  <si>
    <t>XD0109837092</t>
  </si>
  <si>
    <t>RP S/SP7/04/13/I</t>
  </si>
  <si>
    <t>XD0224529749</t>
  </si>
  <si>
    <t>Blackstone RE VIII</t>
  </si>
  <si>
    <t>Brookfield  RE  II</t>
  </si>
  <si>
    <t>Rothschild Real Estate</t>
  </si>
  <si>
    <t>SUN Apollo India Real Estate</t>
  </si>
  <si>
    <t>Advent international VIII</t>
  </si>
  <si>
    <t>Aksia Capital III L.P</t>
  </si>
  <si>
    <t>Apax Europe VII</t>
  </si>
  <si>
    <t>apollo</t>
  </si>
  <si>
    <t>Ares Special Situations Fund IV</t>
  </si>
  <si>
    <t>Argan Capital L.P</t>
  </si>
  <si>
    <t>Avista Capital Partners L.P</t>
  </si>
  <si>
    <t>Brookfield Capital Partners IV</t>
  </si>
  <si>
    <t>CICC Growth capital fund I</t>
  </si>
  <si>
    <t>ClearWater Capital Partners</t>
  </si>
  <si>
    <t>Esprit Capital I Fund</t>
  </si>
  <si>
    <t>Fortissimo Capital Fund II</t>
  </si>
  <si>
    <t>Fortissimo Capital Fund III</t>
  </si>
  <si>
    <t>Gavea III</t>
  </si>
  <si>
    <t>Gavea IV</t>
  </si>
  <si>
    <t>GP Capital partners IV L.P</t>
  </si>
  <si>
    <t>Graph Tech Brookfield</t>
  </si>
  <si>
    <t>Harbourvest co inv cruise</t>
  </si>
  <si>
    <t>HBOS Mezzanine Portfolio</t>
  </si>
  <si>
    <t>Highstar (Oaktree) capital III</t>
  </si>
  <si>
    <t>KKlirmark Opportunity I</t>
  </si>
  <si>
    <t>Klirmark Opportunity II</t>
  </si>
  <si>
    <t>KOTAK  CIIF I</t>
  </si>
  <si>
    <t>Meridiam III</t>
  </si>
  <si>
    <t>Metalmark Capital Partners L.P</t>
  </si>
  <si>
    <t>Olympus Capital Asia III L.P</t>
  </si>
  <si>
    <t>Rhone Capital Partners V</t>
  </si>
  <si>
    <t>Rothschild Europportunities</t>
  </si>
  <si>
    <t>Selene Mortgage Opportunity  II  blocker</t>
  </si>
  <si>
    <t>Silverfleet II</t>
  </si>
  <si>
    <t>Tene Growth II</t>
  </si>
  <si>
    <t>Trilantic Capital Partners IV</t>
  </si>
  <si>
    <t>Trilantic capital partners V</t>
  </si>
  <si>
    <t>VICTORIA II</t>
  </si>
  <si>
    <t>Viola PE 2 LP</t>
  </si>
  <si>
    <t>Viola Private Equity I L.P</t>
  </si>
  <si>
    <t>סה"כ כתבי אופציה בישראל:</t>
  </si>
  <si>
    <t>אפריקה תעשיות הלוואה אופציה לא סחירה*</t>
  </si>
  <si>
    <t>3153001</t>
  </si>
  <si>
    <t>מדיגוס אופציה ה לא סחירה*</t>
  </si>
  <si>
    <t>1133354</t>
  </si>
  <si>
    <t>רדהיל אופציה לא סחירה*</t>
  </si>
  <si>
    <t>112238111</t>
  </si>
  <si>
    <t>+I14/-ILS 98.8863696 08-05-18 (10) +0.4</t>
  </si>
  <si>
    <t>10019850</t>
  </si>
  <si>
    <t>+ILS/-EUR 4.21 08-12-16 (10) +77</t>
  </si>
  <si>
    <t>10020184</t>
  </si>
  <si>
    <t>+ILS/-EUR 4.21 08-12-16 (12) +77</t>
  </si>
  <si>
    <t>10020186</t>
  </si>
  <si>
    <t>+ILS/-EUR 4.2201 05-01-17 (10) +81</t>
  </si>
  <si>
    <t>10020236</t>
  </si>
  <si>
    <t>+ILS/-EUR 4.2549 09-11-16 (10) +79</t>
  </si>
  <si>
    <t>10020144</t>
  </si>
  <si>
    <t>+ILS/-EUR 4.2709 05-10-16 (10) +59</t>
  </si>
  <si>
    <t>10020113</t>
  </si>
  <si>
    <t>+ILS/-EUR 4.2712 31-10-16 (10) +71.5</t>
  </si>
  <si>
    <t>10020053</t>
  </si>
  <si>
    <t>+ILS/-EUR 4.2721 31-10-16 (20) +70.5</t>
  </si>
  <si>
    <t>10020057</t>
  </si>
  <si>
    <t>+ILS/-EUR 4.2743 01-11-16 (10) +73</t>
  </si>
  <si>
    <t>10020066</t>
  </si>
  <si>
    <t>+ILS/-EUR 4.2772 01-11-16 (20) +71.5</t>
  </si>
  <si>
    <t>10020068</t>
  </si>
  <si>
    <t>+ILS/-USD 3.75 28-12-16 (10) --86</t>
  </si>
  <si>
    <t>10020221</t>
  </si>
  <si>
    <t>+ILS/-USD 3.7514 28-12-16 (12) --86</t>
  </si>
  <si>
    <t>10020219</t>
  </si>
  <si>
    <t>+ILS/-USD 3.766 22-12-16 (10) --82</t>
  </si>
  <si>
    <t>10020211</t>
  </si>
  <si>
    <t>+ILS/-USD 3.766 22-12-16 (20) --82</t>
  </si>
  <si>
    <t>10020213</t>
  </si>
  <si>
    <t>+ILS/-USD 3.7773 20-12-16 (11) -87</t>
  </si>
  <si>
    <t>10020207</t>
  </si>
  <si>
    <t>+ILS/-USD 3.8 16-11-16 (20) --102</t>
  </si>
  <si>
    <t>10020115</t>
  </si>
  <si>
    <t>+ILS/-USD 3.8002 28-11-16 (20) --98</t>
  </si>
  <si>
    <t>10020148</t>
  </si>
  <si>
    <t>+ILS/-USD 3.8026 28-11-16 (10) --99</t>
  </si>
  <si>
    <t>10020146</t>
  </si>
  <si>
    <t>+ILS/-USD 3.8093 29-11-16 (11) --97</t>
  </si>
  <si>
    <t>10020158</t>
  </si>
  <si>
    <t>+ILS/-USD 3.81 29-11-16 (10) --97.5</t>
  </si>
  <si>
    <t>10020154</t>
  </si>
  <si>
    <t>+ILS/-USD 3.81 29-11-16 (20) --96</t>
  </si>
  <si>
    <t>10020162</t>
  </si>
  <si>
    <t>+ILS/-USD 3.8104 23-11-16 (20) --96</t>
  </si>
  <si>
    <t>10020139</t>
  </si>
  <si>
    <t>+ILS/-USD 3.8104 23-11-16 (26) --96</t>
  </si>
  <si>
    <t>10020141</t>
  </si>
  <si>
    <t>+ILS/-USD 3.815 17-11-16 (11) --100</t>
  </si>
  <si>
    <t>10020122</t>
  </si>
  <si>
    <t>+ILS/-USD 3.816 21-11-16 (20) --105</t>
  </si>
  <si>
    <t>10020130</t>
  </si>
  <si>
    <t>+ILS/-USD 3.8164 14-11-16 (11) --96</t>
  </si>
  <si>
    <t>10020109</t>
  </si>
  <si>
    <t>+ILS/-USD 3.817 21-11-16 (12) --105</t>
  </si>
  <si>
    <t>10020128</t>
  </si>
  <si>
    <t>+ILS/-USD 3.8215 22-11-16 (10) -100</t>
  </si>
  <si>
    <t>10020133</t>
  </si>
  <si>
    <t>+ILS/-USD 3.822 22-11-16 (20) -100</t>
  </si>
  <si>
    <t>10020135</t>
  </si>
  <si>
    <t>+ILS/-USD 3.83 09-11-16 (20) --100</t>
  </si>
  <si>
    <t>10020097</t>
  </si>
  <si>
    <t>+ILS/-USD 3.83 10-11-16 (10) --96</t>
  </si>
  <si>
    <t>10020103</t>
  </si>
  <si>
    <t>+ILS/-USD 3.83 10-11-16 (11) --95</t>
  </si>
  <si>
    <t>10020105</t>
  </si>
  <si>
    <t>+ILS/-USD 3.8335 09-11-16 (10) --100</t>
  </si>
  <si>
    <t>10020095</t>
  </si>
  <si>
    <t>+ILS/-USD 3.84 08-11-16 (20) --92</t>
  </si>
  <si>
    <t>10020087</t>
  </si>
  <si>
    <t>+ILS/-USD 3.8452 26-10-16 (12) -98</t>
  </si>
  <si>
    <t>10020051</t>
  </si>
  <si>
    <t>+ILS/-USD 3.8452 26-10-16 (20) --98</t>
  </si>
  <si>
    <t>10020049</t>
  </si>
  <si>
    <t>+ILS/-USD 3.85 25-10-16 (10) --93</t>
  </si>
  <si>
    <t>10020055</t>
  </si>
  <si>
    <t>+ILS/-USD 3.85 25-10-16 (20) --93</t>
  </si>
  <si>
    <t>10020059</t>
  </si>
  <si>
    <t>+ILS/-USD 3.8507 02-11-16 (20) --93</t>
  </si>
  <si>
    <t>10020077</t>
  </si>
  <si>
    <t>+ILS/-USD 3.8528 02-11-16 (10) --92.5</t>
  </si>
  <si>
    <t>10020073</t>
  </si>
  <si>
    <t>+ILS/-USD 3.853 13-10-16 (11) --85</t>
  </si>
  <si>
    <t>10020047</t>
  </si>
  <si>
    <t>+ILS/-USD 3.8565 13-10-16 (20) --85</t>
  </si>
  <si>
    <t>10020045</t>
  </si>
  <si>
    <t>+ILS/-USD 3.863 06-10-16 (20) --81</t>
  </si>
  <si>
    <t>10020035</t>
  </si>
  <si>
    <t>+ILS/-USD 3.864 06-10-16 (22) --80.5</t>
  </si>
  <si>
    <t>10020037</t>
  </si>
  <si>
    <t>+ILS/-USD 3.865 06-10-16 (12) --80</t>
  </si>
  <si>
    <t>10020033</t>
  </si>
  <si>
    <t>+ILS/-USD 3.866 06-10-16 (10) --80</t>
  </si>
  <si>
    <t>10020029</t>
  </si>
  <si>
    <t>+ILS/-USD 3.866 06-10-16 (11) --80</t>
  </si>
  <si>
    <t>10020031</t>
  </si>
  <si>
    <t>+ILS/-USD 3.867 06-10-16 (10) --80</t>
  </si>
  <si>
    <t>10020038</t>
  </si>
  <si>
    <t>+ILS/-USD 3.87 13-10-16 (10) --84</t>
  </si>
  <si>
    <t>10020044</t>
  </si>
  <si>
    <t>+USD/-ILS 3.7835 10-11-16 (10) --45</t>
  </si>
  <si>
    <t>10020204</t>
  </si>
  <si>
    <t>+USD/-ILS 3.7858 06-10-16 (11) --11</t>
  </si>
  <si>
    <t>10020205</t>
  </si>
  <si>
    <t>+USD/-ILS 3.8066 10-11-16 (10) --94</t>
  </si>
  <si>
    <t>10020119</t>
  </si>
  <si>
    <t>+USD/-ILS 3.836 30-11-16 (12)</t>
  </si>
  <si>
    <t>10006266</t>
  </si>
  <si>
    <t>10006565</t>
  </si>
  <si>
    <t>+USD/-ILS 4.302 30-11-16 (12)</t>
  </si>
  <si>
    <t>10009437</t>
  </si>
  <si>
    <t>פורוורד ש"ח-מט"ח</t>
  </si>
  <si>
    <t>10020235</t>
  </si>
  <si>
    <t>+EUR/-USD 1.1217 14-12-16 (13) +40</t>
  </si>
  <si>
    <t>10020209</t>
  </si>
  <si>
    <t>+GBP/-USD 1.3418 05-12-16 (13) +22</t>
  </si>
  <si>
    <t>10020187</t>
  </si>
  <si>
    <t>+USD/-EUR 1.1138 10-11-16 (12) +43</t>
  </si>
  <si>
    <t>10020137</t>
  </si>
  <si>
    <t>+USD/-EUR 1.1177 02-11-16 (10) +41.7</t>
  </si>
  <si>
    <t>10020126</t>
  </si>
  <si>
    <t>+USD/-EUR 1.1207 10-11-16 (11) +43</t>
  </si>
  <si>
    <t>10020150</t>
  </si>
  <si>
    <t>+USD/-EUR 1.1289 09-01-17 (12) +53.2</t>
  </si>
  <si>
    <t>10020223</t>
  </si>
  <si>
    <t>+USD/-EUR 1.1291 14-12-16 (10) +41</t>
  </si>
  <si>
    <t>10020196</t>
  </si>
  <si>
    <t>+USD/-EUR 1.1291 14-12-16 (13) +41</t>
  </si>
  <si>
    <t>10020198</t>
  </si>
  <si>
    <t>+USD/-EUR 1.1295 09-01-17 (26) +53.2</t>
  </si>
  <si>
    <t>10020225</t>
  </si>
  <si>
    <t>+USD/-EUR 1.1301 04-01-17 (12) +51.1</t>
  </si>
  <si>
    <t>10020217</t>
  </si>
  <si>
    <t>+USD/-EUR 1.1304 21-11-16 (13) +44</t>
  </si>
  <si>
    <t>10020170</t>
  </si>
  <si>
    <t>+USD/-EUR 1.1306 21-11-16 (11) +44.1</t>
  </si>
  <si>
    <t>10020166</t>
  </si>
  <si>
    <t>+USD/-EUR 1.1309 21-11-16 (12) +44.2</t>
  </si>
  <si>
    <t>10020168</t>
  </si>
  <si>
    <t>+USD/-EUR 1.1317 30-11-16 (11) +44</t>
  </si>
  <si>
    <t>10020176</t>
  </si>
  <si>
    <t>+USD/-EUR 1.1319 30-11-16 (13) +44</t>
  </si>
  <si>
    <t>10020178</t>
  </si>
  <si>
    <t>+USD/-EUR 1.1361 21-11-16 (11) +44.1</t>
  </si>
  <si>
    <t>10020171</t>
  </si>
  <si>
    <t>+USD/-GBP 1.2988 29-12-16 (11) +22.3</t>
  </si>
  <si>
    <t>10020229</t>
  </si>
  <si>
    <t>+USD/-GBP 1.2989 05-12-16 (13) +29</t>
  </si>
  <si>
    <t>10020160</t>
  </si>
  <si>
    <t>+USD/-GBP 1.299 05-12-16 (11) +29.5</t>
  </si>
  <si>
    <t>10020156</t>
  </si>
  <si>
    <t>+USD/-GBP 1.299 29-12-16 (12) +22.3</t>
  </si>
  <si>
    <t>10020231</t>
  </si>
  <si>
    <t>+USD/-GBP 1.3001 05-12-16 (10) +29.45</t>
  </si>
  <si>
    <t>10020152</t>
  </si>
  <si>
    <t>+USD/-GBP 1.3175 01-12-16 (10) +21</t>
  </si>
  <si>
    <t>10020071</t>
  </si>
  <si>
    <t>+USD/-GBP 1.3184 01-12-16 (11) +21.3</t>
  </si>
  <si>
    <t>10020075</t>
  </si>
  <si>
    <t>+USD/-GBP 1.3222 01-12-16 (11) +27.5</t>
  </si>
  <si>
    <t>10020111</t>
  </si>
  <si>
    <t>+USD/-GBP 1.3296 15-12-16 (12) +21</t>
  </si>
  <si>
    <t>10020200</t>
  </si>
  <si>
    <t>+USD/-GBP 1.3375 13-12-16 (10) +22.05</t>
  </si>
  <si>
    <t>10020189</t>
  </si>
  <si>
    <t>+USD/-GBP 1.3382 13-12-16 (20) +22.1</t>
  </si>
  <si>
    <t>10020193</t>
  </si>
  <si>
    <t>+USD/-GBP 1.3383 13-12-16 (12) +22.2</t>
  </si>
  <si>
    <t>10020191</t>
  </si>
  <si>
    <t>+USD/-JPY 105.05 07-11-16 (13) --45</t>
  </si>
  <si>
    <t>10020084</t>
  </si>
  <si>
    <t>+USD/-JPY 105.302 07-11-16 (12) --44.8</t>
  </si>
  <si>
    <t>10020082</t>
  </si>
  <si>
    <t>393965</t>
  </si>
  <si>
    <t>404626</t>
  </si>
  <si>
    <t>IRS</t>
  </si>
  <si>
    <t>10020014</t>
  </si>
  <si>
    <t>10020015</t>
  </si>
  <si>
    <t/>
  </si>
  <si>
    <t>דולר ניו-זילנד</t>
  </si>
  <si>
    <t>HSBC Holdings</t>
  </si>
  <si>
    <t>30023000</t>
  </si>
  <si>
    <t>A1</t>
  </si>
  <si>
    <t>MOODY'S</t>
  </si>
  <si>
    <t>בנק אגוד לישראל בע"מ*</t>
  </si>
  <si>
    <t>30013000</t>
  </si>
  <si>
    <t>Aa3</t>
  </si>
  <si>
    <t>יו בנק</t>
  </si>
  <si>
    <t>30026000</t>
  </si>
  <si>
    <t>סיטי בנק</t>
  </si>
  <si>
    <t>30022000</t>
  </si>
  <si>
    <t>Baa1</t>
  </si>
  <si>
    <t>בנק הפועלים בע"מ</t>
  </si>
  <si>
    <t>30012000</t>
  </si>
  <si>
    <t>בנק לאומי לישראל בע"מ</t>
  </si>
  <si>
    <t>30010000</t>
  </si>
  <si>
    <t>בנק מזרחי טפחות בע"מ</t>
  </si>
  <si>
    <t>30020000</t>
  </si>
  <si>
    <t>הבנק הבנלאומי הראשון לישראל בע"מ</t>
  </si>
  <si>
    <t>30031000</t>
  </si>
  <si>
    <t>בנק דיסקונט לישראל בע"מ</t>
  </si>
  <si>
    <t>30011000</t>
  </si>
  <si>
    <t>דירוג פנימי</t>
  </si>
  <si>
    <t>30313000</t>
  </si>
  <si>
    <t>30226000</t>
  </si>
  <si>
    <t>30326000</t>
  </si>
  <si>
    <t>32026000</t>
  </si>
  <si>
    <t>31126000</t>
  </si>
  <si>
    <t>31726000</t>
  </si>
  <si>
    <t>32626000</t>
  </si>
  <si>
    <t>30222000</t>
  </si>
  <si>
    <t>30322000</t>
  </si>
  <si>
    <t>31722000</t>
  </si>
  <si>
    <t>32022000</t>
  </si>
  <si>
    <t>31122000</t>
  </si>
  <si>
    <t>31222000</t>
  </si>
  <si>
    <t>30212000</t>
  </si>
  <si>
    <t>30312000</t>
  </si>
  <si>
    <t>32012000</t>
  </si>
  <si>
    <t>31712000</t>
  </si>
  <si>
    <t>30210000</t>
  </si>
  <si>
    <t>30310000</t>
  </si>
  <si>
    <t>30910000</t>
  </si>
  <si>
    <t>31110000</t>
  </si>
  <si>
    <t>31710000</t>
  </si>
  <si>
    <t>30320000</t>
  </si>
  <si>
    <t>30220000</t>
  </si>
  <si>
    <t>30211000</t>
  </si>
  <si>
    <t>30311000</t>
  </si>
  <si>
    <t>32011000</t>
  </si>
  <si>
    <t>32711000</t>
  </si>
  <si>
    <t>UBS</t>
  </si>
  <si>
    <t>30291000</t>
  </si>
  <si>
    <t>30391000</t>
  </si>
  <si>
    <t>30791000</t>
  </si>
  <si>
    <t>31191000</t>
  </si>
  <si>
    <t>31291000</t>
  </si>
  <si>
    <t>31791000</t>
  </si>
  <si>
    <t>32091000</t>
  </si>
  <si>
    <t>30891000</t>
  </si>
  <si>
    <t>30991000</t>
  </si>
  <si>
    <t>31091000</t>
  </si>
  <si>
    <t>32291000</t>
  </si>
  <si>
    <t>דולר סינגפורי</t>
  </si>
  <si>
    <t>32691000</t>
  </si>
  <si>
    <t>32791000</t>
  </si>
  <si>
    <t>שעבוד פוליסות ב.חיים - מדד מחירים לצרכן7891</t>
  </si>
  <si>
    <t>לא</t>
  </si>
  <si>
    <t>333360307</t>
  </si>
  <si>
    <t>333360201</t>
  </si>
  <si>
    <t>כן</t>
  </si>
  <si>
    <t>90148620</t>
  </si>
  <si>
    <t>90148621</t>
  </si>
  <si>
    <t>90148622</t>
  </si>
  <si>
    <t>90150400</t>
  </si>
  <si>
    <t>90150520</t>
  </si>
  <si>
    <t>92322010</t>
  </si>
  <si>
    <t>92321020</t>
  </si>
  <si>
    <t>14811160</t>
  </si>
  <si>
    <t>14760843</t>
  </si>
  <si>
    <t>90145563</t>
  </si>
  <si>
    <t>422332</t>
  </si>
  <si>
    <t>439560</t>
  </si>
  <si>
    <t>90150300</t>
  </si>
  <si>
    <t>414968</t>
  </si>
  <si>
    <t>90145980</t>
  </si>
  <si>
    <t>439284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</si>
  <si>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</si>
  <si>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</si>
  <si>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</si>
  <si>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</si>
  <si>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</si>
  <si>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</si>
  <si>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</si>
  <si>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</si>
  <si>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</si>
  <si>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</si>
  <si>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</si>
  <si>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90135669</t>
  </si>
  <si>
    <t>90135664</t>
  </si>
  <si>
    <t>90135667</t>
  </si>
  <si>
    <t>90135668</t>
  </si>
  <si>
    <t>90135663</t>
  </si>
  <si>
    <t>90135666</t>
  </si>
  <si>
    <t>90135662</t>
  </si>
  <si>
    <t>90135661</t>
  </si>
  <si>
    <t>90135670</t>
  </si>
  <si>
    <t>40999</t>
  </si>
  <si>
    <t>14760844</t>
  </si>
  <si>
    <t>443423</t>
  </si>
  <si>
    <t>443424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</si>
  <si>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</si>
  <si>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</si>
  <si>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</si>
  <si>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</si>
  <si>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</si>
  <si>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</si>
  <si>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</si>
  <si>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</si>
  <si>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</si>
  <si>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</si>
  <si>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</si>
  <si>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</si>
  <si>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</si>
  <si>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</si>
  <si>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</si>
  <si>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</si>
  <si>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</si>
  <si>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</si>
  <si>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</si>
  <si>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</si>
  <si>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</si>
  <si>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</si>
  <si>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</si>
  <si>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</si>
  <si>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</si>
  <si>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</si>
  <si>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</si>
  <si>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</si>
  <si>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</si>
  <si>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</si>
  <si>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</si>
  <si>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</si>
  <si>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</si>
  <si>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91102799</t>
  </si>
  <si>
    <t>91102798</t>
  </si>
  <si>
    <t>90240690</t>
  </si>
  <si>
    <t>90240692</t>
  </si>
  <si>
    <t>90240790</t>
  </si>
  <si>
    <t>90240792</t>
  </si>
  <si>
    <t>90839531</t>
  </si>
  <si>
    <t>90839511</t>
  </si>
  <si>
    <t>90839541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</si>
  <si>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</si>
  <si>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</si>
  <si>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</si>
  <si>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</si>
  <si>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</si>
  <si>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</si>
  <si>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</si>
  <si>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</si>
  <si>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66240</t>
  </si>
  <si>
    <t>4540060</t>
  </si>
  <si>
    <t>90141407</t>
  </si>
  <si>
    <t>88402</t>
  </si>
  <si>
    <t>90800100</t>
  </si>
  <si>
    <t>434246</t>
  </si>
  <si>
    <t>439880</t>
  </si>
  <si>
    <t>415036</t>
  </si>
  <si>
    <t>502727</t>
  </si>
  <si>
    <t>439935</t>
  </si>
  <si>
    <t>415761</t>
  </si>
  <si>
    <t>445549</t>
  </si>
  <si>
    <t>90352101</t>
  </si>
  <si>
    <t>פקדון בלמש %5.6  26.11.2016</t>
  </si>
  <si>
    <t>פקדון משכן 5.25% 30.7.2018</t>
  </si>
  <si>
    <t>פקדון משכן 5.7% 19.03.2018</t>
  </si>
  <si>
    <t>פקדון משכן 5.7% 2017במקום 3260</t>
  </si>
  <si>
    <t>פקדן בנהפ 5.35%  25.05.2021</t>
  </si>
  <si>
    <t>שפיצר חצי בלמש %5.6 6/2024</t>
  </si>
  <si>
    <t>שפיצר משכן שנה  5.9%  22.7.017</t>
  </si>
  <si>
    <t>שפיצר משכן שנה 5.9% 06.08.017</t>
  </si>
  <si>
    <t>שפיצר רבע בלמש %5.6 6/2018</t>
  </si>
  <si>
    <t>שפיצר שנתי בלמש %6.2  6/2018</t>
  </si>
  <si>
    <t>שפיצר שנתי לאומי%5.6 7/2018</t>
  </si>
  <si>
    <t>פקדון טפחות 5.76% 13.03.2018</t>
  </si>
  <si>
    <t>פקדון טפחות 6.22% 09.01.2018</t>
  </si>
  <si>
    <t>פקדון שפיצר הבינלאומי  5.30%</t>
  </si>
  <si>
    <t>שפיצר רבע טפחות %5.75  7/2024</t>
  </si>
  <si>
    <t>שפיצר שנת טפחות 5.88% 14.7.017</t>
  </si>
  <si>
    <t>שפיצר שנת טפחות 5.95% 8.7.2017</t>
  </si>
  <si>
    <t>פקדון אוצר ה. המקומי5.85% 2018</t>
  </si>
  <si>
    <t>דיסקונט 9/17 0.44%</t>
  </si>
  <si>
    <t>יובנק 9/17 0.42%</t>
  </si>
  <si>
    <t>520032624</t>
  </si>
  <si>
    <t>פועלים 8/17 0.42%</t>
  </si>
  <si>
    <t>פועלים 8/7 0.45%</t>
  </si>
  <si>
    <t>טפחות 8/17 0.48% 11.8.16</t>
  </si>
  <si>
    <t>טפחות8/17 0.48% 15.8.16</t>
  </si>
  <si>
    <t>מזרחי 1.2%2017</t>
  </si>
  <si>
    <t>מזרחי9/17 0.48% 8.9.16</t>
  </si>
  <si>
    <t>נדלן בית קרור, צ'ק פוסט חיפה</t>
  </si>
  <si>
    <t>השכרה</t>
  </si>
  <si>
    <t>נדלן טופ-דן</t>
  </si>
  <si>
    <t>נדלן אשמורת</t>
  </si>
  <si>
    <t>נדלן קרית הלאום</t>
  </si>
  <si>
    <t>נדלן בית-ברקוביץ</t>
  </si>
  <si>
    <t>נדלן מרכז ויצמן</t>
  </si>
  <si>
    <t>נדלן פאואר סנטר נכסים</t>
  </si>
  <si>
    <t>נדלן לייף פלאזה</t>
  </si>
  <si>
    <t>נדלן מגדל קרדן</t>
  </si>
  <si>
    <t>נדלן קרית ממשלה רמלה</t>
  </si>
  <si>
    <t>נדלן קניון הזהב ראשלצ</t>
  </si>
  <si>
    <t>נדלן בית סלקום נתניה</t>
  </si>
  <si>
    <t>נדלן בית ציון</t>
  </si>
  <si>
    <t>נדלן מגדל זיו</t>
  </si>
  <si>
    <t>נדלן מגדל סהר</t>
  </si>
  <si>
    <t>נדלן פי גלילות</t>
  </si>
  <si>
    <t>נדלן כפר נטר</t>
  </si>
  <si>
    <t>נדלן בית יעד ירושלים</t>
  </si>
  <si>
    <t>נדלן מקרקעין להשכרה - בית ריגר פדרמן</t>
  </si>
  <si>
    <t>נדלן מקרקעין להשכרה - פלקסטרוניקס</t>
  </si>
  <si>
    <t>נדלן מקרקעין להשכרה - מגדל צ'מפיון</t>
  </si>
  <si>
    <t>נדלן מקרקעין להשכרה - מגדלי הסיבים</t>
  </si>
  <si>
    <t>נדלן מקרקעין להשכרה - הייטק פארק -רעננה</t>
  </si>
  <si>
    <t>נדלן מקרקעין להשכרה - הייטק פארק -רעננה מזרח</t>
  </si>
  <si>
    <t>נדלן מקרקעין להשכרה - נאות התיכון יפו</t>
  </si>
  <si>
    <t>נדלן בית קודאק פת-עלות</t>
  </si>
  <si>
    <t>נדלן טרמינל פארק אור יהודה</t>
  </si>
  <si>
    <t>נדלן בית גהה</t>
  </si>
  <si>
    <t>נדלן מתקן ראשל'צ</t>
  </si>
  <si>
    <t>נדלן מקרקעין להשכרה - ב.ס.ר. סנטר תא</t>
  </si>
  <si>
    <t>נדלן מגדלי הסיבים פת-עלות-לא מניב</t>
  </si>
  <si>
    <t>שטר הון לאומי 6.2% 2019</t>
  </si>
  <si>
    <t>שטר הון נדחה פועלים לס (סד ד)</t>
  </si>
  <si>
    <t>6620233</t>
  </si>
  <si>
    <t>דרך ארץ   חוב נחות</t>
  </si>
  <si>
    <t>90150100</t>
  </si>
  <si>
    <t>דיסקונט שטרי הון נדחים  סדב</t>
  </si>
  <si>
    <t>90150200</t>
  </si>
  <si>
    <t>SPX US 01/20/17 P1950</t>
  </si>
  <si>
    <t>SPX 01/17 P1950</t>
  </si>
  <si>
    <t>SPX US 01/20/17 P2150</t>
  </si>
  <si>
    <t>SPX 01/17 P2150</t>
  </si>
  <si>
    <t>SPX US 12/16/16 P1900 INDEX</t>
  </si>
  <si>
    <t>BBG005S309V7</t>
  </si>
  <si>
    <t>SPX US 12/16/16 P2100 INDEX</t>
  </si>
  <si>
    <t>BBG005S30BC3</t>
  </si>
  <si>
    <t>SPX US 12/16/16 P2150 INDEX</t>
  </si>
  <si>
    <t>BBG005S30BD2</t>
  </si>
  <si>
    <t>SX5E 12/16/16 P2700</t>
  </si>
  <si>
    <t>SX5E 12/16 P2700</t>
  </si>
  <si>
    <t>SX5E 12/16/16 P2950</t>
  </si>
  <si>
    <t>SX5E 12/16 P2950</t>
  </si>
  <si>
    <t>Reality III</t>
  </si>
  <si>
    <t>כתר נורבגי</t>
  </si>
  <si>
    <t>* בעל ענין/צד קשור</t>
  </si>
  <si>
    <t>סה"כ השקעות אחרות</t>
  </si>
  <si>
    <t>משכנתאות - מדד מחירים לצרכן</t>
  </si>
  <si>
    <t>סה"כ יתרות התחייבות להשקעה</t>
  </si>
  <si>
    <t>fimi 6</t>
  </si>
  <si>
    <t>Fortissimo Capital Fund I - mishtatef</t>
  </si>
  <si>
    <t>NOY 2 co-investment Ashalim plot A</t>
  </si>
  <si>
    <t>Orbimed  II</t>
  </si>
  <si>
    <t>Tene Growth II- Qnergy</t>
  </si>
  <si>
    <t>Advent</t>
  </si>
  <si>
    <t>apollo natural pesources partners II</t>
  </si>
  <si>
    <t>Bluebay SLFI</t>
  </si>
  <si>
    <t>FFortissimo Capital Fund II</t>
  </si>
  <si>
    <t>harbourvest ח-ן מנוהל</t>
  </si>
  <si>
    <t>Inimiti Capital Partners I - mishtatef</t>
  </si>
  <si>
    <t>KOTAK- CIIF I</t>
  </si>
  <si>
    <t>meridiam III</t>
  </si>
  <si>
    <t>Rhone VRhone Capital Partners V</t>
  </si>
  <si>
    <t>SUN-Apollo India Real Estate</t>
  </si>
  <si>
    <t>VICTORIA I</t>
  </si>
  <si>
    <t>גורם 7</t>
  </si>
  <si>
    <t>גורם 13</t>
  </si>
  <si>
    <t>גורם 42</t>
  </si>
  <si>
    <t>גורם 59</t>
  </si>
  <si>
    <t>בבטחונות אחרים - גורם 31</t>
  </si>
  <si>
    <t>גורם 2</t>
  </si>
  <si>
    <t>גורם 3</t>
  </si>
  <si>
    <t>גורם 10</t>
  </si>
  <si>
    <t>גורם 37</t>
  </si>
  <si>
    <t>גורם 39</t>
  </si>
  <si>
    <t>גורם 43</t>
  </si>
  <si>
    <t>גורם 44</t>
  </si>
  <si>
    <t>גורם 40</t>
  </si>
  <si>
    <t>גורם 83</t>
  </si>
  <si>
    <t>פורוורד ריבית</t>
  </si>
  <si>
    <t>בבטחונות אחרים - גורם 07</t>
  </si>
  <si>
    <t>מובטחות משכנתא - גורם 01</t>
  </si>
  <si>
    <t>בבטחונות אחרים - גורם 80</t>
  </si>
  <si>
    <t>בבטחונות אחרים - גורם 7</t>
  </si>
  <si>
    <t>בבטחונות אחרים - גורם 28*</t>
  </si>
  <si>
    <t>בבטחונות אחרים - גורם 29</t>
  </si>
  <si>
    <t>בבטחונות אחרים - גורם 33</t>
  </si>
  <si>
    <t>בבטחונות אחרים - גורם 37</t>
  </si>
  <si>
    <t>בבטחונות אחרים - גורם 89</t>
  </si>
  <si>
    <t>בבטחונות אחרים - גורם 76</t>
  </si>
  <si>
    <t>בבטחונות אחרים - גורם 30</t>
  </si>
  <si>
    <t>בבטחונות אחרים - גורם 47</t>
  </si>
  <si>
    <t>בבטחונות אחרים - גורם 81</t>
  </si>
  <si>
    <t>בבטחונות אחרים - גורם 35</t>
  </si>
  <si>
    <t>בבטחונות אחרים - גורם 63</t>
  </si>
  <si>
    <t>בבטחונות אחרים - גורם 61</t>
  </si>
  <si>
    <t>בבטחונות אחרים - גורם 62</t>
  </si>
  <si>
    <t>בבטחונות אחרים - גורם 64</t>
  </si>
  <si>
    <t>בבטחונות אחרים - גורם 41</t>
  </si>
  <si>
    <t>בבטחונות אחרים - גורם 26</t>
  </si>
  <si>
    <t>בבטחונות אחרים - גורם 38</t>
  </si>
  <si>
    <t>בבטחונות אחרים - גורם 78</t>
  </si>
  <si>
    <t>בבטחונות אחרים - גורם 77</t>
  </si>
  <si>
    <t>בבטחונות אחרים - גורם 67</t>
  </si>
  <si>
    <t>בבטחונות אחרים - גורם 43</t>
  </si>
  <si>
    <t>בבטחונות אחרים - גורם 17</t>
  </si>
  <si>
    <t>בבטחונות אחרים - גורם 3</t>
  </si>
  <si>
    <t>בבטחונות אחרים - גורם 70</t>
  </si>
  <si>
    <t>בבטחונות אחרים - גורם 14*</t>
  </si>
  <si>
    <t>בשיעבוד כלי רכב - גורם 68</t>
  </si>
  <si>
    <t>בשיעבוד כלי רכב - גורם 01</t>
  </si>
  <si>
    <t>בבטחונות אחרים - גורם 88</t>
  </si>
  <si>
    <t>בבטחונות אחרים - גורם 87</t>
  </si>
  <si>
    <t>בבטחונות אחרים - גורם 58</t>
  </si>
  <si>
    <t>בבטחונות אחרים - גורם 79</t>
  </si>
  <si>
    <t>בבטחונות אחרים - גורם 86</t>
  </si>
  <si>
    <t>בבטחונות אחרים - גורם 65</t>
  </si>
  <si>
    <t>בבטחונות אחרים - גורם 84</t>
  </si>
  <si>
    <t>בבטחונות אחרים - גורם 92</t>
  </si>
  <si>
    <t>בבטחונות אחרים - גורם 91</t>
  </si>
  <si>
    <t>בבטחונות אחרים - גורם 93</t>
  </si>
  <si>
    <t>גורם 45</t>
  </si>
  <si>
    <t>גורם 46</t>
  </si>
  <si>
    <t>גורם 47</t>
  </si>
  <si>
    <t>גורם 48</t>
  </si>
  <si>
    <t>גורם 67</t>
  </si>
  <si>
    <t>גורם 69</t>
  </si>
  <si>
    <t>גורם 75</t>
  </si>
  <si>
    <t xml:space="preserve">גורם 77 </t>
  </si>
  <si>
    <t xml:space="preserve">גורם 78 </t>
  </si>
  <si>
    <t>גורם 80</t>
  </si>
  <si>
    <t>גורם 61</t>
  </si>
  <si>
    <t>גורם 89</t>
  </si>
  <si>
    <t>גורם 90</t>
  </si>
  <si>
    <t>גורם 86</t>
  </si>
  <si>
    <t>גורם 88</t>
  </si>
  <si>
    <t>גורם 87</t>
  </si>
  <si>
    <t>סה"כ הלוואות לעובדים ונושאי משרה</t>
  </si>
  <si>
    <t>נושא משרה א'</t>
  </si>
  <si>
    <t>גורם 28*</t>
  </si>
  <si>
    <t>גורם 13*</t>
  </si>
  <si>
    <t>גורם 42*</t>
  </si>
  <si>
    <t>גורם 83*</t>
  </si>
  <si>
    <t>גורם 31*</t>
  </si>
  <si>
    <t>גורם 34*</t>
  </si>
  <si>
    <t>גורם 36*</t>
  </si>
  <si>
    <t>גורם 26*</t>
  </si>
  <si>
    <t>גורם 24*</t>
  </si>
  <si>
    <t>גורם 32*</t>
  </si>
  <si>
    <t>גורם 49*</t>
  </si>
  <si>
    <t>גורם 57*</t>
  </si>
  <si>
    <t>גורם 66*</t>
  </si>
  <si>
    <t>גורם 71*</t>
  </si>
  <si>
    <t>גורם 74*</t>
  </si>
  <si>
    <t>גורם 72*</t>
  </si>
  <si>
    <t>גורם 73*</t>
  </si>
  <si>
    <t>גורם 85*</t>
  </si>
  <si>
    <t>גורם 23*</t>
  </si>
  <si>
    <t>גורם 22*</t>
  </si>
  <si>
    <t>גורם 21*</t>
  </si>
  <si>
    <t>גורם 18*</t>
  </si>
  <si>
    <t>גורם 20*</t>
  </si>
  <si>
    <t>גורם 19*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</si>
</sst>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  <numFmt numFmtId="174" formatCode="#,##0.00_ ;\-#,##0.00\ 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David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7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2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/>
    </xf>
    <xf numFmtId="0" fontId="27" fillId="0" borderId="34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 indent="2"/>
    </xf>
    <xf numFmtId="0" fontId="28" fillId="0" borderId="34" xfId="0" applyFont="1" applyFill="1" applyBorder="1" applyAlignment="1">
      <alignment horizontal="right" indent="3"/>
    </xf>
    <xf numFmtId="0" fontId="28" fillId="0" borderId="34" xfId="0" applyFont="1" applyFill="1" applyBorder="1" applyAlignment="1">
      <alignment horizontal="right" indent="2"/>
    </xf>
    <xf numFmtId="0" fontId="5" fillId="0" borderId="0" xfId="0" applyFont="1" applyAlignment="1">
      <alignment horizontal="right" readingOrder="2"/>
    </xf>
    <xf numFmtId="0" fontId="28" fillId="0" borderId="0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27" fillId="0" borderId="0" xfId="0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166" fontId="29" fillId="0" borderId="0" xfId="0" applyNumberFormat="1" applyFont="1" applyFill="1" applyBorder="1" applyAlignment="1">
      <alignment horizontal="right"/>
    </xf>
    <xf numFmtId="49" fontId="14" fillId="2" borderId="20" xfId="7" applyNumberFormat="1" applyFont="1" applyFill="1" applyBorder="1" applyAlignment="1">
      <alignment horizontal="center" vertical="center" wrapText="1" readingOrder="2"/>
    </xf>
    <xf numFmtId="0" fontId="5" fillId="2" borderId="18" xfId="15" applyFont="1" applyFill="1" applyBorder="1" applyAlignment="1">
      <alignment horizontal="center" vertical="center" wrapText="1"/>
    </xf>
    <xf numFmtId="0" fontId="5" fillId="2" borderId="4" xfId="15" applyFont="1" applyFill="1" applyBorder="1" applyAlignment="1">
      <alignment horizontal="center" vertical="center" wrapText="1"/>
    </xf>
    <xf numFmtId="0" fontId="9" fillId="2" borderId="1" xfId="15" applyFont="1" applyFill="1" applyBorder="1" applyAlignment="1">
      <alignment horizontal="center" vertical="center" wrapText="1"/>
    </xf>
    <xf numFmtId="3" fontId="9" fillId="2" borderId="2" xfId="15" applyNumberFormat="1" applyFont="1" applyFill="1" applyBorder="1" applyAlignment="1">
      <alignment horizontal="center" vertical="center" wrapText="1"/>
    </xf>
    <xf numFmtId="0" fontId="9" fillId="2" borderId="3" xfId="15" applyFont="1" applyFill="1" applyBorder="1" applyAlignment="1">
      <alignment horizontal="center" vertical="center" wrapText="1"/>
    </xf>
    <xf numFmtId="49" fontId="5" fillId="2" borderId="36" xfId="15" applyNumberFormat="1" applyFont="1" applyFill="1" applyBorder="1" applyAlignment="1">
      <alignment horizontal="center" wrapText="1"/>
    </xf>
    <xf numFmtId="49" fontId="5" fillId="2" borderId="35" xfId="15" applyNumberFormat="1" applyFont="1" applyFill="1" applyBorder="1" applyAlignment="1">
      <alignment horizontal="center" wrapText="1"/>
    </xf>
    <xf numFmtId="49" fontId="5" fillId="2" borderId="37" xfId="15" applyNumberFormat="1" applyFont="1" applyFill="1" applyBorder="1" applyAlignment="1">
      <alignment horizontal="center" wrapText="1"/>
    </xf>
    <xf numFmtId="0" fontId="5" fillId="0" borderId="0" xfId="15" applyFont="1" applyFill="1" applyBorder="1" applyAlignment="1">
      <alignment horizontal="right" wrapText="1"/>
    </xf>
    <xf numFmtId="4" fontId="5" fillId="0" borderId="0" xfId="12" applyNumberFormat="1" applyFont="1" applyFill="1" applyBorder="1" applyAlignment="1">
      <alignment horizontal="left" wrapText="1"/>
    </xf>
    <xf numFmtId="49" fontId="5" fillId="0" borderId="0" xfId="15" applyNumberFormat="1" applyFont="1" applyFill="1" applyBorder="1" applyAlignment="1">
      <alignment horizontal="center" wrapText="1"/>
    </xf>
    <xf numFmtId="0" fontId="31" fillId="0" borderId="0" xfId="15" applyFont="1" applyFill="1" applyBorder="1" applyAlignment="1">
      <alignment horizontal="right"/>
    </xf>
    <xf numFmtId="4" fontId="31" fillId="0" borderId="0" xfId="15" applyNumberFormat="1" applyFont="1" applyFill="1" applyBorder="1" applyAlignment="1">
      <alignment horizontal="right"/>
    </xf>
    <xf numFmtId="14" fontId="31" fillId="0" borderId="0" xfId="15" applyNumberFormat="1" applyFont="1" applyFill="1" applyBorder="1" applyAlignment="1">
      <alignment horizontal="right"/>
    </xf>
    <xf numFmtId="49" fontId="5" fillId="0" borderId="0" xfId="15" applyNumberFormat="1" applyFont="1" applyFill="1" applyBorder="1" applyAlignment="1">
      <alignment horizontal="left" wrapText="1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  <xf numFmtId="0" fontId="7" fillId="2" borderId="24" xfId="15" applyFont="1" applyFill="1" applyBorder="1" applyAlignment="1">
      <alignment horizontal="center" vertical="center" wrapText="1" readingOrder="2"/>
    </xf>
    <xf numFmtId="0" fontId="7" fillId="2" borderId="25" xfId="15" applyFont="1" applyFill="1" applyBorder="1" applyAlignment="1">
      <alignment horizontal="center" vertical="center" wrapText="1" readingOrder="2"/>
    </xf>
    <xf numFmtId="0" fontId="7" fillId="2" borderId="26" xfId="15" applyFont="1" applyFill="1" applyBorder="1" applyAlignment="1">
      <alignment horizontal="center" vertical="center" wrapText="1" readingOrder="2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174" fontId="5" fillId="0" borderId="16" xfId="12" applyNumberFormat="1" applyFont="1" applyBorder="1" applyAlignment="1">
      <alignment horizontal="right"/>
    </xf>
    <xf numFmtId="10" fontId="27" fillId="0" borderId="32" xfId="14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166" fontId="30" fillId="0" borderId="0" xfId="0" applyNumberFormat="1" applyFont="1" applyFill="1" applyBorder="1" applyAlignment="1">
      <alignment horizontal="right"/>
    </xf>
    <xf numFmtId="10" fontId="28" fillId="0" borderId="0" xfId="13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3"/>
    </xf>
    <xf numFmtId="0" fontId="10" fillId="0" borderId="0" xfId="0" applyFont="1" applyFill="1" applyBorder="1" applyAlignment="1">
      <alignment horizontal="right" readingOrder="2"/>
    </xf>
    <xf numFmtId="0" fontId="18" fillId="0" borderId="0" xfId="0" applyFont="1" applyFill="1" applyAlignment="1">
      <alignment horizontal="center"/>
    </xf>
  </cellXfs>
  <cellStyles count="17">
    <cellStyle name="Comma" xfId="12" builtinId="3"/>
    <cellStyle name="Comma 2" xfId="1"/>
    <cellStyle name="Comma 3" xfId="16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גיליון1" xfId="15"/>
    <cellStyle name="Percent" xfId="13" builtinId="5"/>
    <cellStyle name="Percent 2" xfId="8"/>
    <cellStyle name="Percent 3" xfId="14"/>
    <cellStyle name="Text" xfId="9"/>
    <cellStyle name="Total" xfId="10"/>
    <cellStyle name="היפר-קישור" xfId="11" builtinId="8"/>
  </cellStyles>
  <dxfs count="6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198120</xdr:colOff>
      <xdr:row>50</xdr:row>
      <xdr:rowOff>0</xdr:rowOff>
    </xdr:from>
    <xdr:to>
      <xdr:col>23</xdr:col>
      <xdr:colOff>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R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8" width="6.7109375" style="9" customWidth="1"/>
    <col min="19" max="21" width="7.7109375" style="9" customWidth="1"/>
    <col min="22" max="22" width="7.140625" style="9" customWidth="1"/>
    <col min="23" max="23" width="6" style="9" customWidth="1"/>
    <col min="24" max="24" width="8" style="9" customWidth="1"/>
    <col min="25" max="25" width="8.7109375" style="9" customWidth="1"/>
    <col min="26" max="26" width="10" style="9" customWidth="1"/>
    <col min="27" max="27" width="9.5703125" style="9" customWidth="1"/>
    <col min="28" max="28" width="6.140625" style="9" customWidth="1"/>
    <col min="29" max="30" width="5.7109375" style="9" customWidth="1"/>
    <col min="31" max="31" width="6.85546875" style="9" customWidth="1"/>
    <col min="32" max="32" width="6.42578125" style="9" customWidth="1"/>
    <col min="33" max="33" width="6.7109375" style="9" customWidth="1"/>
    <col min="34" max="34" width="7.28515625" style="9" customWidth="1"/>
    <col min="35" max="46" width="5.7109375" style="9" customWidth="1"/>
    <col min="47" max="16384" width="9.140625" style="9"/>
  </cols>
  <sheetData>
    <row r="1" spans="1:18">
      <c r="B1" s="57" t="s">
        <v>203</v>
      </c>
      <c r="C1" s="78" t="s" vm="1">
        <v>267</v>
      </c>
    </row>
    <row r="2" spans="1:18">
      <c r="B2" s="57" t="s">
        <v>202</v>
      </c>
      <c r="C2" s="78" t="s">
        <v>268</v>
      </c>
    </row>
    <row r="3" spans="1:18">
      <c r="B3" s="57" t="s">
        <v>204</v>
      </c>
      <c r="C3" s="78" t="s">
        <v>269</v>
      </c>
    </row>
    <row r="4" spans="1:18">
      <c r="B4" s="57" t="s">
        <v>205</v>
      </c>
      <c r="C4" s="78">
        <v>17012</v>
      </c>
    </row>
    <row r="6" spans="1:18" ht="26.25" customHeight="1">
      <c r="B6" s="146" t="s">
        <v>219</v>
      </c>
      <c r="C6" s="147"/>
      <c r="D6" s="148"/>
    </row>
    <row r="7" spans="1:18" s="10" customFormat="1">
      <c r="B7" s="23"/>
      <c r="C7" s="24" t="s">
        <v>134</v>
      </c>
      <c r="D7" s="25" t="s">
        <v>132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s="10" customFormat="1">
      <c r="B8" s="23"/>
      <c r="C8" s="26" t="s">
        <v>23</v>
      </c>
      <c r="D8" s="27" t="s">
        <v>20</v>
      </c>
    </row>
    <row r="9" spans="1:18" s="11" customFormat="1" ht="18" customHeight="1">
      <c r="B9" s="37"/>
      <c r="C9" s="20" t="s">
        <v>1</v>
      </c>
      <c r="D9" s="28" t="s">
        <v>2</v>
      </c>
    </row>
    <row r="10" spans="1:18" s="11" customFormat="1" ht="18" customHeight="1">
      <c r="B10" s="66" t="s">
        <v>218</v>
      </c>
      <c r="C10" s="113">
        <v>55953664.572903387</v>
      </c>
      <c r="D10" s="114">
        <v>0.98627950438542789</v>
      </c>
    </row>
    <row r="11" spans="1:18">
      <c r="A11" s="45" t="s">
        <v>165</v>
      </c>
      <c r="B11" s="29" t="s">
        <v>220</v>
      </c>
      <c r="C11" s="113">
        <v>5392889.0255224006</v>
      </c>
      <c r="D11" s="114">
        <v>9.5058937710285771E-2</v>
      </c>
    </row>
    <row r="12" spans="1:18">
      <c r="B12" s="29" t="s">
        <v>221</v>
      </c>
      <c r="C12" s="113">
        <v>35668876.773710176</v>
      </c>
      <c r="D12" s="114">
        <v>0.62872525642218791</v>
      </c>
    </row>
    <row r="13" spans="1:18">
      <c r="A13" s="55" t="s">
        <v>165</v>
      </c>
      <c r="B13" s="30" t="s">
        <v>88</v>
      </c>
      <c r="C13" s="113" vm="2">
        <v>7223841.6014896296</v>
      </c>
      <c r="D13" s="114">
        <v>0.12733262367816944</v>
      </c>
    </row>
    <row r="14" spans="1:18">
      <c r="A14" s="55" t="s">
        <v>165</v>
      </c>
      <c r="B14" s="30" t="s">
        <v>89</v>
      </c>
      <c r="C14" s="113" t="s" vm="3">
        <v>2128</v>
      </c>
      <c r="D14" s="114" t="s" vm="4">
        <v>2128</v>
      </c>
    </row>
    <row r="15" spans="1:18">
      <c r="A15" s="55" t="s">
        <v>165</v>
      </c>
      <c r="B15" s="30" t="s">
        <v>90</v>
      </c>
      <c r="C15" s="113" vm="5">
        <v>8382746.2099330705</v>
      </c>
      <c r="D15" s="114">
        <v>0.14776030918492186</v>
      </c>
    </row>
    <row r="16" spans="1:18">
      <c r="A16" s="55" t="s">
        <v>165</v>
      </c>
      <c r="B16" s="30" t="s">
        <v>91</v>
      </c>
      <c r="C16" s="113" vm="6">
        <v>10388710.770143732</v>
      </c>
      <c r="D16" s="114">
        <v>0.18311888216420447</v>
      </c>
    </row>
    <row r="17" spans="1:4">
      <c r="A17" s="55" t="s">
        <v>165</v>
      </c>
      <c r="B17" s="30" t="s">
        <v>92</v>
      </c>
      <c r="C17" s="113" vm="7">
        <v>3302076.6248267777</v>
      </c>
      <c r="D17" s="114">
        <v>5.8204775716406129E-2</v>
      </c>
    </row>
    <row r="18" spans="1:4">
      <c r="A18" s="55" t="s">
        <v>165</v>
      </c>
      <c r="B18" s="30" t="s">
        <v>93</v>
      </c>
      <c r="C18" s="113" vm="8">
        <v>6252105.2409781972</v>
      </c>
      <c r="D18" s="114">
        <v>0.11020410022302043</v>
      </c>
    </row>
    <row r="19" spans="1:4">
      <c r="A19" s="55" t="s">
        <v>165</v>
      </c>
      <c r="B19" s="30" t="s">
        <v>94</v>
      </c>
      <c r="C19" s="113" vm="9">
        <v>2317.5610105086403</v>
      </c>
      <c r="D19" s="114">
        <v>4.0850995949501706E-5</v>
      </c>
    </row>
    <row r="20" spans="1:4">
      <c r="A20" s="55" t="s">
        <v>165</v>
      </c>
      <c r="B20" s="30" t="s">
        <v>95</v>
      </c>
      <c r="C20" s="113" vm="10">
        <v>25630.703536658886</v>
      </c>
      <c r="D20" s="114">
        <v>4.5178520073960643E-4</v>
      </c>
    </row>
    <row r="21" spans="1:4">
      <c r="A21" s="55" t="s">
        <v>165</v>
      </c>
      <c r="B21" s="30" t="s">
        <v>96</v>
      </c>
      <c r="C21" s="113" vm="11">
        <v>91448.061791595363</v>
      </c>
      <c r="D21" s="114">
        <v>1.6119292587763855E-3</v>
      </c>
    </row>
    <row r="22" spans="1:4">
      <c r="A22" s="55" t="s">
        <v>165</v>
      </c>
      <c r="B22" s="30" t="s">
        <v>97</v>
      </c>
      <c r="C22" s="113" t="s" vm="12">
        <v>2128</v>
      </c>
      <c r="D22" s="114" t="s" vm="13">
        <v>2128</v>
      </c>
    </row>
    <row r="23" spans="1:4">
      <c r="B23" s="29" t="s">
        <v>222</v>
      </c>
      <c r="C23" s="113">
        <v>4142015.6250997945</v>
      </c>
      <c r="D23" s="114">
        <v>7.3010144180233938E-2</v>
      </c>
    </row>
    <row r="24" spans="1:4">
      <c r="A24" s="55" t="s">
        <v>165</v>
      </c>
      <c r="B24" s="30" t="s">
        <v>98</v>
      </c>
      <c r="C24" s="113" t="s" vm="14">
        <v>2128</v>
      </c>
      <c r="D24" s="114" t="s" vm="15">
        <v>2128</v>
      </c>
    </row>
    <row r="25" spans="1:4">
      <c r="A25" s="55" t="s">
        <v>165</v>
      </c>
      <c r="B25" s="30" t="s">
        <v>99</v>
      </c>
      <c r="C25" s="113" t="s" vm="16">
        <v>2128</v>
      </c>
      <c r="D25" s="114" t="s" vm="17">
        <v>2128</v>
      </c>
    </row>
    <row r="26" spans="1:4">
      <c r="A26" s="55" t="s">
        <v>165</v>
      </c>
      <c r="B26" s="30" t="s">
        <v>90</v>
      </c>
      <c r="C26" s="113" vm="18">
        <v>1333402.8756838115</v>
      </c>
      <c r="D26" s="114">
        <v>2.3503517373058704E-2</v>
      </c>
    </row>
    <row r="27" spans="1:4">
      <c r="A27" s="55" t="s">
        <v>165</v>
      </c>
      <c r="B27" s="30" t="s">
        <v>100</v>
      </c>
      <c r="C27" s="113" vm="19">
        <v>1077550.7242026213</v>
      </c>
      <c r="D27" s="114">
        <v>1.8993683475941353E-2</v>
      </c>
    </row>
    <row r="28" spans="1:4">
      <c r="A28" s="55" t="s">
        <v>165</v>
      </c>
      <c r="B28" s="30" t="s">
        <v>101</v>
      </c>
      <c r="C28" s="113" vm="20">
        <v>1568743.780751768</v>
      </c>
      <c r="D28" s="114">
        <v>2.7651805299931088E-2</v>
      </c>
    </row>
    <row r="29" spans="1:4">
      <c r="A29" s="55" t="s">
        <v>165</v>
      </c>
      <c r="B29" s="30" t="s">
        <v>102</v>
      </c>
      <c r="C29" s="113" vm="21">
        <v>424.25759216256012</v>
      </c>
      <c r="D29" s="114">
        <v>7.4782692237190944E-6</v>
      </c>
    </row>
    <row r="30" spans="1:4">
      <c r="A30" s="55" t="s">
        <v>165</v>
      </c>
      <c r="B30" s="30" t="s">
        <v>247</v>
      </c>
      <c r="C30" s="113" t="s" vm="22">
        <v>2128</v>
      </c>
      <c r="D30" s="114" t="s" vm="23">
        <v>2128</v>
      </c>
    </row>
    <row r="31" spans="1:4">
      <c r="A31" s="55" t="s">
        <v>165</v>
      </c>
      <c r="B31" s="30" t="s">
        <v>128</v>
      </c>
      <c r="C31" s="113" vm="24">
        <v>161893.98686943104</v>
      </c>
      <c r="D31" s="114">
        <v>2.8536597620790675E-3</v>
      </c>
    </row>
    <row r="32" spans="1:4">
      <c r="A32" s="55" t="s">
        <v>165</v>
      </c>
      <c r="B32" s="30" t="s">
        <v>103</v>
      </c>
      <c r="C32" s="113" t="s" vm="25">
        <v>2128</v>
      </c>
      <c r="D32" s="114" t="s" vm="26">
        <v>2128</v>
      </c>
    </row>
    <row r="33" spans="1:4">
      <c r="A33" s="55" t="s">
        <v>165</v>
      </c>
      <c r="B33" s="29" t="s">
        <v>223</v>
      </c>
      <c r="C33" s="113">
        <v>4694992.0679054558</v>
      </c>
      <c r="D33" s="114">
        <v>8.2757304372692533E-2</v>
      </c>
    </row>
    <row r="34" spans="1:4">
      <c r="A34" s="55" t="s">
        <v>165</v>
      </c>
      <c r="B34" s="29" t="s">
        <v>224</v>
      </c>
      <c r="C34" s="113" vm="27">
        <v>1199602.3036525024</v>
      </c>
      <c r="D34" s="114">
        <v>2.1145052331013311E-2</v>
      </c>
    </row>
    <row r="35" spans="1:4">
      <c r="A35" s="55" t="s">
        <v>165</v>
      </c>
      <c r="B35" s="29" t="s">
        <v>225</v>
      </c>
      <c r="C35" s="113" vm="28">
        <v>4855288.777013055</v>
      </c>
      <c r="D35" s="114">
        <v>8.5582809369014426E-2</v>
      </c>
    </row>
    <row r="36" spans="1:4">
      <c r="A36" s="55" t="s">
        <v>165</v>
      </c>
      <c r="B36" s="56" t="s">
        <v>226</v>
      </c>
      <c r="C36" s="113" t="s" vm="29">
        <v>2128</v>
      </c>
      <c r="D36" s="114" t="s" vm="30">
        <v>2128</v>
      </c>
    </row>
    <row r="37" spans="1:4">
      <c r="A37" s="55" t="s">
        <v>165</v>
      </c>
      <c r="B37" s="29" t="s">
        <v>227</v>
      </c>
      <c r="C37" s="167">
        <v>0</v>
      </c>
      <c r="D37" s="114">
        <v>0</v>
      </c>
    </row>
    <row r="38" spans="1:4">
      <c r="A38" s="55"/>
      <c r="B38" s="67" t="s">
        <v>229</v>
      </c>
      <c r="C38" s="113">
        <v>778391.93248787499</v>
      </c>
      <c r="D38" s="114">
        <v>1.3720495614572057E-2</v>
      </c>
    </row>
    <row r="39" spans="1:4">
      <c r="A39" s="55" t="s">
        <v>165</v>
      </c>
      <c r="B39" s="68" t="s">
        <v>231</v>
      </c>
      <c r="C39" s="113" t="s" vm="31">
        <v>2128</v>
      </c>
      <c r="D39" s="114" t="s" vm="32">
        <v>2128</v>
      </c>
    </row>
    <row r="40" spans="1:4">
      <c r="A40" s="55" t="s">
        <v>165</v>
      </c>
      <c r="B40" s="68" t="s">
        <v>230</v>
      </c>
      <c r="C40" s="113" vm="33">
        <v>742917.06309518532</v>
      </c>
      <c r="D40" s="114">
        <v>1.309519007167642E-2</v>
      </c>
    </row>
    <row r="41" spans="1:4">
      <c r="A41" s="55" t="s">
        <v>165</v>
      </c>
      <c r="B41" s="68" t="s">
        <v>232</v>
      </c>
      <c r="C41" s="113" vm="34">
        <v>35474.869392689609</v>
      </c>
      <c r="D41" s="114">
        <v>6.2530554289563648E-4</v>
      </c>
    </row>
    <row r="42" spans="1:4">
      <c r="B42" s="68" t="s">
        <v>104</v>
      </c>
      <c r="C42" s="113">
        <v>56732056.505391262</v>
      </c>
      <c r="D42" s="114">
        <v>1</v>
      </c>
    </row>
    <row r="43" spans="1:4">
      <c r="A43" s="55" t="s">
        <v>165</v>
      </c>
      <c r="B43" s="29" t="s">
        <v>228</v>
      </c>
      <c r="C43" s="113">
        <v>2591231.4754528413</v>
      </c>
      <c r="D43" s="114"/>
    </row>
    <row r="44" spans="1:4">
      <c r="B44" s="6" t="s">
        <v>133</v>
      </c>
    </row>
    <row r="45" spans="1:4">
      <c r="C45" s="65" t="s">
        <v>210</v>
      </c>
      <c r="D45" s="36" t="s">
        <v>127</v>
      </c>
    </row>
    <row r="46" spans="1:4">
      <c r="C46" s="65" t="s">
        <v>1</v>
      </c>
      <c r="D46" s="65" t="s">
        <v>2</v>
      </c>
    </row>
    <row r="47" spans="1:4">
      <c r="C47" s="115" t="s">
        <v>191</v>
      </c>
      <c r="D47" s="116">
        <v>2.8611</v>
      </c>
    </row>
    <row r="48" spans="1:4">
      <c r="C48" s="115" t="s">
        <v>200</v>
      </c>
      <c r="D48" s="116">
        <v>1.1527000000000001</v>
      </c>
    </row>
    <row r="49" spans="2:4">
      <c r="C49" s="115" t="s">
        <v>196</v>
      </c>
      <c r="D49" s="116">
        <v>2.8552</v>
      </c>
    </row>
    <row r="50" spans="2:4">
      <c r="B50" s="12"/>
      <c r="C50" s="115" t="s">
        <v>1536</v>
      </c>
      <c r="D50" s="116">
        <v>3.8805000000000001</v>
      </c>
    </row>
    <row r="51" spans="2:4">
      <c r="C51" s="115" t="s">
        <v>189</v>
      </c>
      <c r="D51" s="116">
        <v>4.2030000000000003</v>
      </c>
    </row>
    <row r="52" spans="2:4">
      <c r="C52" s="115" t="s">
        <v>190</v>
      </c>
      <c r="D52" s="116">
        <v>4.8716999999999997</v>
      </c>
    </row>
    <row r="53" spans="2:4">
      <c r="C53" s="115" t="s">
        <v>192</v>
      </c>
      <c r="D53" s="116">
        <v>0.48470000000000002</v>
      </c>
    </row>
    <row r="54" spans="2:4">
      <c r="C54" s="115" t="s">
        <v>197</v>
      </c>
      <c r="D54" s="116">
        <v>3.7198000000000002</v>
      </c>
    </row>
    <row r="55" spans="2:4">
      <c r="C55" s="115" t="s">
        <v>198</v>
      </c>
      <c r="D55" s="116">
        <v>0.1915</v>
      </c>
    </row>
    <row r="56" spans="2:4">
      <c r="C56" s="115" t="s">
        <v>195</v>
      </c>
      <c r="D56" s="116">
        <v>0.56399999999999995</v>
      </c>
    </row>
    <row r="57" spans="2:4">
      <c r="C57" s="115" t="s">
        <v>2129</v>
      </c>
      <c r="D57" s="116">
        <v>2.7281</v>
      </c>
    </row>
    <row r="58" spans="2:4">
      <c r="C58" s="115" t="s">
        <v>194</v>
      </c>
      <c r="D58" s="116">
        <v>0.43730000000000002</v>
      </c>
    </row>
    <row r="59" spans="2:4">
      <c r="C59" s="115" t="s">
        <v>187</v>
      </c>
      <c r="D59" s="116">
        <v>3.758</v>
      </c>
    </row>
    <row r="60" spans="2:4">
      <c r="C60" s="115" t="s">
        <v>201</v>
      </c>
      <c r="D60" s="116">
        <v>0.26779999999999998</v>
      </c>
    </row>
    <row r="61" spans="2:4">
      <c r="C61" s="115" t="s">
        <v>2385</v>
      </c>
      <c r="D61" s="116">
        <v>0.46739999999999998</v>
      </c>
    </row>
    <row r="62" spans="2:4">
      <c r="C62" s="115" t="s">
        <v>188</v>
      </c>
      <c r="D62" s="116">
        <v>1</v>
      </c>
    </row>
    <row r="63" spans="2:4">
      <c r="C63" s="117"/>
      <c r="D63" s="118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B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28.5703125" style="2" bestFit="1" customWidth="1"/>
    <col min="4" max="4" width="6.42578125" style="2" bestFit="1" customWidth="1"/>
    <col min="5" max="5" width="13.42578125" style="2" bestFit="1" customWidth="1"/>
    <col min="6" max="6" width="12" style="1" bestFit="1" customWidth="1"/>
    <col min="7" max="7" width="13.140625" style="1" bestFit="1" customWidth="1"/>
    <col min="8" max="8" width="8.42578125" style="1" bestFit="1" customWidth="1"/>
    <col min="9" max="9" width="9" style="1" bestFit="1" customWidth="1"/>
    <col min="10" max="10" width="6.85546875" style="1" bestFit="1" customWidth="1"/>
    <col min="11" max="11" width="9.140625" style="1" bestFit="1" customWidth="1"/>
    <col min="12" max="12" width="9.7109375" style="1" customWidth="1"/>
    <col min="13" max="13" width="7.7109375" style="1" customWidth="1"/>
    <col min="14" max="14" width="8.7109375" style="1" customWidth="1"/>
    <col min="15" max="15" width="10" style="1" customWidth="1"/>
    <col min="16" max="16" width="9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54">
      <c r="B1" s="57" t="s">
        <v>203</v>
      </c>
      <c r="C1" s="78" t="s" vm="1">
        <v>267</v>
      </c>
    </row>
    <row r="2" spans="2:54">
      <c r="B2" s="57" t="s">
        <v>202</v>
      </c>
      <c r="C2" s="78" t="s">
        <v>268</v>
      </c>
    </row>
    <row r="3" spans="2:54">
      <c r="B3" s="57" t="s">
        <v>204</v>
      </c>
      <c r="C3" s="78" t="s">
        <v>269</v>
      </c>
    </row>
    <row r="4" spans="2:54">
      <c r="B4" s="57" t="s">
        <v>205</v>
      </c>
      <c r="C4" s="78">
        <v>17012</v>
      </c>
    </row>
    <row r="6" spans="2:54" ht="26.25" customHeight="1">
      <c r="B6" s="159" t="s">
        <v>234</v>
      </c>
      <c r="C6" s="160"/>
      <c r="D6" s="160"/>
      <c r="E6" s="160"/>
      <c r="F6" s="160"/>
      <c r="G6" s="160"/>
      <c r="H6" s="160"/>
      <c r="I6" s="160"/>
      <c r="J6" s="160"/>
      <c r="K6" s="160"/>
      <c r="L6" s="161"/>
    </row>
    <row r="7" spans="2:54" ht="26.25" customHeight="1">
      <c r="B7" s="159" t="s">
        <v>116</v>
      </c>
      <c r="C7" s="160"/>
      <c r="D7" s="160"/>
      <c r="E7" s="160"/>
      <c r="F7" s="160"/>
      <c r="G7" s="160"/>
      <c r="H7" s="160"/>
      <c r="I7" s="160"/>
      <c r="J7" s="160"/>
      <c r="K7" s="160"/>
      <c r="L7" s="161"/>
      <c r="BB7" s="3"/>
    </row>
    <row r="8" spans="2:54" s="3" customFormat="1" ht="63">
      <c r="B8" s="23" t="s">
        <v>140</v>
      </c>
      <c r="C8" s="31" t="s">
        <v>59</v>
      </c>
      <c r="D8" s="70" t="s">
        <v>143</v>
      </c>
      <c r="E8" s="70" t="s">
        <v>81</v>
      </c>
      <c r="F8" s="31" t="s">
        <v>125</v>
      </c>
      <c r="G8" s="31" t="s">
        <v>0</v>
      </c>
      <c r="H8" s="31" t="s">
        <v>129</v>
      </c>
      <c r="I8" s="31" t="s">
        <v>76</v>
      </c>
      <c r="J8" s="31" t="s">
        <v>73</v>
      </c>
      <c r="K8" s="70" t="s">
        <v>206</v>
      </c>
      <c r="L8" s="32" t="s">
        <v>208</v>
      </c>
      <c r="AX8" s="1"/>
      <c r="AY8" s="1"/>
    </row>
    <row r="9" spans="2:54" s="3" customFormat="1" ht="20.25">
      <c r="B9" s="16"/>
      <c r="C9" s="17"/>
      <c r="D9" s="17"/>
      <c r="E9" s="17"/>
      <c r="F9" s="17"/>
      <c r="G9" s="17" t="s">
        <v>22</v>
      </c>
      <c r="H9" s="17" t="s">
        <v>77</v>
      </c>
      <c r="I9" s="17" t="s">
        <v>23</v>
      </c>
      <c r="J9" s="17" t="s">
        <v>20</v>
      </c>
      <c r="K9" s="33" t="s">
        <v>20</v>
      </c>
      <c r="L9" s="18" t="s">
        <v>20</v>
      </c>
      <c r="AW9" s="1"/>
      <c r="AX9" s="1"/>
      <c r="AY9" s="1"/>
      <c r="BA9" s="4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AW10" s="1"/>
      <c r="AX10" s="3"/>
      <c r="AY10" s="1"/>
    </row>
    <row r="11" spans="2:54" s="4" customFormat="1" ht="18" customHeight="1">
      <c r="B11" s="126" t="s">
        <v>62</v>
      </c>
      <c r="C11" s="122"/>
      <c r="D11" s="122"/>
      <c r="E11" s="122"/>
      <c r="F11" s="122"/>
      <c r="G11" s="123"/>
      <c r="H11" s="124"/>
      <c r="I11" s="123">
        <v>2317.5610105086403</v>
      </c>
      <c r="J11" s="122"/>
      <c r="K11" s="125">
        <v>1</v>
      </c>
      <c r="L11" s="125">
        <v>4.0850995949501706E-5</v>
      </c>
      <c r="AW11" s="1"/>
      <c r="AX11" s="3"/>
      <c r="AY11" s="1"/>
      <c r="BA11" s="1"/>
    </row>
    <row r="12" spans="2:54" s="4" customFormat="1" ht="18" customHeight="1">
      <c r="B12" s="121" t="s">
        <v>30</v>
      </c>
      <c r="C12" s="122"/>
      <c r="D12" s="122"/>
      <c r="E12" s="122"/>
      <c r="F12" s="122"/>
      <c r="G12" s="123"/>
      <c r="H12" s="124"/>
      <c r="I12" s="123">
        <v>2301.0291382928008</v>
      </c>
      <c r="J12" s="122"/>
      <c r="K12" s="125">
        <v>0.99286669384716164</v>
      </c>
      <c r="L12" s="125">
        <v>4.0559593288745547E-5</v>
      </c>
      <c r="AW12" s="1"/>
      <c r="AX12" s="3"/>
      <c r="AY12" s="1"/>
      <c r="BA12" s="1"/>
    </row>
    <row r="13" spans="2:54">
      <c r="B13" s="101" t="s">
        <v>1706</v>
      </c>
      <c r="C13" s="82"/>
      <c r="D13" s="82"/>
      <c r="E13" s="82"/>
      <c r="F13" s="82"/>
      <c r="G13" s="91"/>
      <c r="H13" s="93"/>
      <c r="I13" s="91">
        <v>2301.0291382928008</v>
      </c>
      <c r="J13" s="82"/>
      <c r="K13" s="92">
        <v>0.99286669384716164</v>
      </c>
      <c r="L13" s="92">
        <v>4.0559593288745547E-5</v>
      </c>
      <c r="AX13" s="3"/>
    </row>
    <row r="14" spans="2:54" ht="20.25">
      <c r="B14" s="87" t="s">
        <v>1707</v>
      </c>
      <c r="C14" s="84" t="s">
        <v>1708</v>
      </c>
      <c r="D14" s="97" t="s">
        <v>144</v>
      </c>
      <c r="E14" s="97" t="s">
        <v>1165</v>
      </c>
      <c r="F14" s="97" t="s">
        <v>188</v>
      </c>
      <c r="G14" s="94">
        <v>525816.73060799995</v>
      </c>
      <c r="H14" s="96">
        <v>116</v>
      </c>
      <c r="I14" s="94">
        <v>609.94740750528013</v>
      </c>
      <c r="J14" s="95">
        <v>8.1671996965588869E-2</v>
      </c>
      <c r="K14" s="95">
        <v>0.2631850487385502</v>
      </c>
      <c r="L14" s="95">
        <v>1.0751371359987923E-5</v>
      </c>
      <c r="AX14" s="4"/>
    </row>
    <row r="15" spans="2:54">
      <c r="B15" s="87" t="s">
        <v>1709</v>
      </c>
      <c r="C15" s="84" t="s">
        <v>1710</v>
      </c>
      <c r="D15" s="97" t="s">
        <v>144</v>
      </c>
      <c r="E15" s="97" t="s">
        <v>1151</v>
      </c>
      <c r="F15" s="97" t="s">
        <v>188</v>
      </c>
      <c r="G15" s="94">
        <v>55246.882183360009</v>
      </c>
      <c r="H15" s="96">
        <v>2907</v>
      </c>
      <c r="I15" s="94">
        <v>1606.0268687809601</v>
      </c>
      <c r="J15" s="95">
        <v>1.840066152308123E-2</v>
      </c>
      <c r="K15" s="95">
        <v>0.69298148419768324</v>
      </c>
      <c r="L15" s="95">
        <v>2.8308983804039235E-5</v>
      </c>
    </row>
    <row r="16" spans="2:54">
      <c r="B16" s="87" t="s">
        <v>1711</v>
      </c>
      <c r="C16" s="84" t="s">
        <v>1712</v>
      </c>
      <c r="D16" s="97" t="s">
        <v>144</v>
      </c>
      <c r="E16" s="97" t="s">
        <v>1104</v>
      </c>
      <c r="F16" s="97" t="s">
        <v>188</v>
      </c>
      <c r="G16" s="94">
        <v>2298779.9750560001</v>
      </c>
      <c r="H16" s="96">
        <v>3.7</v>
      </c>
      <c r="I16" s="94">
        <v>85.054862006560015</v>
      </c>
      <c r="J16" s="95">
        <v>6.5190499115377526E-2</v>
      </c>
      <c r="K16" s="95">
        <v>3.6700160910928009E-2</v>
      </c>
      <c r="L16" s="95">
        <v>1.4992381247183809E-6</v>
      </c>
    </row>
    <row r="17" spans="2:50">
      <c r="B17" s="83"/>
      <c r="C17" s="84"/>
      <c r="D17" s="84"/>
      <c r="E17" s="84"/>
      <c r="F17" s="84"/>
      <c r="G17" s="94"/>
      <c r="H17" s="96"/>
      <c r="I17" s="84"/>
      <c r="J17" s="84"/>
      <c r="K17" s="95"/>
      <c r="L17" s="84"/>
    </row>
    <row r="18" spans="2:50">
      <c r="B18" s="121" t="s">
        <v>54</v>
      </c>
      <c r="C18" s="122"/>
      <c r="D18" s="122"/>
      <c r="E18" s="122"/>
      <c r="F18" s="122"/>
      <c r="G18" s="123"/>
      <c r="H18" s="124"/>
      <c r="I18" s="123">
        <v>16.53187221584</v>
      </c>
      <c r="J18" s="122"/>
      <c r="K18" s="125">
        <v>7.1333061528385455E-3</v>
      </c>
      <c r="L18" s="125">
        <v>2.9140266075616298E-7</v>
      </c>
    </row>
    <row r="19" spans="2:50" ht="18.75" customHeight="1">
      <c r="B19" s="101" t="s">
        <v>1713</v>
      </c>
      <c r="C19" s="82"/>
      <c r="D19" s="82"/>
      <c r="E19" s="82"/>
      <c r="F19" s="82"/>
      <c r="G19" s="91"/>
      <c r="H19" s="93"/>
      <c r="I19" s="91">
        <v>16.53187221584</v>
      </c>
      <c r="J19" s="82"/>
      <c r="K19" s="92">
        <v>7.1333061528385455E-3</v>
      </c>
      <c r="L19" s="92">
        <v>2.9140266075616298E-7</v>
      </c>
      <c r="AW19" s="4"/>
    </row>
    <row r="20" spans="2:50">
      <c r="B20" s="87" t="s">
        <v>1714</v>
      </c>
      <c r="C20" s="84" t="s">
        <v>1715</v>
      </c>
      <c r="D20" s="97" t="s">
        <v>32</v>
      </c>
      <c r="E20" s="97" t="s">
        <v>1104</v>
      </c>
      <c r="F20" s="97" t="s">
        <v>187</v>
      </c>
      <c r="G20" s="94">
        <v>87982.289600000004</v>
      </c>
      <c r="H20" s="96">
        <v>5</v>
      </c>
      <c r="I20" s="94">
        <v>16.53187221584</v>
      </c>
      <c r="J20" s="95">
        <v>9.5632923478260867E-3</v>
      </c>
      <c r="K20" s="95">
        <v>7.1333061528385455E-3</v>
      </c>
      <c r="L20" s="95">
        <v>2.9140266075616298E-7</v>
      </c>
      <c r="AX20" s="3"/>
    </row>
    <row r="21" spans="2:50">
      <c r="B21" s="83"/>
      <c r="C21" s="84"/>
      <c r="D21" s="84"/>
      <c r="E21" s="84"/>
      <c r="F21" s="84"/>
      <c r="G21" s="94"/>
      <c r="H21" s="96"/>
      <c r="I21" s="84"/>
      <c r="J21" s="84"/>
      <c r="K21" s="95"/>
      <c r="L21" s="84"/>
    </row>
    <row r="22" spans="2:5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0">
      <c r="B23" s="165" t="s">
        <v>2386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0">
      <c r="B24" s="165" t="s">
        <v>136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0">
      <c r="B25" s="166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B1:XFD2 B25:B1048576 A1:A1048576 B1:B22 D1:Z2 D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8.5703125" style="2" bestFit="1" customWidth="1"/>
    <col min="4" max="4" width="6.42578125" style="2" bestFit="1" customWidth="1"/>
    <col min="5" max="5" width="6.5703125" style="2" customWidth="1"/>
    <col min="6" max="6" width="12" style="1" bestFit="1" customWidth="1"/>
    <col min="7" max="7" width="9.7109375" style="1" bestFit="1" customWidth="1"/>
    <col min="8" max="8" width="10.7109375" style="1" bestFit="1" customWidth="1"/>
    <col min="9" max="9" width="10.140625" style="1" bestFit="1" customWidth="1"/>
    <col min="10" max="10" width="6.28515625" style="1" bestFit="1" customWidth="1"/>
    <col min="11" max="11" width="9.140625" style="1" bestFit="1"/>
    <col min="12" max="12" width="9.8554687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203</v>
      </c>
      <c r="C1" s="78" t="s" vm="1">
        <v>267</v>
      </c>
    </row>
    <row r="2" spans="2:61">
      <c r="B2" s="57" t="s">
        <v>202</v>
      </c>
      <c r="C2" s="78" t="s">
        <v>268</v>
      </c>
    </row>
    <row r="3" spans="2:61">
      <c r="B3" s="57" t="s">
        <v>204</v>
      </c>
      <c r="C3" s="78" t="s">
        <v>269</v>
      </c>
    </row>
    <row r="4" spans="2:61">
      <c r="B4" s="57" t="s">
        <v>205</v>
      </c>
      <c r="C4" s="78">
        <v>17012</v>
      </c>
    </row>
    <row r="6" spans="2:61" ht="26.25" customHeight="1">
      <c r="B6" s="159" t="s">
        <v>234</v>
      </c>
      <c r="C6" s="160"/>
      <c r="D6" s="160"/>
      <c r="E6" s="160"/>
      <c r="F6" s="160"/>
      <c r="G6" s="160"/>
      <c r="H6" s="160"/>
      <c r="I6" s="160"/>
      <c r="J6" s="160"/>
      <c r="K6" s="160"/>
      <c r="L6" s="161"/>
    </row>
    <row r="7" spans="2:61" ht="26.25" customHeight="1">
      <c r="B7" s="159" t="s">
        <v>117</v>
      </c>
      <c r="C7" s="160"/>
      <c r="D7" s="160"/>
      <c r="E7" s="160"/>
      <c r="F7" s="160"/>
      <c r="G7" s="160"/>
      <c r="H7" s="160"/>
      <c r="I7" s="160"/>
      <c r="J7" s="160"/>
      <c r="K7" s="160"/>
      <c r="L7" s="161"/>
      <c r="BI7" s="3"/>
    </row>
    <row r="8" spans="2:61" s="3" customFormat="1" ht="63">
      <c r="B8" s="23" t="s">
        <v>140</v>
      </c>
      <c r="C8" s="31" t="s">
        <v>59</v>
      </c>
      <c r="D8" s="70" t="s">
        <v>143</v>
      </c>
      <c r="E8" s="70" t="s">
        <v>81</v>
      </c>
      <c r="F8" s="31" t="s">
        <v>125</v>
      </c>
      <c r="G8" s="31" t="s">
        <v>0</v>
      </c>
      <c r="H8" s="31" t="s">
        <v>129</v>
      </c>
      <c r="I8" s="31" t="s">
        <v>76</v>
      </c>
      <c r="J8" s="31" t="s">
        <v>73</v>
      </c>
      <c r="K8" s="70" t="s">
        <v>206</v>
      </c>
      <c r="L8" s="32" t="s">
        <v>208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</v>
      </c>
      <c r="H9" s="17" t="s">
        <v>77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11" t="s">
        <v>64</v>
      </c>
      <c r="C11" s="82"/>
      <c r="D11" s="82"/>
      <c r="E11" s="82"/>
      <c r="F11" s="82"/>
      <c r="G11" s="91"/>
      <c r="H11" s="93"/>
      <c r="I11" s="91">
        <v>25630.703536658886</v>
      </c>
      <c r="J11" s="82"/>
      <c r="K11" s="92">
        <v>1</v>
      </c>
      <c r="L11" s="92">
        <v>4.5178520073960643E-4</v>
      </c>
      <c r="BD11" s="1"/>
      <c r="BE11" s="3"/>
      <c r="BF11" s="1"/>
      <c r="BH11" s="1"/>
    </row>
    <row r="12" spans="2:61">
      <c r="B12" s="127" t="s">
        <v>263</v>
      </c>
      <c r="C12" s="122"/>
      <c r="D12" s="122"/>
      <c r="E12" s="122"/>
      <c r="F12" s="122"/>
      <c r="G12" s="123"/>
      <c r="H12" s="124"/>
      <c r="I12" s="123">
        <v>-2205.9874661600002</v>
      </c>
      <c r="J12" s="122"/>
      <c r="K12" s="125">
        <v>-8.6068158956496735E-2</v>
      </c>
      <c r="L12" s="125">
        <v>-3.8884320471449232E-5</v>
      </c>
      <c r="BE12" s="3"/>
    </row>
    <row r="13" spans="2:61" ht="18.75" customHeight="1">
      <c r="B13" s="106" t="s">
        <v>255</v>
      </c>
      <c r="C13" s="82"/>
      <c r="D13" s="82"/>
      <c r="E13" s="82"/>
      <c r="F13" s="82"/>
      <c r="G13" s="91"/>
      <c r="H13" s="93"/>
      <c r="I13" s="91">
        <v>-2205.9874661600002</v>
      </c>
      <c r="J13" s="82"/>
      <c r="K13" s="92">
        <v>-8.6068158956496735E-2</v>
      </c>
      <c r="L13" s="92">
        <v>-3.8884320471449232E-5</v>
      </c>
      <c r="BE13" s="4"/>
    </row>
    <row r="14" spans="2:61">
      <c r="B14" s="107" t="s">
        <v>1716</v>
      </c>
      <c r="C14" s="84" t="s">
        <v>1717</v>
      </c>
      <c r="D14" s="97" t="s">
        <v>144</v>
      </c>
      <c r="E14" s="97"/>
      <c r="F14" s="97" t="s">
        <v>188</v>
      </c>
      <c r="G14" s="94">
        <v>1440.3316</v>
      </c>
      <c r="H14" s="96">
        <v>303400</v>
      </c>
      <c r="I14" s="94">
        <v>4369.9660744000003</v>
      </c>
      <c r="J14" s="84"/>
      <c r="K14" s="95">
        <v>0.17049731265276269</v>
      </c>
      <c r="L14" s="95">
        <v>7.7028162622391825E-5</v>
      </c>
    </row>
    <row r="15" spans="2:61">
      <c r="B15" s="107" t="s">
        <v>1718</v>
      </c>
      <c r="C15" s="84" t="s">
        <v>1719</v>
      </c>
      <c r="D15" s="97" t="s">
        <v>144</v>
      </c>
      <c r="E15" s="97"/>
      <c r="F15" s="97" t="s">
        <v>188</v>
      </c>
      <c r="G15" s="94">
        <v>336.89112</v>
      </c>
      <c r="H15" s="96">
        <v>98000</v>
      </c>
      <c r="I15" s="94">
        <v>330.15329759999997</v>
      </c>
      <c r="J15" s="84"/>
      <c r="K15" s="95">
        <v>1.2881164074477739E-2</v>
      </c>
      <c r="L15" s="95">
        <v>5.8195192971477318E-6</v>
      </c>
    </row>
    <row r="16" spans="2:61">
      <c r="B16" s="107" t="s">
        <v>1720</v>
      </c>
      <c r="C16" s="84" t="s">
        <v>1721</v>
      </c>
      <c r="D16" s="97" t="s">
        <v>144</v>
      </c>
      <c r="E16" s="97"/>
      <c r="F16" s="97" t="s">
        <v>188</v>
      </c>
      <c r="G16" s="94">
        <v>-1440.3316</v>
      </c>
      <c r="H16" s="96">
        <v>420000</v>
      </c>
      <c r="I16" s="94">
        <v>-6049.3927199999998</v>
      </c>
      <c r="J16" s="84"/>
      <c r="K16" s="95">
        <v>-0.23602132931496481</v>
      </c>
      <c r="L16" s="95">
        <v>-1.0663094364339013E-4</v>
      </c>
    </row>
    <row r="17" spans="2:56">
      <c r="B17" s="107" t="s">
        <v>1722</v>
      </c>
      <c r="C17" s="84" t="s">
        <v>1723</v>
      </c>
      <c r="D17" s="97" t="s">
        <v>144</v>
      </c>
      <c r="E17" s="97"/>
      <c r="F17" s="97" t="s">
        <v>188</v>
      </c>
      <c r="G17" s="94">
        <v>-336.89112</v>
      </c>
      <c r="H17" s="96">
        <v>254300</v>
      </c>
      <c r="I17" s="94">
        <v>-856.71411816</v>
      </c>
      <c r="J17" s="84"/>
      <c r="K17" s="95">
        <v>-3.3425306368772341E-2</v>
      </c>
      <c r="L17" s="95">
        <v>-1.5101058747598657E-5</v>
      </c>
    </row>
    <row r="18" spans="2:56" ht="20.25">
      <c r="B18" s="108"/>
      <c r="C18" s="84"/>
      <c r="D18" s="84"/>
      <c r="E18" s="84"/>
      <c r="F18" s="84"/>
      <c r="G18" s="94"/>
      <c r="H18" s="96"/>
      <c r="I18" s="84"/>
      <c r="J18" s="84"/>
      <c r="K18" s="95"/>
      <c r="L18" s="84"/>
      <c r="BD18" s="4"/>
    </row>
    <row r="19" spans="2:56">
      <c r="B19" s="127" t="s">
        <v>262</v>
      </c>
      <c r="C19" s="122"/>
      <c r="D19" s="122"/>
      <c r="E19" s="122"/>
      <c r="F19" s="122"/>
      <c r="G19" s="123"/>
      <c r="H19" s="124"/>
      <c r="I19" s="123">
        <v>27836.691002818887</v>
      </c>
      <c r="J19" s="122"/>
      <c r="K19" s="125">
        <v>1.0860681589564967</v>
      </c>
      <c r="L19" s="125">
        <v>4.9066952121105565E-4</v>
      </c>
    </row>
    <row r="20" spans="2:56">
      <c r="B20" s="106" t="s">
        <v>255</v>
      </c>
      <c r="C20" s="82"/>
      <c r="D20" s="82"/>
      <c r="E20" s="82"/>
      <c r="F20" s="82"/>
      <c r="G20" s="91"/>
      <c r="H20" s="93"/>
      <c r="I20" s="91">
        <v>27836.69</v>
      </c>
      <c r="J20" s="82"/>
      <c r="K20" s="92">
        <v>1.0861000000000001</v>
      </c>
      <c r="L20" s="92">
        <v>4.906695035346492E-4</v>
      </c>
    </row>
    <row r="21" spans="2:56">
      <c r="B21" s="107" t="s">
        <v>2370</v>
      </c>
      <c r="C21" s="84" t="s">
        <v>2371</v>
      </c>
      <c r="D21" s="97" t="s">
        <v>32</v>
      </c>
      <c r="E21" s="97"/>
      <c r="F21" s="97" t="s">
        <v>187</v>
      </c>
      <c r="G21" s="94">
        <v>-526.33000000000004</v>
      </c>
      <c r="H21" s="96">
        <v>2060</v>
      </c>
      <c r="I21" s="94">
        <v>-4074.58</v>
      </c>
      <c r="J21" s="84"/>
      <c r="K21" s="95">
        <v>-0.159</v>
      </c>
      <c r="L21" s="95">
        <v>-7.182147538777819E-5</v>
      </c>
      <c r="BD21" s="3"/>
    </row>
    <row r="22" spans="2:56">
      <c r="B22" s="107" t="s">
        <v>2372</v>
      </c>
      <c r="C22" s="84" t="s">
        <v>2373</v>
      </c>
      <c r="D22" s="97" t="s">
        <v>32</v>
      </c>
      <c r="E22" s="97"/>
      <c r="F22" s="97" t="s">
        <v>187</v>
      </c>
      <c r="G22" s="94">
        <v>526.33000000000004</v>
      </c>
      <c r="H22" s="96">
        <v>5900</v>
      </c>
      <c r="I22" s="94">
        <v>11669.92</v>
      </c>
      <c r="J22" s="84"/>
      <c r="K22" s="95">
        <v>0.45529999999999998</v>
      </c>
      <c r="L22" s="95">
        <v>2.0570239682552322E-4</v>
      </c>
    </row>
    <row r="23" spans="2:56">
      <c r="B23" s="107" t="s">
        <v>2374</v>
      </c>
      <c r="C23" s="84" t="s">
        <v>2375</v>
      </c>
      <c r="D23" s="97" t="s">
        <v>32</v>
      </c>
      <c r="E23" s="97"/>
      <c r="F23" s="97" t="s">
        <v>187</v>
      </c>
      <c r="G23" s="94">
        <v>-1051.69</v>
      </c>
      <c r="H23" s="96">
        <v>894</v>
      </c>
      <c r="I23" s="94">
        <v>-3533.3</v>
      </c>
      <c r="J23" s="84"/>
      <c r="K23" s="95">
        <v>-0.13789999999999999</v>
      </c>
      <c r="L23" s="95">
        <v>-6.2280485102179041E-5</v>
      </c>
    </row>
    <row r="24" spans="2:56">
      <c r="B24" s="107" t="s">
        <v>2376</v>
      </c>
      <c r="C24" s="84" t="s">
        <v>2377</v>
      </c>
      <c r="D24" s="97" t="s">
        <v>32</v>
      </c>
      <c r="E24" s="97"/>
      <c r="F24" s="97" t="s">
        <v>187</v>
      </c>
      <c r="G24" s="94">
        <v>701.12</v>
      </c>
      <c r="H24" s="96">
        <v>3400</v>
      </c>
      <c r="I24" s="94">
        <v>8958.4</v>
      </c>
      <c r="J24" s="84"/>
      <c r="K24" s="95">
        <v>0.34949999999999998</v>
      </c>
      <c r="L24" s="95">
        <v>1.5790719659790017E-4</v>
      </c>
    </row>
    <row r="25" spans="2:56">
      <c r="B25" s="107" t="s">
        <v>2378</v>
      </c>
      <c r="C25" s="84" t="s">
        <v>2379</v>
      </c>
      <c r="D25" s="97" t="s">
        <v>32</v>
      </c>
      <c r="E25" s="97"/>
      <c r="F25" s="97" t="s">
        <v>187</v>
      </c>
      <c r="G25" s="94">
        <v>350.56</v>
      </c>
      <c r="H25" s="96">
        <v>4655</v>
      </c>
      <c r="I25" s="94">
        <v>6132.55</v>
      </c>
      <c r="J25" s="84"/>
      <c r="K25" s="95">
        <v>0.23930000000000001</v>
      </c>
      <c r="L25" s="95">
        <v>1.0809673362391195E-4</v>
      </c>
    </row>
    <row r="26" spans="2:56">
      <c r="B26" s="107" t="s">
        <v>2380</v>
      </c>
      <c r="C26" s="84" t="s">
        <v>2381</v>
      </c>
      <c r="D26" s="97" t="s">
        <v>32</v>
      </c>
      <c r="E26" s="97"/>
      <c r="F26" s="97" t="s">
        <v>189</v>
      </c>
      <c r="G26" s="94">
        <v>-3466.56</v>
      </c>
      <c r="H26" s="96">
        <v>3360</v>
      </c>
      <c r="I26" s="94">
        <v>-4895.5</v>
      </c>
      <c r="J26" s="84"/>
      <c r="K26" s="95">
        <v>-0.191</v>
      </c>
      <c r="L26" s="95">
        <v>-8.629160128427178E-5</v>
      </c>
    </row>
    <row r="27" spans="2:56">
      <c r="B27" s="107" t="s">
        <v>2382</v>
      </c>
      <c r="C27" s="84" t="s">
        <v>2383</v>
      </c>
      <c r="D27" s="97" t="s">
        <v>32</v>
      </c>
      <c r="E27" s="97"/>
      <c r="F27" s="97" t="s">
        <v>189</v>
      </c>
      <c r="G27" s="94">
        <v>3466.56</v>
      </c>
      <c r="H27" s="96">
        <v>9320</v>
      </c>
      <c r="I27" s="94">
        <v>13579.2</v>
      </c>
      <c r="J27" s="84"/>
      <c r="K27" s="95">
        <v>0.52980000000000005</v>
      </c>
      <c r="L27" s="95">
        <v>2.3935673826154294E-4</v>
      </c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75" t="s">
        <v>2386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65" t="s">
        <v>136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D3:XFD1048576 D1:AF2 A1:A1048576 B1:B29 B32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3" style="2" bestFit="1" customWidth="1"/>
    <col min="3" max="3" width="28.5703125" style="2" bestFit="1" customWidth="1"/>
    <col min="4" max="4" width="7" style="2" customWidth="1"/>
    <col min="5" max="5" width="6.28515625" style="2" customWidth="1"/>
    <col min="6" max="6" width="12.28515625" style="1" bestFit="1" customWidth="1"/>
    <col min="7" max="7" width="9" style="1" bestFit="1" customWidth="1"/>
    <col min="8" max="8" width="10.7109375" style="1" bestFit="1" customWidth="1"/>
    <col min="9" max="9" width="10.140625" style="1" bestFit="1" customWidth="1"/>
    <col min="10" max="10" width="9.14062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203</v>
      </c>
      <c r="C1" s="78" t="s" vm="1">
        <v>267</v>
      </c>
    </row>
    <row r="2" spans="1:60">
      <c r="B2" s="57" t="s">
        <v>202</v>
      </c>
      <c r="C2" s="78" t="s">
        <v>268</v>
      </c>
    </row>
    <row r="3" spans="1:60">
      <c r="B3" s="57" t="s">
        <v>204</v>
      </c>
      <c r="C3" s="78" t="s">
        <v>269</v>
      </c>
    </row>
    <row r="4" spans="1:60">
      <c r="B4" s="57" t="s">
        <v>205</v>
      </c>
      <c r="C4" s="78">
        <v>17012</v>
      </c>
    </row>
    <row r="6" spans="1:60" ht="26.25" customHeight="1">
      <c r="B6" s="159" t="s">
        <v>234</v>
      </c>
      <c r="C6" s="160"/>
      <c r="D6" s="160"/>
      <c r="E6" s="160"/>
      <c r="F6" s="160"/>
      <c r="G6" s="160"/>
      <c r="H6" s="160"/>
      <c r="I6" s="160"/>
      <c r="J6" s="160"/>
      <c r="K6" s="161"/>
      <c r="BD6" s="1" t="s">
        <v>144</v>
      </c>
      <c r="BF6" s="1" t="s">
        <v>211</v>
      </c>
      <c r="BH6" s="3" t="s">
        <v>188</v>
      </c>
    </row>
    <row r="7" spans="1:60" ht="26.25" customHeight="1">
      <c r="B7" s="159" t="s">
        <v>118</v>
      </c>
      <c r="C7" s="160"/>
      <c r="D7" s="160"/>
      <c r="E7" s="160"/>
      <c r="F7" s="160"/>
      <c r="G7" s="160"/>
      <c r="H7" s="160"/>
      <c r="I7" s="160"/>
      <c r="J7" s="160"/>
      <c r="K7" s="161"/>
      <c r="BD7" s="3" t="s">
        <v>146</v>
      </c>
      <c r="BF7" s="1" t="s">
        <v>166</v>
      </c>
      <c r="BH7" s="3" t="s">
        <v>187</v>
      </c>
    </row>
    <row r="8" spans="1:60" s="3" customFormat="1" ht="63">
      <c r="A8" s="2"/>
      <c r="B8" s="23" t="s">
        <v>140</v>
      </c>
      <c r="C8" s="31" t="s">
        <v>59</v>
      </c>
      <c r="D8" s="70" t="s">
        <v>143</v>
      </c>
      <c r="E8" s="70" t="s">
        <v>81</v>
      </c>
      <c r="F8" s="31" t="s">
        <v>125</v>
      </c>
      <c r="G8" s="31" t="s">
        <v>0</v>
      </c>
      <c r="H8" s="31" t="s">
        <v>129</v>
      </c>
      <c r="I8" s="31" t="s">
        <v>76</v>
      </c>
      <c r="J8" s="70" t="s">
        <v>206</v>
      </c>
      <c r="K8" s="31" t="s">
        <v>208</v>
      </c>
      <c r="BC8" s="1" t="s">
        <v>159</v>
      </c>
      <c r="BD8" s="1" t="s">
        <v>160</v>
      </c>
      <c r="BE8" s="1" t="s">
        <v>167</v>
      </c>
      <c r="BG8" s="4" t="s">
        <v>189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77</v>
      </c>
      <c r="I9" s="17" t="s">
        <v>23</v>
      </c>
      <c r="J9" s="33" t="s">
        <v>20</v>
      </c>
      <c r="K9" s="58" t="s">
        <v>20</v>
      </c>
      <c r="BC9" s="1" t="s">
        <v>156</v>
      </c>
      <c r="BE9" s="1" t="s">
        <v>168</v>
      </c>
      <c r="BG9" s="4" t="s">
        <v>190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152</v>
      </c>
      <c r="BD10" s="3"/>
      <c r="BE10" s="1" t="s">
        <v>212</v>
      </c>
      <c r="BG10" s="1" t="s">
        <v>196</v>
      </c>
    </row>
    <row r="11" spans="1:60" s="4" customFormat="1" ht="18" customHeight="1">
      <c r="A11" s="2"/>
      <c r="B11" s="126" t="s">
        <v>63</v>
      </c>
      <c r="C11" s="122"/>
      <c r="D11" s="122"/>
      <c r="E11" s="122"/>
      <c r="F11" s="122"/>
      <c r="G11" s="123"/>
      <c r="H11" s="124"/>
      <c r="I11" s="123">
        <v>91448.061791595363</v>
      </c>
      <c r="J11" s="125">
        <v>1</v>
      </c>
      <c r="K11" s="125">
        <v>1.6119292587763855E-3</v>
      </c>
      <c r="L11" s="3"/>
      <c r="M11" s="3"/>
      <c r="N11" s="3"/>
      <c r="O11" s="3"/>
      <c r="BC11" s="1" t="s">
        <v>151</v>
      </c>
      <c r="BD11" s="3"/>
      <c r="BE11" s="1" t="s">
        <v>169</v>
      </c>
      <c r="BG11" s="1" t="s">
        <v>191</v>
      </c>
    </row>
    <row r="12" spans="1:60" ht="20.25">
      <c r="B12" s="121" t="s">
        <v>264</v>
      </c>
      <c r="C12" s="122"/>
      <c r="D12" s="122"/>
      <c r="E12" s="122"/>
      <c r="F12" s="122"/>
      <c r="G12" s="123"/>
      <c r="H12" s="124"/>
      <c r="I12" s="123">
        <v>91448.061791595363</v>
      </c>
      <c r="J12" s="125">
        <v>1</v>
      </c>
      <c r="K12" s="125">
        <v>1.6119292587763855E-3</v>
      </c>
      <c r="P12" s="1"/>
      <c r="BC12" s="1" t="s">
        <v>149</v>
      </c>
      <c r="BD12" s="4"/>
      <c r="BE12" s="1" t="s">
        <v>170</v>
      </c>
      <c r="BG12" s="1" t="s">
        <v>192</v>
      </c>
    </row>
    <row r="13" spans="1:60">
      <c r="B13" s="83" t="s">
        <v>1724</v>
      </c>
      <c r="C13" s="84" t="s">
        <v>1725</v>
      </c>
      <c r="D13" s="97" t="s">
        <v>32</v>
      </c>
      <c r="E13" s="97"/>
      <c r="F13" s="97" t="s">
        <v>189</v>
      </c>
      <c r="G13" s="94">
        <v>4367.8666080000003</v>
      </c>
      <c r="H13" s="96">
        <v>299400</v>
      </c>
      <c r="I13" s="94">
        <v>710.27657111904011</v>
      </c>
      <c r="J13" s="95">
        <v>7.7669942610453322E-3</v>
      </c>
      <c r="K13" s="95">
        <v>1.2519845302127243E-5</v>
      </c>
      <c r="P13" s="1"/>
      <c r="BC13" s="1" t="s">
        <v>153</v>
      </c>
      <c r="BE13" s="1" t="s">
        <v>171</v>
      </c>
      <c r="BG13" s="1" t="s">
        <v>193</v>
      </c>
    </row>
    <row r="14" spans="1:60">
      <c r="B14" s="83" t="s">
        <v>1726</v>
      </c>
      <c r="C14" s="84" t="s">
        <v>1727</v>
      </c>
      <c r="D14" s="97" t="s">
        <v>32</v>
      </c>
      <c r="E14" s="97"/>
      <c r="F14" s="97" t="s">
        <v>189</v>
      </c>
      <c r="G14" s="94">
        <v>4714.522688</v>
      </c>
      <c r="H14" s="96">
        <v>9230</v>
      </c>
      <c r="I14" s="94">
        <v>-3453.2397345168001</v>
      </c>
      <c r="J14" s="95">
        <v>-3.7761759701222822E-2</v>
      </c>
      <c r="K14" s="95">
        <v>-6.0869285325284087E-5</v>
      </c>
      <c r="P14" s="1"/>
      <c r="BC14" s="1" t="s">
        <v>150</v>
      </c>
      <c r="BE14" s="1" t="s">
        <v>172</v>
      </c>
      <c r="BG14" s="1" t="s">
        <v>195</v>
      </c>
    </row>
    <row r="15" spans="1:60">
      <c r="B15" s="83" t="s">
        <v>1728</v>
      </c>
      <c r="C15" s="84" t="s">
        <v>1729</v>
      </c>
      <c r="D15" s="97" t="s">
        <v>32</v>
      </c>
      <c r="E15" s="97"/>
      <c r="F15" s="97" t="s">
        <v>190</v>
      </c>
      <c r="G15" s="94">
        <v>1651.2547359999999</v>
      </c>
      <c r="H15" s="96">
        <v>685750</v>
      </c>
      <c r="I15" s="94">
        <v>15224.060487636641</v>
      </c>
      <c r="J15" s="95">
        <v>0.1664776725649075</v>
      </c>
      <c r="K15" s="95">
        <v>2.6835023134036916E-4</v>
      </c>
      <c r="P15" s="1"/>
      <c r="BC15" s="1" t="s">
        <v>161</v>
      </c>
      <c r="BE15" s="1" t="s">
        <v>213</v>
      </c>
      <c r="BG15" s="1" t="s">
        <v>197</v>
      </c>
    </row>
    <row r="16" spans="1:60" ht="20.25">
      <c r="B16" s="83" t="s">
        <v>1730</v>
      </c>
      <c r="C16" s="84" t="s">
        <v>1731</v>
      </c>
      <c r="D16" s="97" t="s">
        <v>32</v>
      </c>
      <c r="E16" s="97"/>
      <c r="F16" s="97" t="s">
        <v>187</v>
      </c>
      <c r="G16" s="94">
        <v>9901.6694399999997</v>
      </c>
      <c r="H16" s="96">
        <v>216050</v>
      </c>
      <c r="I16" s="94">
        <v>82793.30410603201</v>
      </c>
      <c r="J16" s="95">
        <v>0.90535876303986595</v>
      </c>
      <c r="K16" s="95">
        <v>1.4593742798335565E-3</v>
      </c>
      <c r="P16" s="1"/>
      <c r="BC16" s="4" t="s">
        <v>147</v>
      </c>
      <c r="BD16" s="1" t="s">
        <v>162</v>
      </c>
      <c r="BE16" s="1" t="s">
        <v>173</v>
      </c>
      <c r="BG16" s="1" t="s">
        <v>198</v>
      </c>
    </row>
    <row r="17" spans="2:60">
      <c r="B17" s="83" t="s">
        <v>1732</v>
      </c>
      <c r="C17" s="84" t="s">
        <v>1733</v>
      </c>
      <c r="D17" s="97" t="s">
        <v>32</v>
      </c>
      <c r="E17" s="97"/>
      <c r="F17" s="97" t="s">
        <v>189</v>
      </c>
      <c r="G17" s="94">
        <v>3627.6826400000004</v>
      </c>
      <c r="H17" s="96">
        <v>11480</v>
      </c>
      <c r="I17" s="94">
        <v>1677.2454953096001</v>
      </c>
      <c r="J17" s="95">
        <v>1.834096275470487E-2</v>
      </c>
      <c r="K17" s="95">
        <v>2.9564334498436718E-5</v>
      </c>
      <c r="P17" s="1"/>
      <c r="BC17" s="1" t="s">
        <v>157</v>
      </c>
      <c r="BE17" s="1" t="s">
        <v>174</v>
      </c>
      <c r="BG17" s="1" t="s">
        <v>199</v>
      </c>
    </row>
    <row r="18" spans="2:60">
      <c r="B18" s="83" t="s">
        <v>1734</v>
      </c>
      <c r="C18" s="84" t="s">
        <v>1735</v>
      </c>
      <c r="D18" s="97" t="s">
        <v>32</v>
      </c>
      <c r="E18" s="97"/>
      <c r="F18" s="97" t="s">
        <v>197</v>
      </c>
      <c r="G18" s="94">
        <v>1409.0837280000001</v>
      </c>
      <c r="H18" s="96">
        <v>132300</v>
      </c>
      <c r="I18" s="94">
        <v>-5503.5851339851197</v>
      </c>
      <c r="J18" s="95">
        <v>-6.0182632919300788E-2</v>
      </c>
      <c r="K18" s="95">
        <v>-9.7010146872819822E-5</v>
      </c>
      <c r="BD18" s="1" t="s">
        <v>145</v>
      </c>
      <c r="BF18" s="1" t="s">
        <v>175</v>
      </c>
      <c r="BH18" s="1" t="s">
        <v>32</v>
      </c>
    </row>
    <row r="19" spans="2:60">
      <c r="B19" s="110"/>
      <c r="C19" s="84"/>
      <c r="D19" s="84"/>
      <c r="E19" s="84"/>
      <c r="F19" s="84"/>
      <c r="G19" s="94"/>
      <c r="H19" s="96"/>
      <c r="I19" s="84"/>
      <c r="J19" s="95"/>
      <c r="K19" s="84"/>
      <c r="BD19" s="1" t="s">
        <v>158</v>
      </c>
      <c r="BF19" s="1" t="s">
        <v>176</v>
      </c>
    </row>
    <row r="20" spans="2:6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BD20" s="1" t="s">
        <v>163</v>
      </c>
      <c r="BF20" s="1" t="s">
        <v>177</v>
      </c>
    </row>
    <row r="21" spans="2:60">
      <c r="B21" s="165" t="s">
        <v>2386</v>
      </c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148</v>
      </c>
      <c r="BE21" s="1" t="s">
        <v>164</v>
      </c>
      <c r="BF21" s="1" t="s">
        <v>178</v>
      </c>
    </row>
    <row r="22" spans="2:60">
      <c r="B22" s="165" t="s">
        <v>136</v>
      </c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154</v>
      </c>
      <c r="BF22" s="1" t="s">
        <v>179</v>
      </c>
    </row>
    <row r="23" spans="2:60">
      <c r="B23" s="166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32</v>
      </c>
      <c r="BE23" s="1" t="s">
        <v>155</v>
      </c>
      <c r="BF23" s="1" t="s">
        <v>214</v>
      </c>
    </row>
    <row r="24" spans="2:6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217</v>
      </c>
    </row>
    <row r="25" spans="2:6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180</v>
      </c>
    </row>
    <row r="26" spans="2:6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181</v>
      </c>
    </row>
    <row r="27" spans="2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216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182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183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215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32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1:XFD2 D3:XFD1048576 D1:AF2 A1:A1048576 B1:B20 B23:B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topLeftCell="A4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203</v>
      </c>
      <c r="C1" s="78" t="s" vm="1">
        <v>267</v>
      </c>
    </row>
    <row r="2" spans="2:81">
      <c r="B2" s="57" t="s">
        <v>202</v>
      </c>
      <c r="C2" s="78" t="s">
        <v>268</v>
      </c>
    </row>
    <row r="3" spans="2:81">
      <c r="B3" s="57" t="s">
        <v>204</v>
      </c>
      <c r="C3" s="78" t="s">
        <v>269</v>
      </c>
      <c r="E3" s="2"/>
    </row>
    <row r="4" spans="2:81">
      <c r="B4" s="57" t="s">
        <v>205</v>
      </c>
      <c r="C4" s="78">
        <v>17012</v>
      </c>
    </row>
    <row r="6" spans="2:81" ht="26.25" customHeight="1">
      <c r="B6" s="159" t="s">
        <v>234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1"/>
    </row>
    <row r="7" spans="2:81" ht="26.25" customHeight="1">
      <c r="B7" s="159" t="s">
        <v>119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1"/>
    </row>
    <row r="8" spans="2:81" s="3" customFormat="1" ht="47.25">
      <c r="B8" s="23" t="s">
        <v>140</v>
      </c>
      <c r="C8" s="31" t="s">
        <v>59</v>
      </c>
      <c r="D8" s="14" t="s">
        <v>65</v>
      </c>
      <c r="E8" s="31" t="s">
        <v>15</v>
      </c>
      <c r="F8" s="31" t="s">
        <v>82</v>
      </c>
      <c r="G8" s="31" t="s">
        <v>126</v>
      </c>
      <c r="H8" s="31" t="s">
        <v>18</v>
      </c>
      <c r="I8" s="31" t="s">
        <v>125</v>
      </c>
      <c r="J8" s="31" t="s">
        <v>17</v>
      </c>
      <c r="K8" s="31" t="s">
        <v>19</v>
      </c>
      <c r="L8" s="31" t="s">
        <v>0</v>
      </c>
      <c r="M8" s="31" t="s">
        <v>129</v>
      </c>
      <c r="N8" s="31" t="s">
        <v>76</v>
      </c>
      <c r="O8" s="31" t="s">
        <v>73</v>
      </c>
      <c r="P8" s="70" t="s">
        <v>206</v>
      </c>
      <c r="Q8" s="32" t="s">
        <v>208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77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8.57031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203</v>
      </c>
      <c r="C1" s="78" t="s" vm="1">
        <v>267</v>
      </c>
    </row>
    <row r="2" spans="2:72">
      <c r="B2" s="57" t="s">
        <v>202</v>
      </c>
      <c r="C2" s="78" t="s">
        <v>268</v>
      </c>
    </row>
    <row r="3" spans="2:72">
      <c r="B3" s="57" t="s">
        <v>204</v>
      </c>
      <c r="C3" s="78" t="s">
        <v>269</v>
      </c>
    </row>
    <row r="4" spans="2:72">
      <c r="B4" s="57" t="s">
        <v>205</v>
      </c>
      <c r="C4" s="78">
        <v>17012</v>
      </c>
    </row>
    <row r="6" spans="2:72" ht="26.25" customHeight="1">
      <c r="B6" s="159" t="s">
        <v>235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1"/>
    </row>
    <row r="7" spans="2:72" ht="26.25" customHeight="1">
      <c r="B7" s="159" t="s">
        <v>110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1"/>
    </row>
    <row r="8" spans="2:72" s="3" customFormat="1" ht="78.75">
      <c r="B8" s="23" t="s">
        <v>140</v>
      </c>
      <c r="C8" s="31" t="s">
        <v>59</v>
      </c>
      <c r="D8" s="31" t="s">
        <v>15</v>
      </c>
      <c r="E8" s="31" t="s">
        <v>82</v>
      </c>
      <c r="F8" s="31" t="s">
        <v>126</v>
      </c>
      <c r="G8" s="31" t="s">
        <v>18</v>
      </c>
      <c r="H8" s="31" t="s">
        <v>125</v>
      </c>
      <c r="I8" s="31" t="s">
        <v>17</v>
      </c>
      <c r="J8" s="31" t="s">
        <v>19</v>
      </c>
      <c r="K8" s="31" t="s">
        <v>0</v>
      </c>
      <c r="L8" s="31" t="s">
        <v>129</v>
      </c>
      <c r="M8" s="31" t="s">
        <v>134</v>
      </c>
      <c r="N8" s="31" t="s">
        <v>73</v>
      </c>
      <c r="O8" s="70" t="s">
        <v>206</v>
      </c>
      <c r="P8" s="32" t="s">
        <v>208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77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203</v>
      </c>
      <c r="C1" s="78" t="s" vm="1">
        <v>267</v>
      </c>
    </row>
    <row r="2" spans="2:65">
      <c r="B2" s="57" t="s">
        <v>202</v>
      </c>
      <c r="C2" s="78" t="s">
        <v>268</v>
      </c>
    </row>
    <row r="3" spans="2:65">
      <c r="B3" s="57" t="s">
        <v>204</v>
      </c>
      <c r="C3" s="78" t="s">
        <v>269</v>
      </c>
    </row>
    <row r="4" spans="2:65">
      <c r="B4" s="57" t="s">
        <v>205</v>
      </c>
      <c r="C4" s="78">
        <v>17012</v>
      </c>
    </row>
    <row r="6" spans="2:65" ht="26.25" customHeight="1">
      <c r="B6" s="159" t="s">
        <v>235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1"/>
    </row>
    <row r="7" spans="2:65" ht="26.25" customHeight="1">
      <c r="B7" s="159" t="s">
        <v>111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1"/>
    </row>
    <row r="8" spans="2:65" s="3" customFormat="1" ht="78.75">
      <c r="B8" s="23" t="s">
        <v>140</v>
      </c>
      <c r="C8" s="31" t="s">
        <v>59</v>
      </c>
      <c r="D8" s="70" t="s">
        <v>142</v>
      </c>
      <c r="E8" s="70" t="s">
        <v>141</v>
      </c>
      <c r="F8" s="70" t="s">
        <v>81</v>
      </c>
      <c r="G8" s="31" t="s">
        <v>15</v>
      </c>
      <c r="H8" s="31" t="s">
        <v>82</v>
      </c>
      <c r="I8" s="31" t="s">
        <v>126</v>
      </c>
      <c r="J8" s="31" t="s">
        <v>18</v>
      </c>
      <c r="K8" s="31" t="s">
        <v>125</v>
      </c>
      <c r="L8" s="31" t="s">
        <v>17</v>
      </c>
      <c r="M8" s="70" t="s">
        <v>19</v>
      </c>
      <c r="N8" s="31" t="s">
        <v>0</v>
      </c>
      <c r="O8" s="31" t="s">
        <v>129</v>
      </c>
      <c r="P8" s="31" t="s">
        <v>134</v>
      </c>
      <c r="Q8" s="31" t="s">
        <v>73</v>
      </c>
      <c r="R8" s="70" t="s">
        <v>206</v>
      </c>
      <c r="S8" s="32" t="s">
        <v>208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77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137</v>
      </c>
      <c r="R10" s="21" t="s">
        <v>138</v>
      </c>
      <c r="S10" s="21" t="s">
        <v>209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S540"/>
  <sheetViews>
    <sheetView rightToLeft="1" zoomScale="85" zoomScaleNormal="85" workbookViewId="0">
      <selection activeCell="A2" sqref="A2"/>
    </sheetView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28.570312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5.42578125" style="1" bestFit="1" customWidth="1"/>
    <col min="15" max="15" width="7.28515625" style="1" bestFit="1" customWidth="1"/>
    <col min="16" max="16" width="13.140625" style="1" bestFit="1" customWidth="1"/>
    <col min="17" max="17" width="8" style="1" bestFit="1" customWidth="1"/>
    <col min="18" max="18" width="10" style="1" bestFit="1" customWidth="1"/>
    <col min="19" max="19" width="9.85546875" style="1" customWidth="1"/>
    <col min="20" max="20" width="7.5703125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71">
      <c r="B1" s="57" t="s">
        <v>203</v>
      </c>
      <c r="C1" s="78" t="s" vm="1">
        <v>267</v>
      </c>
    </row>
    <row r="2" spans="2:71">
      <c r="B2" s="57" t="s">
        <v>202</v>
      </c>
      <c r="C2" s="78" t="s">
        <v>268</v>
      </c>
    </row>
    <row r="3" spans="2:71">
      <c r="B3" s="57" t="s">
        <v>204</v>
      </c>
      <c r="C3" s="78" t="s">
        <v>269</v>
      </c>
    </row>
    <row r="4" spans="2:71">
      <c r="B4" s="57" t="s">
        <v>205</v>
      </c>
      <c r="C4" s="78">
        <v>17012</v>
      </c>
    </row>
    <row r="6" spans="2:71" ht="26.25" customHeight="1">
      <c r="B6" s="159" t="s">
        <v>235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1"/>
    </row>
    <row r="7" spans="2:71" ht="26.25" customHeight="1">
      <c r="B7" s="159" t="s">
        <v>112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1"/>
    </row>
    <row r="8" spans="2:71" s="3" customFormat="1" ht="63">
      <c r="B8" s="23" t="s">
        <v>140</v>
      </c>
      <c r="C8" s="31" t="s">
        <v>59</v>
      </c>
      <c r="D8" s="70" t="s">
        <v>142</v>
      </c>
      <c r="E8" s="70" t="s">
        <v>141</v>
      </c>
      <c r="F8" s="70" t="s">
        <v>81</v>
      </c>
      <c r="G8" s="31" t="s">
        <v>15</v>
      </c>
      <c r="H8" s="31" t="s">
        <v>82</v>
      </c>
      <c r="I8" s="31" t="s">
        <v>126</v>
      </c>
      <c r="J8" s="31" t="s">
        <v>18</v>
      </c>
      <c r="K8" s="31" t="s">
        <v>125</v>
      </c>
      <c r="L8" s="31" t="s">
        <v>17</v>
      </c>
      <c r="M8" s="70" t="s">
        <v>19</v>
      </c>
      <c r="N8" s="31" t="s">
        <v>0</v>
      </c>
      <c r="O8" s="31" t="s">
        <v>129</v>
      </c>
      <c r="P8" s="31" t="s">
        <v>134</v>
      </c>
      <c r="Q8" s="31" t="s">
        <v>73</v>
      </c>
      <c r="R8" s="70" t="s">
        <v>206</v>
      </c>
      <c r="S8" s="32" t="s">
        <v>208</v>
      </c>
      <c r="BP8" s="1"/>
    </row>
    <row r="9" spans="2:7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77</v>
      </c>
      <c r="P9" s="33" t="s">
        <v>23</v>
      </c>
      <c r="Q9" s="33" t="s">
        <v>20</v>
      </c>
      <c r="R9" s="33" t="s">
        <v>20</v>
      </c>
      <c r="S9" s="34" t="s">
        <v>20</v>
      </c>
      <c r="BP9" s="1"/>
    </row>
    <row r="10" spans="2:7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137</v>
      </c>
      <c r="R10" s="21" t="s">
        <v>138</v>
      </c>
      <c r="S10" s="21" t="s">
        <v>209</v>
      </c>
      <c r="T10" s="5"/>
      <c r="BP10" s="1"/>
    </row>
    <row r="11" spans="2:71" s="4" customFormat="1" ht="18" customHeight="1">
      <c r="B11" s="104" t="s">
        <v>66</v>
      </c>
      <c r="C11" s="80"/>
      <c r="D11" s="80"/>
      <c r="E11" s="80"/>
      <c r="F11" s="80"/>
      <c r="G11" s="80"/>
      <c r="H11" s="80"/>
      <c r="I11" s="80"/>
      <c r="J11" s="90">
        <v>5.5532930254107828</v>
      </c>
      <c r="K11" s="80"/>
      <c r="L11" s="80"/>
      <c r="M11" s="89">
        <v>3.5647899350557746E-2</v>
      </c>
      <c r="N11" s="88"/>
      <c r="O11" s="90"/>
      <c r="P11" s="88">
        <v>1333402.8756838115</v>
      </c>
      <c r="Q11" s="80"/>
      <c r="R11" s="89">
        <v>1</v>
      </c>
      <c r="S11" s="89">
        <v>2.3503517373058704E-2</v>
      </c>
      <c r="T11" s="5"/>
      <c r="BP11" s="1"/>
      <c r="BS11" s="1"/>
    </row>
    <row r="12" spans="2:71" ht="17.25" customHeight="1">
      <c r="B12" s="105" t="s">
        <v>263</v>
      </c>
      <c r="C12" s="82"/>
      <c r="D12" s="82"/>
      <c r="E12" s="82"/>
      <c r="F12" s="82"/>
      <c r="G12" s="82"/>
      <c r="H12" s="82"/>
      <c r="I12" s="82"/>
      <c r="J12" s="93">
        <v>5.1139908978731352</v>
      </c>
      <c r="K12" s="82"/>
      <c r="L12" s="82"/>
      <c r="M12" s="92">
        <v>3.4811478776523623E-2</v>
      </c>
      <c r="N12" s="91"/>
      <c r="O12" s="93"/>
      <c r="P12" s="91">
        <v>1215554.1484545162</v>
      </c>
      <c r="Q12" s="82"/>
      <c r="R12" s="92">
        <v>0.91161806429369019</v>
      </c>
      <c r="S12" s="92">
        <v>2.1426231011720892E-2</v>
      </c>
    </row>
    <row r="13" spans="2:71">
      <c r="B13" s="106" t="s">
        <v>74</v>
      </c>
      <c r="C13" s="82"/>
      <c r="D13" s="82"/>
      <c r="E13" s="82"/>
      <c r="F13" s="82"/>
      <c r="G13" s="82"/>
      <c r="H13" s="82"/>
      <c r="I13" s="82"/>
      <c r="J13" s="93">
        <v>5.0771652481745839</v>
      </c>
      <c r="K13" s="82"/>
      <c r="L13" s="82"/>
      <c r="M13" s="92">
        <v>3.1531773863767161E-2</v>
      </c>
      <c r="N13" s="91"/>
      <c r="O13" s="93"/>
      <c r="P13" s="91">
        <v>1083327.558208653</v>
      </c>
      <c r="Q13" s="82"/>
      <c r="R13" s="92">
        <v>0.81245329372271535</v>
      </c>
      <c r="S13" s="92">
        <v>1.9095510103810606E-2</v>
      </c>
    </row>
    <row r="14" spans="2:71">
      <c r="B14" s="107" t="s">
        <v>1736</v>
      </c>
      <c r="C14" s="84" t="s">
        <v>1737</v>
      </c>
      <c r="D14" s="97" t="s">
        <v>1738</v>
      </c>
      <c r="E14" s="84" t="s">
        <v>1739</v>
      </c>
      <c r="F14" s="97" t="s">
        <v>423</v>
      </c>
      <c r="G14" s="84" t="s">
        <v>342</v>
      </c>
      <c r="H14" s="84" t="s">
        <v>186</v>
      </c>
      <c r="I14" s="112">
        <v>39076</v>
      </c>
      <c r="J14" s="96">
        <v>9.66</v>
      </c>
      <c r="K14" s="97" t="s">
        <v>188</v>
      </c>
      <c r="L14" s="98">
        <v>4.9000000000000002E-2</v>
      </c>
      <c r="M14" s="95">
        <v>2.0100000000000003E-2</v>
      </c>
      <c r="N14" s="94">
        <v>92571820.799999997</v>
      </c>
      <c r="O14" s="96">
        <v>160.78</v>
      </c>
      <c r="P14" s="94">
        <v>148836.97003520912</v>
      </c>
      <c r="Q14" s="95">
        <v>4.7156036797599811E-2</v>
      </c>
      <c r="R14" s="95">
        <v>0.11162190568914199</v>
      </c>
      <c r="S14" s="95">
        <v>2.6235073995786685E-3</v>
      </c>
    </row>
    <row r="15" spans="2:71">
      <c r="B15" s="107" t="s">
        <v>1740</v>
      </c>
      <c r="C15" s="84" t="s">
        <v>1741</v>
      </c>
      <c r="D15" s="97" t="s">
        <v>1738</v>
      </c>
      <c r="E15" s="84" t="s">
        <v>1739</v>
      </c>
      <c r="F15" s="97" t="s">
        <v>423</v>
      </c>
      <c r="G15" s="84" t="s">
        <v>342</v>
      </c>
      <c r="H15" s="84" t="s">
        <v>186</v>
      </c>
      <c r="I15" s="112">
        <v>42639</v>
      </c>
      <c r="J15" s="96">
        <v>12.35</v>
      </c>
      <c r="K15" s="97" t="s">
        <v>188</v>
      </c>
      <c r="L15" s="98">
        <v>4.0999999999999995E-2</v>
      </c>
      <c r="M15" s="95">
        <v>2.4199999999999999E-2</v>
      </c>
      <c r="N15" s="94">
        <v>73152244.848000005</v>
      </c>
      <c r="O15" s="96">
        <v>125.38</v>
      </c>
      <c r="P15" s="94">
        <v>91718.286045401444</v>
      </c>
      <c r="Q15" s="95">
        <v>2.5124563142505052E-2</v>
      </c>
      <c r="R15" s="95">
        <v>6.8785126924497883E-2</v>
      </c>
      <c r="S15" s="95">
        <v>1.6166924256779838E-3</v>
      </c>
    </row>
    <row r="16" spans="2:71">
      <c r="B16" s="107" t="s">
        <v>1742</v>
      </c>
      <c r="C16" s="84" t="s">
        <v>1743</v>
      </c>
      <c r="D16" s="97" t="s">
        <v>1738</v>
      </c>
      <c r="E16" s="84" t="s">
        <v>1739</v>
      </c>
      <c r="F16" s="97" t="s">
        <v>423</v>
      </c>
      <c r="G16" s="84" t="s">
        <v>342</v>
      </c>
      <c r="H16" s="84" t="s">
        <v>186</v>
      </c>
      <c r="I16" s="112">
        <v>38714</v>
      </c>
      <c r="J16" s="96">
        <v>1.21</v>
      </c>
      <c r="K16" s="97" t="s">
        <v>188</v>
      </c>
      <c r="L16" s="98">
        <v>4.9000000000000002E-2</v>
      </c>
      <c r="M16" s="95">
        <v>1.06E-2</v>
      </c>
      <c r="N16" s="94">
        <v>7369415.3256192002</v>
      </c>
      <c r="O16" s="96">
        <v>129.43</v>
      </c>
      <c r="P16" s="94">
        <v>9538.23482489456</v>
      </c>
      <c r="Q16" s="95">
        <v>1.7198886605617865E-2</v>
      </c>
      <c r="R16" s="95">
        <v>7.1533030255413613E-3</v>
      </c>
      <c r="S16" s="95">
        <v>1.6812778193556476E-4</v>
      </c>
    </row>
    <row r="17" spans="2:19">
      <c r="B17" s="107" t="s">
        <v>1744</v>
      </c>
      <c r="C17" s="84" t="s">
        <v>1745</v>
      </c>
      <c r="D17" s="97" t="s">
        <v>1738</v>
      </c>
      <c r="E17" s="84" t="s">
        <v>1746</v>
      </c>
      <c r="F17" s="97" t="s">
        <v>423</v>
      </c>
      <c r="G17" s="84" t="s">
        <v>342</v>
      </c>
      <c r="H17" s="84" t="s">
        <v>184</v>
      </c>
      <c r="I17" s="112">
        <v>38803</v>
      </c>
      <c r="J17" s="96">
        <v>0.97000000000000008</v>
      </c>
      <c r="K17" s="97" t="s">
        <v>188</v>
      </c>
      <c r="L17" s="98">
        <v>4.7E-2</v>
      </c>
      <c r="M17" s="95">
        <v>1.2000000000000002E-2</v>
      </c>
      <c r="N17" s="94">
        <v>5175428.8000000007</v>
      </c>
      <c r="O17" s="96">
        <v>123.43</v>
      </c>
      <c r="P17" s="94">
        <v>6388.0315432459201</v>
      </c>
      <c r="Q17" s="95">
        <v>2.8511366140448302E-2</v>
      </c>
      <c r="R17" s="95">
        <v>4.7907737861821653E-3</v>
      </c>
      <c r="S17" s="95">
        <v>1.1260003491392673E-4</v>
      </c>
    </row>
    <row r="18" spans="2:19">
      <c r="B18" s="107" t="s">
        <v>1747</v>
      </c>
      <c r="C18" s="84" t="s">
        <v>1748</v>
      </c>
      <c r="D18" s="97" t="s">
        <v>1738</v>
      </c>
      <c r="E18" s="84" t="s">
        <v>1749</v>
      </c>
      <c r="F18" s="97" t="s">
        <v>495</v>
      </c>
      <c r="G18" s="84" t="s">
        <v>342</v>
      </c>
      <c r="H18" s="84" t="s">
        <v>186</v>
      </c>
      <c r="I18" s="112">
        <v>38918</v>
      </c>
      <c r="J18" s="96">
        <v>2.4000000000000004</v>
      </c>
      <c r="K18" s="97" t="s">
        <v>188</v>
      </c>
      <c r="L18" s="98">
        <v>0.05</v>
      </c>
      <c r="M18" s="95">
        <v>7.4000000000000003E-3</v>
      </c>
      <c r="N18" s="94">
        <v>1023261.9655985602</v>
      </c>
      <c r="O18" s="96">
        <v>130.16999999999999</v>
      </c>
      <c r="P18" s="94">
        <v>1331.9801116179201</v>
      </c>
      <c r="Q18" s="95">
        <v>2.804145646481019E-2</v>
      </c>
      <c r="R18" s="95">
        <v>9.9893298260275471E-4</v>
      </c>
      <c r="S18" s="95">
        <v>2.3478438711125192E-5</v>
      </c>
    </row>
    <row r="19" spans="2:19">
      <c r="B19" s="107" t="s">
        <v>1750</v>
      </c>
      <c r="C19" s="84">
        <v>5088</v>
      </c>
      <c r="D19" s="97" t="s">
        <v>1738</v>
      </c>
      <c r="E19" s="84" t="s">
        <v>340</v>
      </c>
      <c r="F19" s="97" t="s">
        <v>341</v>
      </c>
      <c r="G19" s="84" t="s">
        <v>366</v>
      </c>
      <c r="H19" s="84" t="s">
        <v>186</v>
      </c>
      <c r="I19" s="112">
        <v>36034</v>
      </c>
      <c r="J19" s="96">
        <v>1.3900000000000001</v>
      </c>
      <c r="K19" s="97" t="s">
        <v>188</v>
      </c>
      <c r="L19" s="98">
        <v>5.0999999999999997E-2</v>
      </c>
      <c r="M19" s="95">
        <v>1.2E-2</v>
      </c>
      <c r="N19" s="94">
        <v>1464744</v>
      </c>
      <c r="O19" s="96">
        <v>149.93</v>
      </c>
      <c r="P19" s="94">
        <v>2196.09068896496</v>
      </c>
      <c r="Q19" s="84"/>
      <c r="R19" s="95">
        <v>1.6469821154680912E-3</v>
      </c>
      <c r="S19" s="95">
        <v>3.8709872764021255E-5</v>
      </c>
    </row>
    <row r="20" spans="2:19">
      <c r="B20" s="107" t="s">
        <v>1751</v>
      </c>
      <c r="C20" s="84" t="s">
        <v>1752</v>
      </c>
      <c r="D20" s="97" t="s">
        <v>1738</v>
      </c>
      <c r="E20" s="84" t="s">
        <v>1753</v>
      </c>
      <c r="F20" s="97" t="s">
        <v>423</v>
      </c>
      <c r="G20" s="84" t="s">
        <v>394</v>
      </c>
      <c r="H20" s="84" t="s">
        <v>186</v>
      </c>
      <c r="I20" s="112">
        <v>39294</v>
      </c>
      <c r="J20" s="96">
        <v>0.7400000000000001</v>
      </c>
      <c r="K20" s="97" t="s">
        <v>188</v>
      </c>
      <c r="L20" s="98">
        <v>8.4000000000000005E-2</v>
      </c>
      <c r="M20" s="95">
        <v>1.46E-2</v>
      </c>
      <c r="N20" s="94">
        <v>11929070.464494878</v>
      </c>
      <c r="O20" s="96">
        <v>127.17</v>
      </c>
      <c r="P20" s="94">
        <v>15170.199721995361</v>
      </c>
      <c r="Q20" s="95">
        <v>7.8246081669699194E-2</v>
      </c>
      <c r="R20" s="95">
        <v>1.1377056401063781E-2</v>
      </c>
      <c r="S20" s="95">
        <v>2.6740084277667131E-4</v>
      </c>
    </row>
    <row r="21" spans="2:19">
      <c r="B21" s="107" t="s">
        <v>1754</v>
      </c>
      <c r="C21" s="84" t="s">
        <v>1755</v>
      </c>
      <c r="D21" s="97" t="s">
        <v>1738</v>
      </c>
      <c r="E21" s="84" t="s">
        <v>422</v>
      </c>
      <c r="F21" s="97" t="s">
        <v>423</v>
      </c>
      <c r="G21" s="84" t="s">
        <v>394</v>
      </c>
      <c r="H21" s="84" t="s">
        <v>186</v>
      </c>
      <c r="I21" s="112">
        <v>40715</v>
      </c>
      <c r="J21" s="96">
        <v>4.43</v>
      </c>
      <c r="K21" s="97" t="s">
        <v>188</v>
      </c>
      <c r="L21" s="98">
        <v>0.06</v>
      </c>
      <c r="M21" s="95">
        <v>2.9199999999999993E-2</v>
      </c>
      <c r="N21" s="94">
        <v>28318384</v>
      </c>
      <c r="O21" s="96">
        <v>120.91</v>
      </c>
      <c r="P21" s="94">
        <v>34239.759344314887</v>
      </c>
      <c r="Q21" s="95">
        <v>7.6520687088582791E-3</v>
      </c>
      <c r="R21" s="95">
        <v>2.567848020183371E-2</v>
      </c>
      <c r="S21" s="95">
        <v>6.035346055375425E-4</v>
      </c>
    </row>
    <row r="22" spans="2:19">
      <c r="B22" s="107" t="s">
        <v>1756</v>
      </c>
      <c r="C22" s="84" t="s">
        <v>1757</v>
      </c>
      <c r="D22" s="97" t="s">
        <v>1738</v>
      </c>
      <c r="E22" s="84" t="s">
        <v>1758</v>
      </c>
      <c r="F22" s="97" t="s">
        <v>423</v>
      </c>
      <c r="G22" s="84" t="s">
        <v>394</v>
      </c>
      <c r="H22" s="84" t="s">
        <v>184</v>
      </c>
      <c r="I22" s="112">
        <v>38495</v>
      </c>
      <c r="J22" s="96">
        <v>1.9699999999999998</v>
      </c>
      <c r="K22" s="97" t="s">
        <v>188</v>
      </c>
      <c r="L22" s="98">
        <v>4.9500000000000002E-2</v>
      </c>
      <c r="M22" s="95">
        <v>6.7999999999999996E-3</v>
      </c>
      <c r="N22" s="94">
        <v>4586722.3385508806</v>
      </c>
      <c r="O22" s="96">
        <v>132.83000000000001</v>
      </c>
      <c r="P22" s="94">
        <v>6092.5432579833605</v>
      </c>
      <c r="Q22" s="95">
        <v>0.12104280821934592</v>
      </c>
      <c r="R22" s="95">
        <v>4.569169130416724E-3</v>
      </c>
      <c r="S22" s="95">
        <v>1.07391546037193E-4</v>
      </c>
    </row>
    <row r="23" spans="2:19">
      <c r="B23" s="107" t="s">
        <v>1759</v>
      </c>
      <c r="C23" s="84" t="s">
        <v>1760</v>
      </c>
      <c r="D23" s="97" t="s">
        <v>1738</v>
      </c>
      <c r="E23" s="84" t="s">
        <v>422</v>
      </c>
      <c r="F23" s="97" t="s">
        <v>423</v>
      </c>
      <c r="G23" s="84" t="s">
        <v>394</v>
      </c>
      <c r="H23" s="84" t="s">
        <v>186</v>
      </c>
      <c r="I23" s="112">
        <v>38817</v>
      </c>
      <c r="J23" s="96">
        <v>0.52</v>
      </c>
      <c r="K23" s="97" t="s">
        <v>188</v>
      </c>
      <c r="L23" s="98">
        <v>6.5000000000000002E-2</v>
      </c>
      <c r="M23" s="95">
        <v>1.1299999999999999E-2</v>
      </c>
      <c r="N23" s="94">
        <v>74701944.000000015</v>
      </c>
      <c r="O23" s="96">
        <v>126.28</v>
      </c>
      <c r="P23" s="94">
        <v>94333.614189887856</v>
      </c>
      <c r="Q23" s="95">
        <v>0.17189932861597398</v>
      </c>
      <c r="R23" s="95">
        <v>7.0746520732910947E-2</v>
      </c>
      <c r="S23" s="95">
        <v>1.6627920791294302E-3</v>
      </c>
    </row>
    <row r="24" spans="2:19">
      <c r="B24" s="107" t="s">
        <v>1761</v>
      </c>
      <c r="C24" s="84" t="s">
        <v>1762</v>
      </c>
      <c r="D24" s="97" t="s">
        <v>1738</v>
      </c>
      <c r="E24" s="84" t="s">
        <v>422</v>
      </c>
      <c r="F24" s="97" t="s">
        <v>423</v>
      </c>
      <c r="G24" s="84" t="s">
        <v>394</v>
      </c>
      <c r="H24" s="84" t="s">
        <v>186</v>
      </c>
      <c r="I24" s="112">
        <v>39856</v>
      </c>
      <c r="J24" s="96">
        <v>3.0699999999999994</v>
      </c>
      <c r="K24" s="97" t="s">
        <v>188</v>
      </c>
      <c r="L24" s="98">
        <v>6.8499999999999991E-2</v>
      </c>
      <c r="M24" s="95">
        <v>9.8000000000000014E-3</v>
      </c>
      <c r="N24" s="94">
        <v>32810265.600000001</v>
      </c>
      <c r="O24" s="96">
        <v>134.22</v>
      </c>
      <c r="P24" s="94">
        <v>44037.939845649445</v>
      </c>
      <c r="Q24" s="95">
        <v>6.4964262223023025E-2</v>
      </c>
      <c r="R24" s="95">
        <v>3.3026732316791645E-2</v>
      </c>
      <c r="S24" s="95">
        <v>7.7624437678307158E-4</v>
      </c>
    </row>
    <row r="25" spans="2:19">
      <c r="B25" s="107" t="s">
        <v>1763</v>
      </c>
      <c r="C25" s="84" t="s">
        <v>1764</v>
      </c>
      <c r="D25" s="97" t="s">
        <v>1738</v>
      </c>
      <c r="E25" s="84" t="s">
        <v>1765</v>
      </c>
      <c r="F25" s="97" t="s">
        <v>416</v>
      </c>
      <c r="G25" s="84" t="s">
        <v>394</v>
      </c>
      <c r="H25" s="84" t="s">
        <v>186</v>
      </c>
      <c r="I25" s="112">
        <v>37652</v>
      </c>
      <c r="J25" s="96">
        <v>0.82000000000000006</v>
      </c>
      <c r="K25" s="97" t="s">
        <v>188</v>
      </c>
      <c r="L25" s="98">
        <v>7.0000000000000007E-2</v>
      </c>
      <c r="M25" s="95">
        <v>1.4500000000000002E-2</v>
      </c>
      <c r="N25" s="94">
        <v>978839.5904000001</v>
      </c>
      <c r="O25" s="96">
        <v>132.81</v>
      </c>
      <c r="P25" s="94">
        <v>1299.99692836496</v>
      </c>
      <c r="Q25" s="95">
        <v>1.985086717281221E-2</v>
      </c>
      <c r="R25" s="95">
        <v>9.7494684620226286E-4</v>
      </c>
      <c r="S25" s="95">
        <v>2.2914680137523678E-5</v>
      </c>
    </row>
    <row r="26" spans="2:19">
      <c r="B26" s="107" t="s">
        <v>1766</v>
      </c>
      <c r="C26" s="84" t="s">
        <v>1767</v>
      </c>
      <c r="D26" s="97" t="s">
        <v>1738</v>
      </c>
      <c r="E26" s="84" t="s">
        <v>1768</v>
      </c>
      <c r="F26" s="97" t="s">
        <v>423</v>
      </c>
      <c r="G26" s="84" t="s">
        <v>394</v>
      </c>
      <c r="H26" s="84" t="s">
        <v>186</v>
      </c>
      <c r="I26" s="112">
        <v>39350</v>
      </c>
      <c r="J26" s="96">
        <v>5.37</v>
      </c>
      <c r="K26" s="97" t="s">
        <v>188</v>
      </c>
      <c r="L26" s="98">
        <v>5.5999999999999994E-2</v>
      </c>
      <c r="M26" s="95">
        <v>1.2399999999999998E-2</v>
      </c>
      <c r="N26" s="94">
        <v>30030260.388876799</v>
      </c>
      <c r="O26" s="96">
        <v>151.63999999999999</v>
      </c>
      <c r="P26" s="94">
        <v>45537.884241448803</v>
      </c>
      <c r="Q26" s="95">
        <v>3.1030447231248499E-2</v>
      </c>
      <c r="R26" s="95">
        <v>3.4151631942518142E-2</v>
      </c>
      <c r="S26" s="95">
        <v>8.0268347467928167E-4</v>
      </c>
    </row>
    <row r="27" spans="2:19">
      <c r="B27" s="107" t="s">
        <v>1769</v>
      </c>
      <c r="C27" s="84" t="s">
        <v>1770</v>
      </c>
      <c r="D27" s="97" t="s">
        <v>1738</v>
      </c>
      <c r="E27" s="84" t="s">
        <v>472</v>
      </c>
      <c r="F27" s="97" t="s">
        <v>341</v>
      </c>
      <c r="G27" s="84" t="s">
        <v>440</v>
      </c>
      <c r="H27" s="84" t="s">
        <v>186</v>
      </c>
      <c r="I27" s="112">
        <v>41182</v>
      </c>
      <c r="J27" s="96">
        <v>0.98999999999999988</v>
      </c>
      <c r="K27" s="97" t="s">
        <v>188</v>
      </c>
      <c r="L27" s="98">
        <v>5.7999999999999996E-2</v>
      </c>
      <c r="M27" s="95">
        <v>-2.6199999999999998E-2</v>
      </c>
      <c r="N27" s="94">
        <v>5858976</v>
      </c>
      <c r="O27" s="96">
        <v>133.57</v>
      </c>
      <c r="P27" s="94">
        <v>8243.2721142430419</v>
      </c>
      <c r="Q27" s="84"/>
      <c r="R27" s="95">
        <v>6.1821316457080751E-3</v>
      </c>
      <c r="S27" s="95">
        <v>1.4530183853743575E-4</v>
      </c>
    </row>
    <row r="28" spans="2:19">
      <c r="B28" s="107" t="s">
        <v>1771</v>
      </c>
      <c r="C28" s="84" t="s">
        <v>1772</v>
      </c>
      <c r="D28" s="97" t="s">
        <v>1738</v>
      </c>
      <c r="E28" s="84" t="s">
        <v>1773</v>
      </c>
      <c r="F28" s="97" t="s">
        <v>382</v>
      </c>
      <c r="G28" s="84" t="s">
        <v>440</v>
      </c>
      <c r="H28" s="84" t="s">
        <v>186</v>
      </c>
      <c r="I28" s="112">
        <v>38652</v>
      </c>
      <c r="J28" s="96">
        <v>3.1199999999999997</v>
      </c>
      <c r="K28" s="97" t="s">
        <v>188</v>
      </c>
      <c r="L28" s="98">
        <v>5.2999999999999999E-2</v>
      </c>
      <c r="M28" s="95">
        <v>1.01E-2</v>
      </c>
      <c r="N28" s="94">
        <v>28571827.990302719</v>
      </c>
      <c r="O28" s="96">
        <v>138.47</v>
      </c>
      <c r="P28" s="94">
        <v>39563.410852988323</v>
      </c>
      <c r="Q28" s="95">
        <v>0.13389919623492763</v>
      </c>
      <c r="R28" s="95">
        <v>2.9671010595877817E-2</v>
      </c>
      <c r="S28" s="95">
        <v>6.9737311301642309E-4</v>
      </c>
    </row>
    <row r="29" spans="2:19">
      <c r="B29" s="107" t="s">
        <v>1774</v>
      </c>
      <c r="C29" s="84" t="s">
        <v>1775</v>
      </c>
      <c r="D29" s="97" t="s">
        <v>1738</v>
      </c>
      <c r="E29" s="84" t="s">
        <v>356</v>
      </c>
      <c r="F29" s="97" t="s">
        <v>341</v>
      </c>
      <c r="G29" s="84" t="s">
        <v>542</v>
      </c>
      <c r="H29" s="84" t="s">
        <v>186</v>
      </c>
      <c r="I29" s="112">
        <v>38018</v>
      </c>
      <c r="J29" s="96">
        <v>2.1899999999999995</v>
      </c>
      <c r="K29" s="97" t="s">
        <v>188</v>
      </c>
      <c r="L29" s="98">
        <v>5.7500000000000002E-2</v>
      </c>
      <c r="M29" s="95">
        <v>1.3699999999999997E-2</v>
      </c>
      <c r="N29" s="94">
        <v>78119680.000000015</v>
      </c>
      <c r="O29" s="96">
        <v>137.61000000000001</v>
      </c>
      <c r="P29" s="94">
        <v>107500.49437242385</v>
      </c>
      <c r="Q29" s="95">
        <v>0.17004719198955162</v>
      </c>
      <c r="R29" s="95">
        <v>8.0621165840289777E-2</v>
      </c>
      <c r="S29" s="95">
        <v>1.8948809719634974E-3</v>
      </c>
    </row>
    <row r="30" spans="2:19">
      <c r="B30" s="107" t="s">
        <v>1776</v>
      </c>
      <c r="C30" s="84" t="s">
        <v>1777</v>
      </c>
      <c r="D30" s="97" t="s">
        <v>1738</v>
      </c>
      <c r="E30" s="84" t="s">
        <v>356</v>
      </c>
      <c r="F30" s="97" t="s">
        <v>341</v>
      </c>
      <c r="G30" s="84" t="s">
        <v>542</v>
      </c>
      <c r="H30" s="84" t="s">
        <v>186</v>
      </c>
      <c r="I30" s="112">
        <v>39658</v>
      </c>
      <c r="J30" s="96">
        <v>5.2700000000000014</v>
      </c>
      <c r="K30" s="97" t="s">
        <v>188</v>
      </c>
      <c r="L30" s="98">
        <v>5.7500000000000002E-2</v>
      </c>
      <c r="M30" s="95">
        <v>1.0500000000000002E-2</v>
      </c>
      <c r="N30" s="94">
        <v>215346662.88</v>
      </c>
      <c r="O30" s="96">
        <v>150.55000000000001</v>
      </c>
      <c r="P30" s="94">
        <v>324204.41323062975</v>
      </c>
      <c r="Q30" s="95">
        <v>0.16539682248847926</v>
      </c>
      <c r="R30" s="95">
        <v>0.24314062849487061</v>
      </c>
      <c r="S30" s="95">
        <v>5.7146599859256028E-3</v>
      </c>
    </row>
    <row r="31" spans="2:19">
      <c r="B31" s="107" t="s">
        <v>1778</v>
      </c>
      <c r="C31" s="84" t="s">
        <v>1779</v>
      </c>
      <c r="D31" s="97" t="s">
        <v>1738</v>
      </c>
      <c r="E31" s="84" t="s">
        <v>1780</v>
      </c>
      <c r="F31" s="97" t="s">
        <v>382</v>
      </c>
      <c r="G31" s="84" t="s">
        <v>335</v>
      </c>
      <c r="H31" s="84" t="s">
        <v>184</v>
      </c>
      <c r="I31" s="112">
        <v>39422</v>
      </c>
      <c r="J31" s="96">
        <v>0.21000000000000002</v>
      </c>
      <c r="K31" s="97" t="s">
        <v>188</v>
      </c>
      <c r="L31" s="98">
        <v>6.5000000000000002E-2</v>
      </c>
      <c r="M31" s="95">
        <v>1.78E-2</v>
      </c>
      <c r="N31" s="94">
        <v>3905984</v>
      </c>
      <c r="O31" s="96">
        <v>120.31</v>
      </c>
      <c r="P31" s="94">
        <v>4699.2893992248</v>
      </c>
      <c r="Q31" s="95">
        <v>3.7947817165774153E-2</v>
      </c>
      <c r="R31" s="95">
        <v>3.5242832342137066E-3</v>
      </c>
      <c r="S31" s="95">
        <v>8.2833052222921366E-5</v>
      </c>
    </row>
    <row r="32" spans="2:19">
      <c r="B32" s="107" t="s">
        <v>1781</v>
      </c>
      <c r="C32" s="84" t="s">
        <v>1782</v>
      </c>
      <c r="D32" s="97" t="s">
        <v>1738</v>
      </c>
      <c r="E32" s="84"/>
      <c r="F32" s="97" t="s">
        <v>382</v>
      </c>
      <c r="G32" s="84" t="s">
        <v>642</v>
      </c>
      <c r="H32" s="84" t="s">
        <v>186</v>
      </c>
      <c r="I32" s="112">
        <v>38445</v>
      </c>
      <c r="J32" s="96">
        <v>2.0499999999999998</v>
      </c>
      <c r="K32" s="97" t="s">
        <v>188</v>
      </c>
      <c r="L32" s="98">
        <v>6.7000000000000004E-2</v>
      </c>
      <c r="M32" s="95">
        <v>5.5099999999999989E-2</v>
      </c>
      <c r="N32" s="94">
        <v>11117470.197880959</v>
      </c>
      <c r="O32" s="96">
        <v>128.27000000000001</v>
      </c>
      <c r="P32" s="94">
        <v>14260.379044644642</v>
      </c>
      <c r="Q32" s="95">
        <v>5.1632800720029799E-2</v>
      </c>
      <c r="R32" s="95">
        <v>1.0694726481170565E-2</v>
      </c>
      <c r="S32" s="95">
        <v>2.5136368965030334E-4</v>
      </c>
    </row>
    <row r="33" spans="2:19">
      <c r="B33" s="107" t="s">
        <v>1783</v>
      </c>
      <c r="C33" s="84" t="s">
        <v>1784</v>
      </c>
      <c r="D33" s="97" t="s">
        <v>1738</v>
      </c>
      <c r="E33" s="84" t="s">
        <v>1785</v>
      </c>
      <c r="F33" s="97" t="s">
        <v>1046</v>
      </c>
      <c r="G33" s="84" t="s">
        <v>1786</v>
      </c>
      <c r="H33" s="84" t="s">
        <v>186</v>
      </c>
      <c r="I33" s="112">
        <v>39104</v>
      </c>
      <c r="J33" s="96">
        <v>2.3199999999999998</v>
      </c>
      <c r="K33" s="97" t="s">
        <v>188</v>
      </c>
      <c r="L33" s="98">
        <v>5.5999999999999994E-2</v>
      </c>
      <c r="M33" s="95">
        <v>0.23129999999999998</v>
      </c>
      <c r="N33" s="94">
        <v>100965753.31823601</v>
      </c>
      <c r="O33" s="96">
        <v>83.33</v>
      </c>
      <c r="P33" s="94">
        <v>84134.768415520011</v>
      </c>
      <c r="Q33" s="95">
        <v>6.9216369975864125E-2</v>
      </c>
      <c r="R33" s="95">
        <v>6.3097785335413367E-2</v>
      </c>
      <c r="S33" s="95">
        <v>1.4830198938324166E-3</v>
      </c>
    </row>
    <row r="34" spans="2:19">
      <c r="B34" s="107" t="s">
        <v>1787</v>
      </c>
      <c r="C34" s="84" t="s">
        <v>1788</v>
      </c>
      <c r="D34" s="97" t="s">
        <v>1738</v>
      </c>
      <c r="E34" s="84" t="s">
        <v>1789</v>
      </c>
      <c r="F34" s="97" t="s">
        <v>423</v>
      </c>
      <c r="G34" s="84" t="s">
        <v>721</v>
      </c>
      <c r="H34" s="84"/>
      <c r="I34" s="112">
        <v>41334</v>
      </c>
      <c r="J34" s="96">
        <v>0</v>
      </c>
      <c r="K34" s="97" t="s">
        <v>188</v>
      </c>
      <c r="L34" s="98">
        <v>0</v>
      </c>
      <c r="M34" s="95">
        <v>0</v>
      </c>
      <c r="N34" s="94">
        <v>343206.33446112002</v>
      </c>
      <c r="O34" s="96">
        <v>0</v>
      </c>
      <c r="P34" s="96">
        <v>0</v>
      </c>
      <c r="Q34" s="95">
        <v>5.4033503690193482E-2</v>
      </c>
      <c r="R34" s="95">
        <v>0</v>
      </c>
      <c r="S34" s="95">
        <v>0</v>
      </c>
    </row>
    <row r="35" spans="2:19">
      <c r="B35" s="107" t="s">
        <v>1790</v>
      </c>
      <c r="C35" s="84" t="s">
        <v>1791</v>
      </c>
      <c r="D35" s="97" t="s">
        <v>1738</v>
      </c>
      <c r="E35" s="84" t="s">
        <v>1792</v>
      </c>
      <c r="F35" s="97" t="s">
        <v>495</v>
      </c>
      <c r="G35" s="84" t="s">
        <v>721</v>
      </c>
      <c r="H35" s="84"/>
      <c r="I35" s="112">
        <v>41213</v>
      </c>
      <c r="J35" s="96">
        <v>0</v>
      </c>
      <c r="K35" s="97" t="s">
        <v>188</v>
      </c>
      <c r="L35" s="98">
        <v>0</v>
      </c>
      <c r="M35" s="95">
        <v>0</v>
      </c>
      <c r="N35" s="94">
        <v>48824.800000000003</v>
      </c>
      <c r="O35" s="96">
        <v>0</v>
      </c>
      <c r="P35" s="96">
        <v>0</v>
      </c>
      <c r="Q35" s="95">
        <v>1.4915109842558725E-3</v>
      </c>
      <c r="R35" s="95">
        <v>0</v>
      </c>
      <c r="S35" s="95">
        <v>0</v>
      </c>
    </row>
    <row r="36" spans="2:19">
      <c r="B36" s="108"/>
      <c r="C36" s="84"/>
      <c r="D36" s="84"/>
      <c r="E36" s="84"/>
      <c r="F36" s="84"/>
      <c r="G36" s="84"/>
      <c r="H36" s="84"/>
      <c r="I36" s="84"/>
      <c r="J36" s="96"/>
      <c r="K36" s="84"/>
      <c r="L36" s="84"/>
      <c r="M36" s="95"/>
      <c r="N36" s="94"/>
      <c r="O36" s="96"/>
      <c r="P36" s="84"/>
      <c r="Q36" s="84"/>
      <c r="R36" s="95"/>
      <c r="S36" s="84"/>
    </row>
    <row r="37" spans="2:19">
      <c r="B37" s="106" t="s">
        <v>75</v>
      </c>
      <c r="C37" s="82"/>
      <c r="D37" s="82"/>
      <c r="E37" s="82"/>
      <c r="F37" s="82"/>
      <c r="G37" s="82"/>
      <c r="H37" s="82"/>
      <c r="I37" s="82"/>
      <c r="J37" s="93">
        <v>5.7823333107200012</v>
      </c>
      <c r="K37" s="82"/>
      <c r="L37" s="82"/>
      <c r="M37" s="92">
        <v>3.1224949733403017E-2</v>
      </c>
      <c r="N37" s="91"/>
      <c r="O37" s="93"/>
      <c r="P37" s="91">
        <v>61597.985675023519</v>
      </c>
      <c r="Q37" s="82"/>
      <c r="R37" s="92">
        <v>4.6196079818287557E-2</v>
      </c>
      <c r="S37" s="92">
        <v>1.0857703645763281E-3</v>
      </c>
    </row>
    <row r="38" spans="2:19">
      <c r="B38" s="107" t="s">
        <v>1795</v>
      </c>
      <c r="C38" s="84" t="s">
        <v>1796</v>
      </c>
      <c r="D38" s="97" t="s">
        <v>1738</v>
      </c>
      <c r="E38" s="84" t="s">
        <v>1797</v>
      </c>
      <c r="F38" s="97" t="s">
        <v>382</v>
      </c>
      <c r="G38" s="84" t="s">
        <v>394</v>
      </c>
      <c r="H38" s="84" t="s">
        <v>184</v>
      </c>
      <c r="I38" s="112">
        <v>42598</v>
      </c>
      <c r="J38" s="96">
        <v>6.6300000000000008</v>
      </c>
      <c r="K38" s="97" t="s">
        <v>188</v>
      </c>
      <c r="L38" s="98">
        <v>3.1E-2</v>
      </c>
      <c r="M38" s="95">
        <v>3.1799999999999995E-2</v>
      </c>
      <c r="N38" s="94">
        <v>48629500.799999997</v>
      </c>
      <c r="O38" s="96">
        <v>99.69</v>
      </c>
      <c r="P38" s="94">
        <v>48478.749347520003</v>
      </c>
      <c r="Q38" s="95">
        <v>0.12157375199999999</v>
      </c>
      <c r="R38" s="95">
        <v>3.6357165738568363E-2</v>
      </c>
      <c r="S38" s="95">
        <v>8.5452127657161621E-4</v>
      </c>
    </row>
    <row r="39" spans="2:19">
      <c r="B39" s="107" t="s">
        <v>1798</v>
      </c>
      <c r="C39" s="84" t="s">
        <v>1799</v>
      </c>
      <c r="D39" s="97" t="s">
        <v>1738</v>
      </c>
      <c r="E39" s="84" t="s">
        <v>1800</v>
      </c>
      <c r="F39" s="97" t="s">
        <v>382</v>
      </c>
      <c r="G39" s="84" t="s">
        <v>642</v>
      </c>
      <c r="H39" s="84" t="s">
        <v>184</v>
      </c>
      <c r="I39" s="112">
        <v>41903</v>
      </c>
      <c r="J39" s="96">
        <v>2.6500000000000004</v>
      </c>
      <c r="K39" s="97" t="s">
        <v>188</v>
      </c>
      <c r="L39" s="98">
        <v>5.1500000000000004E-2</v>
      </c>
      <c r="M39" s="95">
        <v>2.9100000000000004E-2</v>
      </c>
      <c r="N39" s="94">
        <v>12275882.774089921</v>
      </c>
      <c r="O39" s="96">
        <v>106.87</v>
      </c>
      <c r="P39" s="94">
        <v>13119.236327503519</v>
      </c>
      <c r="Q39" s="95">
        <v>9.1905506028567049E-2</v>
      </c>
      <c r="R39" s="95">
        <v>9.8389140797191972E-3</v>
      </c>
      <c r="S39" s="95">
        <v>2.3124908800471202E-4</v>
      </c>
    </row>
    <row r="40" spans="2:19">
      <c r="B40" s="108"/>
      <c r="C40" s="84"/>
      <c r="D40" s="84"/>
      <c r="E40" s="84"/>
      <c r="F40" s="84"/>
      <c r="G40" s="84"/>
      <c r="H40" s="84"/>
      <c r="I40" s="84"/>
      <c r="J40" s="96"/>
      <c r="K40" s="84"/>
      <c r="L40" s="84"/>
      <c r="M40" s="95"/>
      <c r="N40" s="94"/>
      <c r="O40" s="96"/>
      <c r="P40" s="84"/>
      <c r="Q40" s="84"/>
      <c r="R40" s="95"/>
      <c r="S40" s="84"/>
    </row>
    <row r="41" spans="2:19">
      <c r="B41" s="106" t="s">
        <v>61</v>
      </c>
      <c r="C41" s="82"/>
      <c r="D41" s="82"/>
      <c r="E41" s="82"/>
      <c r="F41" s="82"/>
      <c r="G41" s="82"/>
      <c r="H41" s="82"/>
      <c r="I41" s="82"/>
      <c r="J41" s="93">
        <v>5.0959485591788329</v>
      </c>
      <c r="K41" s="82"/>
      <c r="L41" s="82"/>
      <c r="M41" s="92">
        <v>8.8244754180080542E-2</v>
      </c>
      <c r="N41" s="91"/>
      <c r="O41" s="93"/>
      <c r="P41" s="91">
        <v>70628.604570839525</v>
      </c>
      <c r="Q41" s="82"/>
      <c r="R41" s="92">
        <v>5.2968690752687127E-2</v>
      </c>
      <c r="S41" s="92">
        <v>1.2449505433339556E-3</v>
      </c>
    </row>
    <row r="42" spans="2:19">
      <c r="B42" s="107" t="s">
        <v>1801</v>
      </c>
      <c r="C42" s="84" t="s">
        <v>1802</v>
      </c>
      <c r="D42" s="97" t="s">
        <v>1738</v>
      </c>
      <c r="E42" s="84" t="s">
        <v>1803</v>
      </c>
      <c r="F42" s="97" t="s">
        <v>423</v>
      </c>
      <c r="G42" s="84" t="s">
        <v>394</v>
      </c>
      <c r="H42" s="84" t="s">
        <v>184</v>
      </c>
      <c r="I42" s="112">
        <v>39855</v>
      </c>
      <c r="J42" s="96">
        <v>5.2000000000000011</v>
      </c>
      <c r="K42" s="97" t="s">
        <v>187</v>
      </c>
      <c r="L42" s="98">
        <v>7.9699999999999993E-2</v>
      </c>
      <c r="M42" s="95">
        <v>3.1400000000000004E-2</v>
      </c>
      <c r="N42" s="94">
        <v>376255.5291024</v>
      </c>
      <c r="O42" s="96">
        <v>128.85</v>
      </c>
      <c r="P42" s="94">
        <v>1821.8981150771201</v>
      </c>
      <c r="Q42" s="95">
        <v>3.8610191163599857E-3</v>
      </c>
      <c r="R42" s="95">
        <v>1.3663523217938109E-3</v>
      </c>
      <c r="S42" s="95">
        <v>3.2114085532999931E-5</v>
      </c>
    </row>
    <row r="43" spans="2:19">
      <c r="B43" s="107" t="s">
        <v>1804</v>
      </c>
      <c r="C43" s="84" t="s">
        <v>1805</v>
      </c>
      <c r="D43" s="97" t="s">
        <v>1738</v>
      </c>
      <c r="E43" s="84" t="s">
        <v>1052</v>
      </c>
      <c r="F43" s="97" t="s">
        <v>1004</v>
      </c>
      <c r="G43" s="84" t="s">
        <v>542</v>
      </c>
      <c r="H43" s="84" t="s">
        <v>186</v>
      </c>
      <c r="I43" s="112">
        <v>42625</v>
      </c>
      <c r="J43" s="96">
        <v>5.2900000000000009</v>
      </c>
      <c r="K43" s="97" t="s">
        <v>187</v>
      </c>
      <c r="L43" s="98">
        <v>4.4500000000000005E-2</v>
      </c>
      <c r="M43" s="95">
        <v>4.5599999999999995E-2</v>
      </c>
      <c r="N43" s="94">
        <v>15108276.780784002</v>
      </c>
      <c r="O43" s="96">
        <v>99.89</v>
      </c>
      <c r="P43" s="94">
        <v>56714.451723360806</v>
      </c>
      <c r="Q43" s="95">
        <v>0.11017630051565401</v>
      </c>
      <c r="R43" s="95">
        <v>4.2533620376569103E-2</v>
      </c>
      <c r="S43" s="95">
        <v>9.9968968545977553E-4</v>
      </c>
    </row>
    <row r="44" spans="2:19">
      <c r="B44" s="107" t="s">
        <v>1806</v>
      </c>
      <c r="C44" s="84" t="s">
        <v>1807</v>
      </c>
      <c r="D44" s="97" t="s">
        <v>1738</v>
      </c>
      <c r="E44" s="84" t="s">
        <v>1808</v>
      </c>
      <c r="F44" s="97" t="s">
        <v>423</v>
      </c>
      <c r="G44" s="84" t="s">
        <v>721</v>
      </c>
      <c r="H44" s="84"/>
      <c r="I44" s="112">
        <v>41840</v>
      </c>
      <c r="J44" s="96">
        <v>5.28</v>
      </c>
      <c r="K44" s="97" t="s">
        <v>187</v>
      </c>
      <c r="L44" s="98">
        <v>0.03</v>
      </c>
      <c r="M44" s="95">
        <v>0.29409999999999997</v>
      </c>
      <c r="N44" s="94">
        <v>7532235.10662896</v>
      </c>
      <c r="O44" s="96">
        <v>27.02</v>
      </c>
      <c r="P44" s="94">
        <v>7648.3179435012808</v>
      </c>
      <c r="Q44" s="95">
        <v>2.1177257573021569E-2</v>
      </c>
      <c r="R44" s="95">
        <v>5.7359392896006618E-3</v>
      </c>
      <c r="S44" s="95">
        <v>1.3481474874393914E-4</v>
      </c>
    </row>
    <row r="45" spans="2:19">
      <c r="B45" s="107" t="s">
        <v>1809</v>
      </c>
      <c r="C45" s="84" t="s">
        <v>1810</v>
      </c>
      <c r="D45" s="97" t="s">
        <v>1738</v>
      </c>
      <c r="E45" s="84" t="s">
        <v>1808</v>
      </c>
      <c r="F45" s="97" t="s">
        <v>423</v>
      </c>
      <c r="G45" s="84" t="s">
        <v>721</v>
      </c>
      <c r="H45" s="84"/>
      <c r="I45" s="112">
        <v>41840</v>
      </c>
      <c r="J45" s="96">
        <v>2.2600000000000002</v>
      </c>
      <c r="K45" s="97" t="s">
        <v>187</v>
      </c>
      <c r="L45" s="98">
        <v>3.6456000000000002E-2</v>
      </c>
      <c r="M45" s="95">
        <v>0.27460000000000001</v>
      </c>
      <c r="N45" s="94">
        <v>2093709.2432379201</v>
      </c>
      <c r="O45" s="96">
        <v>56.48</v>
      </c>
      <c r="P45" s="94">
        <v>4443.9367889003197</v>
      </c>
      <c r="Q45" s="95">
        <v>5.8723897318700063E-2</v>
      </c>
      <c r="R45" s="95">
        <v>3.3327787647235477E-3</v>
      </c>
      <c r="S45" s="95">
        <v>7.8332023597241031E-5</v>
      </c>
    </row>
    <row r="46" spans="2:19">
      <c r="B46" s="108"/>
      <c r="C46" s="84"/>
      <c r="D46" s="84"/>
      <c r="E46" s="84"/>
      <c r="F46" s="84"/>
      <c r="G46" s="84"/>
      <c r="H46" s="84"/>
      <c r="I46" s="84"/>
      <c r="J46" s="96"/>
      <c r="K46" s="84"/>
      <c r="L46" s="84"/>
      <c r="M46" s="95"/>
      <c r="N46" s="94"/>
      <c r="O46" s="96"/>
      <c r="P46" s="84"/>
      <c r="Q46" s="84"/>
      <c r="R46" s="95"/>
      <c r="S46" s="84"/>
    </row>
    <row r="47" spans="2:19">
      <c r="B47" s="105" t="s">
        <v>262</v>
      </c>
      <c r="C47" s="82"/>
      <c r="D47" s="82"/>
      <c r="E47" s="82"/>
      <c r="F47" s="82"/>
      <c r="G47" s="82"/>
      <c r="H47" s="82"/>
      <c r="I47" s="82"/>
      <c r="J47" s="93">
        <v>10.084487685784996</v>
      </c>
      <c r="K47" s="82"/>
      <c r="L47" s="82"/>
      <c r="M47" s="92">
        <v>4.4275183857769053E-2</v>
      </c>
      <c r="N47" s="91"/>
      <c r="O47" s="93"/>
      <c r="P47" s="91">
        <v>117848.72722929553</v>
      </c>
      <c r="Q47" s="82"/>
      <c r="R47" s="92">
        <v>8.8381935706310033E-2</v>
      </c>
      <c r="S47" s="92">
        <v>2.0772863613378149E-3</v>
      </c>
    </row>
    <row r="48" spans="2:19">
      <c r="B48" s="106" t="s">
        <v>87</v>
      </c>
      <c r="C48" s="82"/>
      <c r="D48" s="82"/>
      <c r="E48" s="82"/>
      <c r="F48" s="82"/>
      <c r="G48" s="82"/>
      <c r="H48" s="82"/>
      <c r="I48" s="82"/>
      <c r="J48" s="93">
        <v>10.084487685784996</v>
      </c>
      <c r="K48" s="82"/>
      <c r="L48" s="82"/>
      <c r="M48" s="92">
        <v>4.4275183857769053E-2</v>
      </c>
      <c r="N48" s="91"/>
      <c r="O48" s="93"/>
      <c r="P48" s="91">
        <v>117848.72722929553</v>
      </c>
      <c r="Q48" s="82"/>
      <c r="R48" s="92">
        <v>8.8381935706310033E-2</v>
      </c>
      <c r="S48" s="92">
        <v>2.0772863613378149E-3</v>
      </c>
    </row>
    <row r="49" spans="2:19">
      <c r="B49" s="107" t="s">
        <v>1811</v>
      </c>
      <c r="C49" s="84" t="s">
        <v>1812</v>
      </c>
      <c r="D49" s="97" t="s">
        <v>1738</v>
      </c>
      <c r="E49" s="84"/>
      <c r="F49" s="97" t="s">
        <v>1484</v>
      </c>
      <c r="G49" s="84" t="s">
        <v>694</v>
      </c>
      <c r="H49" s="84" t="s">
        <v>912</v>
      </c>
      <c r="I49" s="112">
        <v>42467</v>
      </c>
      <c r="J49" s="96">
        <v>18.09</v>
      </c>
      <c r="K49" s="97" t="s">
        <v>196</v>
      </c>
      <c r="L49" s="98">
        <v>4.555E-2</v>
      </c>
      <c r="M49" s="95">
        <v>4.3799999999999999E-2</v>
      </c>
      <c r="N49" s="94">
        <v>10928943.232000001</v>
      </c>
      <c r="O49" s="96">
        <v>103.99</v>
      </c>
      <c r="P49" s="94">
        <v>32449.371954431041</v>
      </c>
      <c r="Q49" s="95">
        <v>6.5608169289046045E-2</v>
      </c>
      <c r="R49" s="95">
        <v>2.4335759691376073E-2</v>
      </c>
      <c r="S49" s="95">
        <v>5.7197595069283919E-4</v>
      </c>
    </row>
    <row r="50" spans="2:19">
      <c r="B50" s="107" t="s">
        <v>1813</v>
      </c>
      <c r="C50" s="84" t="s">
        <v>1814</v>
      </c>
      <c r="D50" s="97" t="s">
        <v>1738</v>
      </c>
      <c r="E50" s="84"/>
      <c r="F50" s="97" t="s">
        <v>911</v>
      </c>
      <c r="G50" s="84" t="s">
        <v>698</v>
      </c>
      <c r="H50" s="84" t="s">
        <v>912</v>
      </c>
      <c r="I50" s="112">
        <v>42135</v>
      </c>
      <c r="J50" s="96">
        <v>3.85</v>
      </c>
      <c r="K50" s="97" t="s">
        <v>187</v>
      </c>
      <c r="L50" s="98">
        <v>0.06</v>
      </c>
      <c r="M50" s="95">
        <v>4.58E-2</v>
      </c>
      <c r="N50" s="94">
        <v>13761758.128000002</v>
      </c>
      <c r="O50" s="96">
        <v>114.68</v>
      </c>
      <c r="P50" s="94">
        <v>59308.696704014721</v>
      </c>
      <c r="Q50" s="95">
        <v>1.6680918943030306E-2</v>
      </c>
      <c r="R50" s="95">
        <v>4.4479202636786973E-2</v>
      </c>
      <c r="S50" s="95">
        <v>1.0454177119135211E-3</v>
      </c>
    </row>
    <row r="51" spans="2:19">
      <c r="B51" s="107" t="s">
        <v>1815</v>
      </c>
      <c r="C51" s="84" t="s">
        <v>1816</v>
      </c>
      <c r="D51" s="97" t="s">
        <v>1738</v>
      </c>
      <c r="E51" s="84"/>
      <c r="F51" s="97" t="s">
        <v>1484</v>
      </c>
      <c r="G51" s="84" t="s">
        <v>721</v>
      </c>
      <c r="H51" s="84"/>
      <c r="I51" s="112">
        <v>42640</v>
      </c>
      <c r="J51" s="96">
        <v>14.299999999999999</v>
      </c>
      <c r="K51" s="97" t="s">
        <v>196</v>
      </c>
      <c r="L51" s="98">
        <v>3.9510000000000003E-2</v>
      </c>
      <c r="M51" s="95">
        <v>4.1399999999999999E-2</v>
      </c>
      <c r="N51" s="94">
        <v>8859748.2080000006</v>
      </c>
      <c r="O51" s="96">
        <v>103.14</v>
      </c>
      <c r="P51" s="94">
        <v>26090.658570849762</v>
      </c>
      <c r="Q51" s="95">
        <v>2.2455495056355773E-2</v>
      </c>
      <c r="R51" s="95">
        <v>1.9566973378146977E-2</v>
      </c>
      <c r="S51" s="95">
        <v>4.5989269873145458E-4</v>
      </c>
    </row>
    <row r="52" spans="2:19">
      <c r="B52" s="169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</row>
    <row r="53" spans="2:19">
      <c r="B53" s="169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</row>
    <row r="54" spans="2:19">
      <c r="B54" s="165" t="s">
        <v>2386</v>
      </c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</row>
    <row r="55" spans="2:19">
      <c r="B55" s="165" t="s">
        <v>136</v>
      </c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</row>
    <row r="56" spans="2:19">
      <c r="B56" s="166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</row>
    <row r="57" spans="2:19">
      <c r="B57" s="169"/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</row>
    <row r="58" spans="2:19">
      <c r="B58" s="169"/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</row>
    <row r="59" spans="2:19">
      <c r="B59" s="169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</row>
    <row r="60" spans="2:19">
      <c r="B60" s="169"/>
      <c r="C60" s="170"/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</row>
    <row r="61" spans="2:19">
      <c r="B61" s="169"/>
      <c r="C61" s="170"/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</row>
    <row r="62" spans="2:19">
      <c r="B62" s="169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</row>
    <row r="63" spans="2:19">
      <c r="B63" s="169"/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</row>
    <row r="64" spans="2:19">
      <c r="B64" s="169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</row>
    <row r="65" spans="2:19">
      <c r="B65" s="169"/>
      <c r="C65" s="170"/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</row>
    <row r="66" spans="2:19">
      <c r="B66" s="169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</row>
    <row r="67" spans="2:19">
      <c r="B67" s="169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</row>
    <row r="68" spans="2:19">
      <c r="B68" s="169"/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</row>
    <row r="69" spans="2:19">
      <c r="B69" s="169"/>
      <c r="C69" s="170"/>
      <c r="D69" s="170"/>
      <c r="E69" s="170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</row>
    <row r="70" spans="2:19">
      <c r="B70" s="169"/>
      <c r="C70" s="170"/>
      <c r="D70" s="170"/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0"/>
    </row>
    <row r="71" spans="2:19">
      <c r="B71" s="169"/>
      <c r="C71" s="170"/>
      <c r="D71" s="170"/>
      <c r="E71" s="170"/>
      <c r="F71" s="170"/>
      <c r="G71" s="170"/>
      <c r="H71" s="170"/>
      <c r="I71" s="170"/>
      <c r="J71" s="170"/>
      <c r="K71" s="170"/>
      <c r="L71" s="170"/>
      <c r="M71" s="170"/>
      <c r="N71" s="170"/>
      <c r="O71" s="170"/>
      <c r="P71" s="170"/>
      <c r="Q71" s="170"/>
      <c r="R71" s="170"/>
      <c r="S71" s="170"/>
    </row>
    <row r="72" spans="2:19">
      <c r="B72" s="169"/>
      <c r="C72" s="170"/>
      <c r="D72" s="170"/>
      <c r="E72" s="170"/>
      <c r="F72" s="170"/>
      <c r="G72" s="170"/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</row>
    <row r="73" spans="2:19">
      <c r="B73" s="169"/>
      <c r="C73" s="170"/>
      <c r="D73" s="170"/>
      <c r="E73" s="170"/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S73" s="170"/>
    </row>
    <row r="74" spans="2:19">
      <c r="B74" s="169"/>
      <c r="C74" s="170"/>
      <c r="D74" s="170"/>
      <c r="E74" s="170"/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</row>
    <row r="75" spans="2:19">
      <c r="B75" s="169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</row>
    <row r="76" spans="2:19">
      <c r="B76" s="169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</row>
    <row r="77" spans="2:19">
      <c r="B77" s="169"/>
      <c r="C77" s="170"/>
      <c r="D77" s="170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</row>
    <row r="78" spans="2:19">
      <c r="B78" s="169"/>
      <c r="C78" s="170"/>
      <c r="D78" s="170"/>
      <c r="E78" s="170"/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170"/>
      <c r="R78" s="170"/>
      <c r="S78" s="170"/>
    </row>
    <row r="79" spans="2:19">
      <c r="B79" s="169"/>
      <c r="C79" s="170"/>
      <c r="D79" s="170"/>
      <c r="E79" s="170"/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</row>
    <row r="80" spans="2:19">
      <c r="B80" s="169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</row>
    <row r="81" spans="2:19">
      <c r="B81" s="169"/>
      <c r="C81" s="170"/>
      <c r="D81" s="170"/>
      <c r="E81" s="170"/>
      <c r="F81" s="170"/>
      <c r="G81" s="170"/>
      <c r="H81" s="170"/>
      <c r="I81" s="170"/>
      <c r="J81" s="170"/>
      <c r="K81" s="170"/>
      <c r="L81" s="170"/>
      <c r="M81" s="170"/>
      <c r="N81" s="170"/>
      <c r="O81" s="170"/>
      <c r="P81" s="170"/>
      <c r="Q81" s="170"/>
      <c r="R81" s="170"/>
      <c r="S81" s="170"/>
    </row>
    <row r="82" spans="2:19">
      <c r="B82" s="169"/>
      <c r="C82" s="170"/>
      <c r="D82" s="170"/>
      <c r="E82" s="170"/>
      <c r="F82" s="170"/>
      <c r="G82" s="170"/>
      <c r="H82" s="170"/>
      <c r="I82" s="170"/>
      <c r="J82" s="170"/>
      <c r="K82" s="170"/>
      <c r="L82" s="170"/>
      <c r="M82" s="170"/>
      <c r="N82" s="170"/>
      <c r="O82" s="170"/>
      <c r="P82" s="170"/>
      <c r="Q82" s="170"/>
      <c r="R82" s="170"/>
      <c r="S82" s="170"/>
    </row>
    <row r="83" spans="2:19">
      <c r="B83" s="169"/>
      <c r="C83" s="170"/>
      <c r="D83" s="170"/>
      <c r="E83" s="170"/>
      <c r="F83" s="170"/>
      <c r="G83" s="170"/>
      <c r="H83" s="170"/>
      <c r="I83" s="170"/>
      <c r="J83" s="170"/>
      <c r="K83" s="170"/>
      <c r="L83" s="170"/>
      <c r="M83" s="170"/>
      <c r="N83" s="170"/>
      <c r="O83" s="170"/>
      <c r="P83" s="170"/>
      <c r="Q83" s="170"/>
      <c r="R83" s="170"/>
      <c r="S83" s="170"/>
    </row>
    <row r="84" spans="2:19">
      <c r="B84" s="169"/>
      <c r="C84" s="170"/>
      <c r="D84" s="170"/>
      <c r="E84" s="170"/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170"/>
    </row>
    <row r="85" spans="2:19">
      <c r="B85" s="169"/>
      <c r="C85" s="170"/>
      <c r="D85" s="170"/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</row>
    <row r="86" spans="2:19">
      <c r="B86" s="169"/>
      <c r="C86" s="170"/>
      <c r="D86" s="170"/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</row>
    <row r="87" spans="2:19">
      <c r="B87" s="169"/>
      <c r="C87" s="170"/>
      <c r="D87" s="170"/>
      <c r="E87" s="170"/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70"/>
      <c r="S87" s="170"/>
    </row>
    <row r="88" spans="2:19">
      <c r="B88" s="169"/>
      <c r="C88" s="170"/>
      <c r="D88" s="170"/>
      <c r="E88" s="170"/>
      <c r="F88" s="170"/>
      <c r="G88" s="170"/>
      <c r="H88" s="170"/>
      <c r="I88" s="170"/>
      <c r="J88" s="170"/>
      <c r="K88" s="170"/>
      <c r="L88" s="170"/>
      <c r="M88" s="170"/>
      <c r="N88" s="170"/>
      <c r="O88" s="170"/>
      <c r="P88" s="170"/>
      <c r="Q88" s="170"/>
      <c r="R88" s="170"/>
      <c r="S88" s="170"/>
    </row>
    <row r="89" spans="2:19">
      <c r="B89" s="169"/>
      <c r="C89" s="170"/>
      <c r="D89" s="170"/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</row>
    <row r="90" spans="2:19">
      <c r="B90" s="169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</row>
    <row r="91" spans="2:19">
      <c r="B91" s="169"/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0"/>
      <c r="R91" s="170"/>
      <c r="S91" s="170"/>
    </row>
    <row r="92" spans="2:19">
      <c r="B92" s="169"/>
      <c r="C92" s="170"/>
      <c r="D92" s="170"/>
      <c r="E92" s="170"/>
      <c r="F92" s="170"/>
      <c r="G92" s="170"/>
      <c r="H92" s="170"/>
      <c r="I92" s="170"/>
      <c r="J92" s="170"/>
      <c r="K92" s="170"/>
      <c r="L92" s="170"/>
      <c r="M92" s="170"/>
      <c r="N92" s="170"/>
      <c r="O92" s="170"/>
      <c r="P92" s="170"/>
      <c r="Q92" s="170"/>
      <c r="R92" s="170"/>
      <c r="S92" s="170"/>
    </row>
    <row r="93" spans="2:19">
      <c r="B93" s="169"/>
      <c r="C93" s="170"/>
      <c r="D93" s="170"/>
      <c r="E93" s="170"/>
      <c r="F93" s="170"/>
      <c r="G93" s="170"/>
      <c r="H93" s="170"/>
      <c r="I93" s="170"/>
      <c r="J93" s="170"/>
      <c r="K93" s="170"/>
      <c r="L93" s="170"/>
      <c r="M93" s="170"/>
      <c r="N93" s="170"/>
      <c r="O93" s="170"/>
      <c r="P93" s="170"/>
      <c r="Q93" s="170"/>
      <c r="R93" s="170"/>
      <c r="S93" s="170"/>
    </row>
    <row r="94" spans="2:19">
      <c r="B94" s="169"/>
      <c r="C94" s="170"/>
      <c r="D94" s="170"/>
      <c r="E94" s="170"/>
      <c r="F94" s="170"/>
      <c r="G94" s="170"/>
      <c r="H94" s="170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</row>
    <row r="95" spans="2:19">
      <c r="B95" s="169"/>
      <c r="C95" s="170"/>
      <c r="D95" s="170"/>
      <c r="E95" s="170"/>
      <c r="F95" s="170"/>
      <c r="G95" s="170"/>
      <c r="H95" s="170"/>
      <c r="I95" s="170"/>
      <c r="J95" s="170"/>
      <c r="K95" s="170"/>
      <c r="L95" s="170"/>
      <c r="M95" s="170"/>
      <c r="N95" s="170"/>
      <c r="O95" s="170"/>
      <c r="P95" s="170"/>
      <c r="Q95" s="170"/>
      <c r="R95" s="170"/>
      <c r="S95" s="170"/>
    </row>
    <row r="96" spans="2:19">
      <c r="B96" s="169"/>
      <c r="C96" s="170"/>
      <c r="D96" s="170"/>
      <c r="E96" s="170"/>
      <c r="F96" s="170"/>
      <c r="G96" s="170"/>
      <c r="H96" s="170"/>
      <c r="I96" s="170"/>
      <c r="J96" s="170"/>
      <c r="K96" s="170"/>
      <c r="L96" s="170"/>
      <c r="M96" s="170"/>
      <c r="N96" s="170"/>
      <c r="O96" s="170"/>
      <c r="P96" s="170"/>
      <c r="Q96" s="170"/>
      <c r="R96" s="170"/>
      <c r="S96" s="170"/>
    </row>
    <row r="97" spans="2:19">
      <c r="B97" s="169"/>
      <c r="C97" s="170"/>
      <c r="D97" s="170"/>
      <c r="E97" s="170"/>
      <c r="F97" s="170"/>
      <c r="G97" s="170"/>
      <c r="H97" s="170"/>
      <c r="I97" s="170"/>
      <c r="J97" s="170"/>
      <c r="K97" s="170"/>
      <c r="L97" s="170"/>
      <c r="M97" s="170"/>
      <c r="N97" s="170"/>
      <c r="O97" s="170"/>
      <c r="P97" s="170"/>
      <c r="Q97" s="170"/>
      <c r="R97" s="170"/>
      <c r="S97" s="170"/>
    </row>
    <row r="98" spans="2:19">
      <c r="B98" s="169"/>
      <c r="C98" s="170"/>
      <c r="D98" s="170"/>
      <c r="E98" s="170"/>
      <c r="F98" s="170"/>
      <c r="G98" s="170"/>
      <c r="H98" s="170"/>
      <c r="I98" s="170"/>
      <c r="J98" s="170"/>
      <c r="K98" s="170"/>
      <c r="L98" s="170"/>
      <c r="M98" s="170"/>
      <c r="N98" s="170"/>
      <c r="O98" s="170"/>
      <c r="P98" s="170"/>
      <c r="Q98" s="170"/>
      <c r="R98" s="170"/>
      <c r="S98" s="170"/>
    </row>
    <row r="99" spans="2:19">
      <c r="B99" s="169"/>
      <c r="C99" s="170"/>
      <c r="D99" s="170"/>
      <c r="E99" s="170"/>
      <c r="F99" s="170"/>
      <c r="G99" s="170"/>
      <c r="H99" s="170"/>
      <c r="I99" s="170"/>
      <c r="J99" s="170"/>
      <c r="K99" s="170"/>
      <c r="L99" s="170"/>
      <c r="M99" s="170"/>
      <c r="N99" s="170"/>
      <c r="O99" s="170"/>
      <c r="P99" s="170"/>
      <c r="Q99" s="170"/>
      <c r="R99" s="170"/>
      <c r="S99" s="170"/>
    </row>
    <row r="100" spans="2:19">
      <c r="B100" s="169"/>
      <c r="C100" s="170"/>
      <c r="D100" s="170"/>
      <c r="E100" s="170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170"/>
    </row>
    <row r="101" spans="2:19">
      <c r="B101" s="169"/>
      <c r="C101" s="170"/>
      <c r="D101" s="170"/>
      <c r="E101" s="170"/>
      <c r="F101" s="170"/>
      <c r="G101" s="170"/>
      <c r="H101" s="170"/>
      <c r="I101" s="170"/>
      <c r="J101" s="170"/>
      <c r="K101" s="170"/>
      <c r="L101" s="170"/>
      <c r="M101" s="170"/>
      <c r="N101" s="170"/>
      <c r="O101" s="170"/>
      <c r="P101" s="170"/>
      <c r="Q101" s="170"/>
      <c r="R101" s="170"/>
      <c r="S101" s="170"/>
    </row>
    <row r="102" spans="2:19">
      <c r="B102" s="169"/>
      <c r="C102" s="170"/>
      <c r="D102" s="170"/>
      <c r="E102" s="170"/>
      <c r="F102" s="170"/>
      <c r="G102" s="170"/>
      <c r="H102" s="170"/>
      <c r="I102" s="170"/>
      <c r="J102" s="170"/>
      <c r="K102" s="170"/>
      <c r="L102" s="170"/>
      <c r="M102" s="170"/>
      <c r="N102" s="170"/>
      <c r="O102" s="170"/>
      <c r="P102" s="170"/>
      <c r="Q102" s="170"/>
      <c r="R102" s="170"/>
      <c r="S102" s="170"/>
    </row>
    <row r="103" spans="2:19">
      <c r="B103" s="169"/>
      <c r="C103" s="170"/>
      <c r="D103" s="170"/>
      <c r="E103" s="170"/>
      <c r="F103" s="170"/>
      <c r="G103" s="170"/>
      <c r="H103" s="170"/>
      <c r="I103" s="170"/>
      <c r="J103" s="170"/>
      <c r="K103" s="170"/>
      <c r="L103" s="170"/>
      <c r="M103" s="170"/>
      <c r="N103" s="170"/>
      <c r="O103" s="170"/>
      <c r="P103" s="170"/>
      <c r="Q103" s="170"/>
      <c r="R103" s="170"/>
      <c r="S103" s="170"/>
    </row>
    <row r="104" spans="2:19">
      <c r="B104" s="169"/>
      <c r="C104" s="170"/>
      <c r="D104" s="170"/>
      <c r="E104" s="170"/>
      <c r="F104" s="170"/>
      <c r="G104" s="170"/>
      <c r="H104" s="170"/>
      <c r="I104" s="170"/>
      <c r="J104" s="170"/>
      <c r="K104" s="170"/>
      <c r="L104" s="170"/>
      <c r="M104" s="170"/>
      <c r="N104" s="170"/>
      <c r="O104" s="170"/>
      <c r="P104" s="170"/>
      <c r="Q104" s="170"/>
      <c r="R104" s="170"/>
      <c r="S104" s="170"/>
    </row>
    <row r="105" spans="2:19">
      <c r="B105" s="169"/>
      <c r="C105" s="170"/>
      <c r="D105" s="170"/>
      <c r="E105" s="170"/>
      <c r="F105" s="170"/>
      <c r="G105" s="170"/>
      <c r="H105" s="170"/>
      <c r="I105" s="170"/>
      <c r="J105" s="170"/>
      <c r="K105" s="170"/>
      <c r="L105" s="170"/>
      <c r="M105" s="170"/>
      <c r="N105" s="170"/>
      <c r="O105" s="170"/>
      <c r="P105" s="170"/>
      <c r="Q105" s="170"/>
      <c r="R105" s="170"/>
      <c r="S105" s="170"/>
    </row>
    <row r="106" spans="2:19">
      <c r="B106" s="169"/>
      <c r="C106" s="170"/>
      <c r="D106" s="170"/>
      <c r="E106" s="170"/>
      <c r="F106" s="170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0"/>
      <c r="S106" s="170"/>
    </row>
    <row r="107" spans="2:19">
      <c r="B107" s="169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0"/>
      <c r="R107" s="170"/>
      <c r="S107" s="170"/>
    </row>
    <row r="108" spans="2:19">
      <c r="B108" s="169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70"/>
      <c r="R108" s="170"/>
      <c r="S108" s="170"/>
    </row>
    <row r="109" spans="2:19">
      <c r="B109" s="169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70"/>
      <c r="R109" s="170"/>
      <c r="S109" s="170"/>
    </row>
    <row r="110" spans="2:19">
      <c r="B110" s="169"/>
      <c r="C110" s="170"/>
      <c r="D110" s="170"/>
      <c r="E110" s="170"/>
      <c r="F110" s="170"/>
      <c r="G110" s="170"/>
      <c r="H110" s="170"/>
      <c r="I110" s="170"/>
      <c r="J110" s="170"/>
      <c r="K110" s="170"/>
      <c r="L110" s="170"/>
      <c r="M110" s="170"/>
      <c r="N110" s="170"/>
      <c r="O110" s="170"/>
      <c r="P110" s="170"/>
      <c r="Q110" s="170"/>
      <c r="R110" s="170"/>
      <c r="S110" s="170"/>
    </row>
    <row r="111" spans="2:19">
      <c r="B111" s="169"/>
      <c r="C111" s="170"/>
      <c r="D111" s="170"/>
      <c r="E111" s="170"/>
      <c r="F111" s="170"/>
      <c r="G111" s="170"/>
      <c r="H111" s="170"/>
      <c r="I111" s="170"/>
      <c r="J111" s="170"/>
      <c r="K111" s="170"/>
      <c r="L111" s="170"/>
      <c r="M111" s="170"/>
      <c r="N111" s="170"/>
      <c r="O111" s="170"/>
      <c r="P111" s="170"/>
      <c r="Q111" s="170"/>
      <c r="R111" s="170"/>
      <c r="S111" s="170"/>
    </row>
    <row r="112" spans="2:19">
      <c r="B112" s="169"/>
      <c r="C112" s="170"/>
      <c r="D112" s="170"/>
      <c r="E112" s="170"/>
      <c r="F112" s="170"/>
      <c r="G112" s="170"/>
      <c r="H112" s="170"/>
      <c r="I112" s="170"/>
      <c r="J112" s="170"/>
      <c r="K112" s="170"/>
      <c r="L112" s="170"/>
      <c r="M112" s="170"/>
      <c r="N112" s="170"/>
      <c r="O112" s="170"/>
      <c r="P112" s="170"/>
      <c r="Q112" s="170"/>
      <c r="R112" s="170"/>
      <c r="S112" s="170"/>
    </row>
    <row r="113" spans="2:19">
      <c r="B113" s="169"/>
      <c r="C113" s="170"/>
      <c r="D113" s="170"/>
      <c r="E113" s="170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</row>
    <row r="114" spans="2:19">
      <c r="B114" s="169"/>
      <c r="C114" s="170"/>
      <c r="D114" s="170"/>
      <c r="E114" s="170"/>
      <c r="F114" s="170"/>
      <c r="G114" s="170"/>
      <c r="H114" s="170"/>
      <c r="I114" s="170"/>
      <c r="J114" s="170"/>
      <c r="K114" s="170"/>
      <c r="L114" s="170"/>
      <c r="M114" s="170"/>
      <c r="N114" s="170"/>
      <c r="O114" s="170"/>
      <c r="P114" s="170"/>
      <c r="Q114" s="170"/>
      <c r="R114" s="170"/>
      <c r="S114" s="170"/>
    </row>
    <row r="115" spans="2:19">
      <c r="B115" s="169"/>
      <c r="C115" s="170"/>
      <c r="D115" s="170"/>
      <c r="E115" s="170"/>
      <c r="F115" s="170"/>
      <c r="G115" s="170"/>
      <c r="H115" s="170"/>
      <c r="I115" s="170"/>
      <c r="J115" s="170"/>
      <c r="K115" s="170"/>
      <c r="L115" s="170"/>
      <c r="M115" s="170"/>
      <c r="N115" s="170"/>
      <c r="O115" s="170"/>
      <c r="P115" s="170"/>
      <c r="Q115" s="170"/>
      <c r="R115" s="170"/>
      <c r="S115" s="170"/>
    </row>
    <row r="116" spans="2:19">
      <c r="B116" s="169"/>
      <c r="C116" s="170"/>
      <c r="D116" s="170"/>
      <c r="E116" s="170"/>
      <c r="F116" s="170"/>
      <c r="G116" s="170"/>
      <c r="H116" s="170"/>
      <c r="I116" s="170"/>
      <c r="J116" s="170"/>
      <c r="K116" s="170"/>
      <c r="L116" s="170"/>
      <c r="M116" s="170"/>
      <c r="N116" s="170"/>
      <c r="O116" s="170"/>
      <c r="P116" s="170"/>
      <c r="Q116" s="170"/>
      <c r="R116" s="170"/>
      <c r="S116" s="170"/>
    </row>
    <row r="117" spans="2:19">
      <c r="B117" s="169"/>
      <c r="C117" s="170"/>
      <c r="D117" s="170"/>
      <c r="E117" s="170"/>
      <c r="F117" s="170"/>
      <c r="G117" s="170"/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</row>
    <row r="118" spans="2:19">
      <c r="B118" s="169"/>
      <c r="C118" s="170"/>
      <c r="D118" s="170"/>
      <c r="E118" s="170"/>
      <c r="F118" s="170"/>
      <c r="G118" s="170"/>
      <c r="H118" s="170"/>
      <c r="I118" s="170"/>
      <c r="J118" s="170"/>
      <c r="K118" s="170"/>
      <c r="L118" s="170"/>
      <c r="M118" s="170"/>
      <c r="N118" s="170"/>
      <c r="O118" s="170"/>
      <c r="P118" s="170"/>
      <c r="Q118" s="170"/>
      <c r="R118" s="170"/>
      <c r="S118" s="170"/>
    </row>
    <row r="119" spans="2:19">
      <c r="B119" s="169"/>
      <c r="C119" s="170"/>
      <c r="D119" s="170"/>
      <c r="E119" s="170"/>
      <c r="F119" s="170"/>
      <c r="G119" s="170"/>
      <c r="H119" s="170"/>
      <c r="I119" s="170"/>
      <c r="J119" s="170"/>
      <c r="K119" s="170"/>
      <c r="L119" s="170"/>
      <c r="M119" s="170"/>
      <c r="N119" s="170"/>
      <c r="O119" s="170"/>
      <c r="P119" s="170"/>
      <c r="Q119" s="170"/>
      <c r="R119" s="170"/>
      <c r="S119" s="170"/>
    </row>
    <row r="120" spans="2:19">
      <c r="B120" s="169"/>
      <c r="C120" s="170"/>
      <c r="D120" s="170"/>
      <c r="E120" s="170"/>
      <c r="F120" s="170"/>
      <c r="G120" s="170"/>
      <c r="H120" s="170"/>
      <c r="I120" s="170"/>
      <c r="J120" s="170"/>
      <c r="K120" s="170"/>
      <c r="L120" s="170"/>
      <c r="M120" s="170"/>
      <c r="N120" s="170"/>
      <c r="O120" s="170"/>
      <c r="P120" s="170"/>
      <c r="Q120" s="170"/>
      <c r="R120" s="170"/>
      <c r="S120" s="170"/>
    </row>
    <row r="121" spans="2:19">
      <c r="B121" s="169"/>
      <c r="C121" s="170"/>
      <c r="D121" s="170"/>
      <c r="E121" s="170"/>
      <c r="F121" s="170"/>
      <c r="G121" s="170"/>
      <c r="H121" s="170"/>
      <c r="I121" s="170"/>
      <c r="J121" s="170"/>
      <c r="K121" s="170"/>
      <c r="L121" s="170"/>
      <c r="M121" s="170"/>
      <c r="N121" s="170"/>
      <c r="O121" s="170"/>
      <c r="P121" s="170"/>
      <c r="Q121" s="170"/>
      <c r="R121" s="170"/>
      <c r="S121" s="170"/>
    </row>
    <row r="122" spans="2:19">
      <c r="B122" s="169"/>
      <c r="C122" s="170"/>
      <c r="D122" s="170"/>
      <c r="E122" s="170"/>
      <c r="F122" s="170"/>
      <c r="G122" s="170"/>
      <c r="H122" s="170"/>
      <c r="I122" s="170"/>
      <c r="J122" s="170"/>
      <c r="K122" s="170"/>
      <c r="L122" s="170"/>
      <c r="M122" s="170"/>
      <c r="N122" s="170"/>
      <c r="O122" s="170"/>
      <c r="P122" s="170"/>
      <c r="Q122" s="170"/>
      <c r="R122" s="170"/>
      <c r="S122" s="170"/>
    </row>
    <row r="123" spans="2:19">
      <c r="B123" s="169"/>
      <c r="C123" s="170"/>
      <c r="D123" s="170"/>
      <c r="E123" s="170"/>
      <c r="F123" s="170"/>
      <c r="G123" s="170"/>
      <c r="H123" s="170"/>
      <c r="I123" s="170"/>
      <c r="J123" s="170"/>
      <c r="K123" s="170"/>
      <c r="L123" s="170"/>
      <c r="M123" s="170"/>
      <c r="N123" s="170"/>
      <c r="O123" s="170"/>
      <c r="P123" s="170"/>
      <c r="Q123" s="170"/>
      <c r="R123" s="170"/>
      <c r="S123" s="170"/>
    </row>
    <row r="124" spans="2:19">
      <c r="B124" s="169"/>
      <c r="C124" s="170"/>
      <c r="D124" s="170"/>
      <c r="E124" s="170"/>
      <c r="F124" s="170"/>
      <c r="G124" s="170"/>
      <c r="H124" s="170"/>
      <c r="I124" s="170"/>
      <c r="J124" s="170"/>
      <c r="K124" s="170"/>
      <c r="L124" s="170"/>
      <c r="M124" s="170"/>
      <c r="N124" s="170"/>
      <c r="O124" s="170"/>
      <c r="P124" s="170"/>
      <c r="Q124" s="170"/>
      <c r="R124" s="170"/>
      <c r="S124" s="170"/>
    </row>
    <row r="125" spans="2:19">
      <c r="B125" s="169"/>
      <c r="C125" s="170"/>
      <c r="D125" s="170"/>
      <c r="E125" s="170"/>
      <c r="F125" s="170"/>
      <c r="G125" s="170"/>
      <c r="H125" s="170"/>
      <c r="I125" s="170"/>
      <c r="J125" s="170"/>
      <c r="K125" s="170"/>
      <c r="L125" s="170"/>
      <c r="M125" s="170"/>
      <c r="N125" s="170"/>
      <c r="O125" s="170"/>
      <c r="P125" s="170"/>
      <c r="Q125" s="170"/>
      <c r="R125" s="170"/>
      <c r="S125" s="170"/>
    </row>
    <row r="126" spans="2:19">
      <c r="B126" s="169"/>
      <c r="C126" s="170"/>
      <c r="D126" s="170"/>
      <c r="E126" s="170"/>
      <c r="F126" s="170"/>
      <c r="G126" s="170"/>
      <c r="H126" s="170"/>
      <c r="I126" s="170"/>
      <c r="J126" s="170"/>
      <c r="K126" s="170"/>
      <c r="L126" s="170"/>
      <c r="M126" s="170"/>
      <c r="N126" s="170"/>
      <c r="O126" s="170"/>
      <c r="P126" s="170"/>
      <c r="Q126" s="170"/>
      <c r="R126" s="170"/>
      <c r="S126" s="170"/>
    </row>
    <row r="127" spans="2:19">
      <c r="B127" s="169"/>
      <c r="C127" s="170"/>
      <c r="D127" s="170"/>
      <c r="E127" s="170"/>
      <c r="F127" s="170"/>
      <c r="G127" s="170"/>
      <c r="H127" s="170"/>
      <c r="I127" s="170"/>
      <c r="J127" s="170"/>
      <c r="K127" s="170"/>
      <c r="L127" s="170"/>
      <c r="M127" s="170"/>
      <c r="N127" s="170"/>
      <c r="O127" s="170"/>
      <c r="P127" s="170"/>
      <c r="Q127" s="170"/>
      <c r="R127" s="170"/>
      <c r="S127" s="170"/>
    </row>
    <row r="128" spans="2:19">
      <c r="B128" s="169"/>
      <c r="C128" s="170"/>
      <c r="D128" s="170"/>
      <c r="E128" s="170"/>
      <c r="F128" s="170"/>
      <c r="G128" s="170"/>
      <c r="H128" s="170"/>
      <c r="I128" s="170"/>
      <c r="J128" s="170"/>
      <c r="K128" s="170"/>
      <c r="L128" s="170"/>
      <c r="M128" s="170"/>
      <c r="N128" s="170"/>
      <c r="O128" s="170"/>
      <c r="P128" s="170"/>
      <c r="Q128" s="170"/>
      <c r="R128" s="170"/>
      <c r="S128" s="170"/>
    </row>
    <row r="129" spans="2:19">
      <c r="B129" s="169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</row>
    <row r="130" spans="2:19">
      <c r="B130" s="169"/>
      <c r="C130" s="170"/>
      <c r="D130" s="170"/>
      <c r="E130" s="170"/>
      <c r="F130" s="170"/>
      <c r="G130" s="170"/>
      <c r="H130" s="170"/>
      <c r="I130" s="170"/>
      <c r="J130" s="170"/>
      <c r="K130" s="170"/>
      <c r="L130" s="170"/>
      <c r="M130" s="170"/>
      <c r="N130" s="170"/>
      <c r="O130" s="170"/>
      <c r="P130" s="170"/>
      <c r="Q130" s="170"/>
      <c r="R130" s="170"/>
      <c r="S130" s="170"/>
    </row>
    <row r="131" spans="2:19">
      <c r="B131" s="169"/>
      <c r="C131" s="170"/>
      <c r="D131" s="170"/>
      <c r="E131" s="170"/>
      <c r="F131" s="170"/>
      <c r="G131" s="170"/>
      <c r="H131" s="170"/>
      <c r="I131" s="170"/>
      <c r="J131" s="170"/>
      <c r="K131" s="170"/>
      <c r="L131" s="170"/>
      <c r="M131" s="170"/>
      <c r="N131" s="170"/>
      <c r="O131" s="170"/>
      <c r="P131" s="170"/>
      <c r="Q131" s="170"/>
      <c r="R131" s="170"/>
      <c r="S131" s="170"/>
    </row>
    <row r="132" spans="2:19">
      <c r="B132" s="169"/>
      <c r="C132" s="170"/>
      <c r="D132" s="170"/>
      <c r="E132" s="170"/>
      <c r="F132" s="170"/>
      <c r="G132" s="170"/>
      <c r="H132" s="170"/>
      <c r="I132" s="170"/>
      <c r="J132" s="170"/>
      <c r="K132" s="170"/>
      <c r="L132" s="170"/>
      <c r="M132" s="170"/>
      <c r="N132" s="170"/>
      <c r="O132" s="170"/>
      <c r="P132" s="170"/>
      <c r="Q132" s="170"/>
      <c r="R132" s="170"/>
      <c r="S132" s="170"/>
    </row>
    <row r="133" spans="2:19">
      <c r="B133" s="169"/>
      <c r="C133" s="170"/>
      <c r="D133" s="170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</row>
    <row r="134" spans="2:19">
      <c r="B134" s="169"/>
      <c r="C134" s="170"/>
      <c r="D134" s="170"/>
      <c r="E134" s="170"/>
      <c r="F134" s="170"/>
      <c r="G134" s="170"/>
      <c r="H134" s="170"/>
      <c r="I134" s="170"/>
      <c r="J134" s="170"/>
      <c r="K134" s="170"/>
      <c r="L134" s="170"/>
      <c r="M134" s="170"/>
      <c r="N134" s="170"/>
      <c r="O134" s="170"/>
      <c r="P134" s="170"/>
      <c r="Q134" s="170"/>
      <c r="R134" s="170"/>
      <c r="S134" s="170"/>
    </row>
    <row r="135" spans="2:19">
      <c r="B135" s="169"/>
      <c r="C135" s="170"/>
      <c r="D135" s="170"/>
      <c r="E135" s="170"/>
      <c r="F135" s="170"/>
      <c r="G135" s="170"/>
      <c r="H135" s="170"/>
      <c r="I135" s="170"/>
      <c r="J135" s="170"/>
      <c r="K135" s="170"/>
      <c r="L135" s="170"/>
      <c r="M135" s="170"/>
      <c r="N135" s="170"/>
      <c r="O135" s="170"/>
      <c r="P135" s="170"/>
      <c r="Q135" s="170"/>
      <c r="R135" s="170"/>
      <c r="S135" s="170"/>
    </row>
    <row r="136" spans="2:19">
      <c r="B136" s="169"/>
      <c r="C136" s="170"/>
      <c r="D136" s="170"/>
      <c r="E136" s="170"/>
      <c r="F136" s="170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  <c r="Q136" s="170"/>
      <c r="R136" s="170"/>
      <c r="S136" s="170"/>
    </row>
    <row r="137" spans="2:19">
      <c r="B137" s="169"/>
      <c r="C137" s="170"/>
      <c r="D137" s="170"/>
      <c r="E137" s="170"/>
      <c r="F137" s="170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  <c r="Q137" s="170"/>
      <c r="R137" s="170"/>
      <c r="S137" s="170"/>
    </row>
    <row r="138" spans="2:19">
      <c r="B138" s="169"/>
      <c r="C138" s="170"/>
      <c r="D138" s="170"/>
      <c r="E138" s="170"/>
      <c r="F138" s="170"/>
      <c r="G138" s="170"/>
      <c r="H138" s="170"/>
      <c r="I138" s="170"/>
      <c r="J138" s="170"/>
      <c r="K138" s="170"/>
      <c r="L138" s="170"/>
      <c r="M138" s="170"/>
      <c r="N138" s="170"/>
      <c r="O138" s="170"/>
      <c r="P138" s="170"/>
      <c r="Q138" s="170"/>
      <c r="R138" s="170"/>
      <c r="S138" s="170"/>
    </row>
    <row r="139" spans="2:19">
      <c r="B139" s="169"/>
      <c r="C139" s="170"/>
      <c r="D139" s="170"/>
      <c r="E139" s="170"/>
      <c r="F139" s="170"/>
      <c r="G139" s="170"/>
      <c r="H139" s="170"/>
      <c r="I139" s="170"/>
      <c r="J139" s="170"/>
      <c r="K139" s="170"/>
      <c r="L139" s="170"/>
      <c r="M139" s="170"/>
      <c r="N139" s="170"/>
      <c r="O139" s="170"/>
      <c r="P139" s="170"/>
      <c r="Q139" s="170"/>
      <c r="R139" s="170"/>
      <c r="S139" s="170"/>
    </row>
    <row r="140" spans="2:19">
      <c r="B140" s="169"/>
      <c r="C140" s="170"/>
      <c r="D140" s="170"/>
      <c r="E140" s="170"/>
      <c r="F140" s="170"/>
      <c r="G140" s="170"/>
      <c r="H140" s="170"/>
      <c r="I140" s="170"/>
      <c r="J140" s="170"/>
      <c r="K140" s="170"/>
      <c r="L140" s="170"/>
      <c r="M140" s="170"/>
      <c r="N140" s="170"/>
      <c r="O140" s="170"/>
      <c r="P140" s="170"/>
      <c r="Q140" s="170"/>
      <c r="R140" s="170"/>
      <c r="S140" s="170"/>
    </row>
    <row r="141" spans="2:19">
      <c r="B141" s="169"/>
      <c r="C141" s="170"/>
      <c r="D141" s="170"/>
      <c r="E141" s="170"/>
      <c r="F141" s="170"/>
      <c r="G141" s="170"/>
      <c r="H141" s="170"/>
      <c r="I141" s="170"/>
      <c r="J141" s="170"/>
      <c r="K141" s="170"/>
      <c r="L141" s="170"/>
      <c r="M141" s="170"/>
      <c r="N141" s="170"/>
      <c r="O141" s="170"/>
      <c r="P141" s="170"/>
      <c r="Q141" s="170"/>
      <c r="R141" s="170"/>
      <c r="S141" s="170"/>
    </row>
    <row r="142" spans="2:19">
      <c r="B142" s="169"/>
      <c r="C142" s="170"/>
      <c r="D142" s="170"/>
      <c r="E142" s="170"/>
      <c r="F142" s="170"/>
      <c r="G142" s="170"/>
      <c r="H142" s="170"/>
      <c r="I142" s="170"/>
      <c r="J142" s="170"/>
      <c r="K142" s="170"/>
      <c r="L142" s="170"/>
      <c r="M142" s="170"/>
      <c r="N142" s="170"/>
      <c r="O142" s="170"/>
      <c r="P142" s="170"/>
      <c r="Q142" s="170"/>
      <c r="R142" s="170"/>
      <c r="S142" s="170"/>
    </row>
    <row r="143" spans="2:19">
      <c r="B143" s="169"/>
      <c r="C143" s="170"/>
      <c r="D143" s="170"/>
      <c r="E143" s="170"/>
      <c r="F143" s="170"/>
      <c r="G143" s="170"/>
      <c r="H143" s="170"/>
      <c r="I143" s="170"/>
      <c r="J143" s="170"/>
      <c r="K143" s="170"/>
      <c r="L143" s="170"/>
      <c r="M143" s="170"/>
      <c r="N143" s="170"/>
      <c r="O143" s="170"/>
      <c r="P143" s="170"/>
      <c r="Q143" s="170"/>
      <c r="R143" s="170"/>
      <c r="S143" s="170"/>
    </row>
    <row r="144" spans="2:19">
      <c r="B144" s="169"/>
      <c r="C144" s="170"/>
      <c r="D144" s="170"/>
      <c r="E144" s="170"/>
      <c r="F144" s="170"/>
      <c r="G144" s="170"/>
      <c r="H144" s="170"/>
      <c r="I144" s="170"/>
      <c r="J144" s="170"/>
      <c r="K144" s="170"/>
      <c r="L144" s="170"/>
      <c r="M144" s="170"/>
      <c r="N144" s="170"/>
      <c r="O144" s="170"/>
      <c r="P144" s="170"/>
      <c r="Q144" s="170"/>
      <c r="R144" s="170"/>
      <c r="S144" s="170"/>
    </row>
    <row r="145" spans="2:19">
      <c r="B145" s="169"/>
      <c r="C145" s="170"/>
      <c r="D145" s="170"/>
      <c r="E145" s="170"/>
      <c r="F145" s="170"/>
      <c r="G145" s="170"/>
      <c r="H145" s="170"/>
      <c r="I145" s="170"/>
      <c r="J145" s="170"/>
      <c r="K145" s="170"/>
      <c r="L145" s="170"/>
      <c r="M145" s="170"/>
      <c r="N145" s="170"/>
      <c r="O145" s="170"/>
      <c r="P145" s="170"/>
      <c r="Q145" s="170"/>
      <c r="R145" s="170"/>
      <c r="S145" s="170"/>
    </row>
    <row r="146" spans="2:19">
      <c r="B146" s="169"/>
      <c r="C146" s="170"/>
      <c r="D146" s="170"/>
      <c r="E146" s="170"/>
      <c r="F146" s="170"/>
      <c r="G146" s="170"/>
      <c r="H146" s="170"/>
      <c r="I146" s="170"/>
      <c r="J146" s="170"/>
      <c r="K146" s="170"/>
      <c r="L146" s="170"/>
      <c r="M146" s="170"/>
      <c r="N146" s="170"/>
      <c r="O146" s="170"/>
      <c r="P146" s="170"/>
      <c r="Q146" s="170"/>
      <c r="R146" s="170"/>
      <c r="S146" s="170"/>
    </row>
    <row r="147" spans="2:19">
      <c r="B147" s="169"/>
      <c r="C147" s="170"/>
      <c r="D147" s="170"/>
      <c r="E147" s="170"/>
      <c r="F147" s="170"/>
      <c r="G147" s="170"/>
      <c r="H147" s="170"/>
      <c r="I147" s="170"/>
      <c r="J147" s="170"/>
      <c r="K147" s="170"/>
      <c r="L147" s="170"/>
      <c r="M147" s="170"/>
      <c r="N147" s="170"/>
      <c r="O147" s="170"/>
      <c r="P147" s="170"/>
      <c r="Q147" s="170"/>
      <c r="R147" s="170"/>
      <c r="S147" s="170"/>
    </row>
    <row r="148" spans="2:19">
      <c r="B148" s="169"/>
      <c r="C148" s="170"/>
      <c r="D148" s="170"/>
      <c r="E148" s="170"/>
      <c r="F148" s="170"/>
      <c r="G148" s="170"/>
      <c r="H148" s="170"/>
      <c r="I148" s="170"/>
      <c r="J148" s="170"/>
      <c r="K148" s="170"/>
      <c r="L148" s="170"/>
      <c r="M148" s="170"/>
      <c r="N148" s="170"/>
      <c r="O148" s="170"/>
      <c r="P148" s="170"/>
      <c r="Q148" s="170"/>
      <c r="R148" s="170"/>
      <c r="S148" s="170"/>
    </row>
    <row r="149" spans="2:19">
      <c r="B149" s="169"/>
      <c r="C149" s="170"/>
      <c r="D149" s="170"/>
      <c r="E149" s="170"/>
      <c r="F149" s="170"/>
      <c r="G149" s="170"/>
      <c r="H149" s="170"/>
      <c r="I149" s="170"/>
      <c r="J149" s="170"/>
      <c r="K149" s="170"/>
      <c r="L149" s="170"/>
      <c r="M149" s="170"/>
      <c r="N149" s="170"/>
      <c r="O149" s="170"/>
      <c r="P149" s="170"/>
      <c r="Q149" s="170"/>
      <c r="R149" s="170"/>
      <c r="S149" s="170"/>
    </row>
    <row r="150" spans="2:19">
      <c r="B150" s="169"/>
      <c r="C150" s="170"/>
      <c r="D150" s="170"/>
      <c r="E150" s="170"/>
      <c r="F150" s="170"/>
      <c r="G150" s="170"/>
      <c r="H150" s="170"/>
      <c r="I150" s="170"/>
      <c r="J150" s="170"/>
      <c r="K150" s="170"/>
      <c r="L150" s="170"/>
      <c r="M150" s="170"/>
      <c r="N150" s="170"/>
      <c r="O150" s="170"/>
      <c r="P150" s="170"/>
      <c r="Q150" s="170"/>
      <c r="R150" s="170"/>
      <c r="S150" s="170"/>
    </row>
    <row r="151" spans="2:19">
      <c r="B151" s="169"/>
      <c r="C151" s="170"/>
      <c r="D151" s="170"/>
      <c r="E151" s="170"/>
      <c r="F151" s="170"/>
      <c r="G151" s="170"/>
      <c r="H151" s="170"/>
      <c r="I151" s="170"/>
      <c r="J151" s="170"/>
      <c r="K151" s="170"/>
      <c r="L151" s="170"/>
      <c r="M151" s="170"/>
      <c r="N151" s="170"/>
      <c r="O151" s="170"/>
      <c r="P151" s="170"/>
      <c r="Q151" s="170"/>
      <c r="R151" s="170"/>
      <c r="S151" s="170"/>
    </row>
    <row r="152" spans="2:19">
      <c r="B152" s="169"/>
      <c r="C152" s="170"/>
      <c r="D152" s="170"/>
      <c r="E152" s="170"/>
      <c r="F152" s="170"/>
      <c r="G152" s="170"/>
      <c r="H152" s="170"/>
      <c r="I152" s="170"/>
      <c r="J152" s="170"/>
      <c r="K152" s="170"/>
      <c r="L152" s="170"/>
      <c r="M152" s="170"/>
      <c r="N152" s="170"/>
      <c r="O152" s="170"/>
      <c r="P152" s="170"/>
      <c r="Q152" s="170"/>
      <c r="R152" s="170"/>
      <c r="S152" s="170"/>
    </row>
    <row r="153" spans="2:19">
      <c r="B153" s="169"/>
      <c r="C153" s="170"/>
      <c r="D153" s="170"/>
      <c r="E153" s="170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  <c r="P153" s="170"/>
      <c r="Q153" s="170"/>
      <c r="R153" s="170"/>
      <c r="S153" s="170"/>
    </row>
    <row r="154" spans="2:19">
      <c r="B154" s="169"/>
      <c r="C154" s="170"/>
      <c r="D154" s="170"/>
      <c r="E154" s="170"/>
      <c r="F154" s="170"/>
      <c r="G154" s="170"/>
      <c r="H154" s="170"/>
      <c r="I154" s="170"/>
      <c r="J154" s="170"/>
      <c r="K154" s="170"/>
      <c r="L154" s="170"/>
      <c r="M154" s="170"/>
      <c r="N154" s="170"/>
      <c r="O154" s="170"/>
      <c r="P154" s="170"/>
      <c r="Q154" s="170"/>
      <c r="R154" s="170"/>
      <c r="S154" s="170"/>
    </row>
    <row r="155" spans="2:19">
      <c r="B155" s="169"/>
      <c r="C155" s="170"/>
      <c r="D155" s="170"/>
      <c r="E155" s="170"/>
      <c r="F155" s="170"/>
      <c r="G155" s="170"/>
      <c r="H155" s="170"/>
      <c r="I155" s="170"/>
      <c r="J155" s="170"/>
      <c r="K155" s="170"/>
      <c r="L155" s="170"/>
      <c r="M155" s="170"/>
      <c r="N155" s="170"/>
      <c r="O155" s="170"/>
      <c r="P155" s="170"/>
      <c r="Q155" s="170"/>
      <c r="R155" s="170"/>
      <c r="S155" s="170"/>
    </row>
    <row r="156" spans="2:19">
      <c r="B156" s="169"/>
      <c r="C156" s="170"/>
      <c r="D156" s="170"/>
      <c r="E156" s="170"/>
      <c r="F156" s="170"/>
      <c r="G156" s="170"/>
      <c r="H156" s="170"/>
      <c r="I156" s="170"/>
      <c r="J156" s="170"/>
      <c r="K156" s="170"/>
      <c r="L156" s="170"/>
      <c r="M156" s="170"/>
      <c r="N156" s="170"/>
      <c r="O156" s="170"/>
      <c r="P156" s="170"/>
      <c r="Q156" s="170"/>
      <c r="R156" s="170"/>
      <c r="S156" s="170"/>
    </row>
    <row r="157" spans="2:19">
      <c r="B157" s="169"/>
      <c r="C157" s="170"/>
      <c r="D157" s="170"/>
      <c r="E157" s="170"/>
      <c r="F157" s="170"/>
      <c r="G157" s="170"/>
      <c r="H157" s="170"/>
      <c r="I157" s="170"/>
      <c r="J157" s="170"/>
      <c r="K157" s="170"/>
      <c r="L157" s="170"/>
      <c r="M157" s="170"/>
      <c r="N157" s="170"/>
      <c r="O157" s="170"/>
      <c r="P157" s="170"/>
      <c r="Q157" s="170"/>
      <c r="R157" s="170"/>
      <c r="S157" s="170"/>
    </row>
    <row r="158" spans="2:19">
      <c r="B158" s="169"/>
      <c r="C158" s="170"/>
      <c r="D158" s="170"/>
      <c r="E158" s="170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</row>
    <row r="159" spans="2:19">
      <c r="B159" s="169"/>
      <c r="C159" s="170"/>
      <c r="D159" s="170"/>
      <c r="E159" s="170"/>
      <c r="F159" s="170"/>
      <c r="G159" s="170"/>
      <c r="H159" s="170"/>
      <c r="I159" s="170"/>
      <c r="J159" s="170"/>
      <c r="K159" s="170"/>
      <c r="L159" s="170"/>
      <c r="M159" s="170"/>
      <c r="N159" s="170"/>
      <c r="O159" s="170"/>
      <c r="P159" s="170"/>
      <c r="Q159" s="170"/>
      <c r="R159" s="170"/>
      <c r="S159" s="170"/>
    </row>
    <row r="160" spans="2:19">
      <c r="B160" s="169"/>
      <c r="C160" s="170"/>
      <c r="D160" s="170"/>
      <c r="E160" s="170"/>
      <c r="F160" s="170"/>
      <c r="G160" s="170"/>
      <c r="H160" s="170"/>
      <c r="I160" s="170"/>
      <c r="J160" s="170"/>
      <c r="K160" s="170"/>
      <c r="L160" s="170"/>
      <c r="M160" s="170"/>
      <c r="N160" s="170"/>
      <c r="O160" s="170"/>
      <c r="P160" s="170"/>
      <c r="Q160" s="170"/>
      <c r="R160" s="170"/>
      <c r="S160" s="170"/>
    </row>
    <row r="161" spans="2:19">
      <c r="B161" s="169"/>
      <c r="C161" s="170"/>
      <c r="D161" s="170"/>
      <c r="E161" s="170"/>
      <c r="F161" s="170"/>
      <c r="G161" s="170"/>
      <c r="H161" s="170"/>
      <c r="I161" s="170"/>
      <c r="J161" s="170"/>
      <c r="K161" s="170"/>
      <c r="L161" s="170"/>
      <c r="M161" s="170"/>
      <c r="N161" s="170"/>
      <c r="O161" s="170"/>
      <c r="P161" s="170"/>
      <c r="Q161" s="170"/>
      <c r="R161" s="170"/>
      <c r="S161" s="170"/>
    </row>
    <row r="162" spans="2:19">
      <c r="B162" s="169"/>
      <c r="C162" s="170"/>
      <c r="D162" s="170"/>
      <c r="E162" s="170"/>
      <c r="F162" s="170"/>
      <c r="G162" s="170"/>
      <c r="H162" s="170"/>
      <c r="I162" s="170"/>
      <c r="J162" s="170"/>
      <c r="K162" s="170"/>
      <c r="L162" s="170"/>
      <c r="M162" s="170"/>
      <c r="N162" s="170"/>
      <c r="O162" s="170"/>
      <c r="P162" s="170"/>
      <c r="Q162" s="170"/>
      <c r="R162" s="170"/>
      <c r="S162" s="170"/>
    </row>
    <row r="163" spans="2:19">
      <c r="B163" s="169"/>
      <c r="C163" s="170"/>
      <c r="D163" s="170"/>
      <c r="E163" s="170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</row>
    <row r="164" spans="2:19">
      <c r="B164" s="169"/>
      <c r="C164" s="170"/>
      <c r="D164" s="170"/>
      <c r="E164" s="170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</row>
    <row r="165" spans="2:19">
      <c r="B165" s="169"/>
      <c r="C165" s="170"/>
      <c r="D165" s="170"/>
      <c r="E165" s="170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</row>
    <row r="166" spans="2:19">
      <c r="B166" s="169"/>
      <c r="C166" s="170"/>
      <c r="D166" s="170"/>
      <c r="E166" s="170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</row>
    <row r="167" spans="2:19">
      <c r="B167" s="169"/>
      <c r="C167" s="170"/>
      <c r="D167" s="170"/>
      <c r="E167" s="170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</row>
    <row r="168" spans="2:19">
      <c r="B168" s="169"/>
      <c r="C168" s="170"/>
      <c r="D168" s="170"/>
      <c r="E168" s="170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</row>
    <row r="169" spans="2:19">
      <c r="B169" s="169"/>
      <c r="C169" s="170"/>
      <c r="D169" s="170"/>
      <c r="E169" s="170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</row>
    <row r="170" spans="2:19">
      <c r="B170" s="169"/>
      <c r="C170" s="170"/>
      <c r="D170" s="170"/>
      <c r="E170" s="170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</row>
    <row r="171" spans="2:19">
      <c r="B171" s="169"/>
      <c r="C171" s="170"/>
      <c r="D171" s="170"/>
      <c r="E171" s="170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</row>
    <row r="172" spans="2:19">
      <c r="B172" s="169"/>
      <c r="C172" s="170"/>
      <c r="D172" s="170"/>
      <c r="E172" s="170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</row>
    <row r="173" spans="2:19">
      <c r="B173" s="169"/>
      <c r="C173" s="170"/>
      <c r="D173" s="170"/>
      <c r="E173" s="170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</row>
    <row r="174" spans="2:19">
      <c r="B174" s="169"/>
      <c r="C174" s="170"/>
      <c r="D174" s="170"/>
      <c r="E174" s="170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</row>
    <row r="175" spans="2:19">
      <c r="B175" s="169"/>
      <c r="C175" s="170"/>
      <c r="D175" s="170"/>
      <c r="E175" s="170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</row>
    <row r="176" spans="2:19">
      <c r="B176" s="169"/>
      <c r="C176" s="170"/>
      <c r="D176" s="170"/>
      <c r="E176" s="170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</row>
    <row r="177" spans="2:19">
      <c r="B177" s="169"/>
      <c r="C177" s="170"/>
      <c r="D177" s="170"/>
      <c r="E177" s="170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</row>
    <row r="178" spans="2:19">
      <c r="C178" s="1"/>
      <c r="D178" s="1"/>
      <c r="E178" s="1"/>
    </row>
    <row r="179" spans="2:19">
      <c r="C179" s="1"/>
      <c r="D179" s="1"/>
      <c r="E179" s="1"/>
    </row>
    <row r="180" spans="2:19">
      <c r="C180" s="1"/>
      <c r="D180" s="1"/>
      <c r="E180" s="1"/>
    </row>
    <row r="181" spans="2:19">
      <c r="C181" s="1"/>
      <c r="D181" s="1"/>
      <c r="E181" s="1"/>
    </row>
    <row r="182" spans="2:19">
      <c r="C182" s="1"/>
      <c r="D182" s="1"/>
      <c r="E182" s="1"/>
    </row>
    <row r="183" spans="2:19">
      <c r="C183" s="1"/>
      <c r="D183" s="1"/>
      <c r="E183" s="1"/>
    </row>
    <row r="184" spans="2:19">
      <c r="C184" s="1"/>
      <c r="D184" s="1"/>
      <c r="E184" s="1"/>
    </row>
    <row r="185" spans="2:19">
      <c r="C185" s="1"/>
      <c r="D185" s="1"/>
      <c r="E185" s="1"/>
    </row>
    <row r="186" spans="2:19">
      <c r="C186" s="1"/>
      <c r="D186" s="1"/>
      <c r="E186" s="1"/>
    </row>
    <row r="187" spans="2:19">
      <c r="C187" s="1"/>
      <c r="D187" s="1"/>
      <c r="E187" s="1"/>
    </row>
    <row r="188" spans="2:19">
      <c r="C188" s="1"/>
      <c r="D188" s="1"/>
      <c r="E188" s="1"/>
    </row>
    <row r="189" spans="2:19">
      <c r="C189" s="1"/>
      <c r="D189" s="1"/>
      <c r="E189" s="1"/>
    </row>
    <row r="190" spans="2:19">
      <c r="C190" s="1"/>
      <c r="D190" s="1"/>
      <c r="E190" s="1"/>
    </row>
    <row r="191" spans="2:19">
      <c r="C191" s="1"/>
      <c r="D191" s="1"/>
      <c r="E191" s="1"/>
    </row>
    <row r="192" spans="2:19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51">
    <cfRule type="cellIs" dxfId="63" priority="1" operator="equal">
      <formula>"NR3"</formula>
    </cfRule>
  </conditionalFormatting>
  <dataValidations count="1">
    <dataValidation allowBlank="1" showInputMessage="1" showErrorMessage="1" sqref="X1:XFD2 B56:B1048576 C5:C1048576 B1:B53 A1:A1048576 D1:V2 D3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D4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" style="2" bestFit="1" customWidth="1"/>
    <col min="3" max="3" width="28.5703125" style="2" bestFit="1" customWidth="1"/>
    <col min="4" max="4" width="7" style="2" customWidth="1"/>
    <col min="5" max="5" width="11.28515625" style="2" customWidth="1"/>
    <col min="6" max="6" width="35.7109375" style="1" customWidth="1"/>
    <col min="7" max="7" width="12.28515625" style="1" customWidth="1"/>
    <col min="8" max="8" width="14.28515625" style="1" customWidth="1"/>
    <col min="9" max="10" width="13.140625" style="1" customWidth="1"/>
    <col min="11" max="11" width="8" style="1" customWidth="1"/>
    <col min="12" max="12" width="9.140625" style="1" customWidth="1"/>
    <col min="13" max="13" width="10.42578125" style="1" customWidth="1"/>
    <col min="14" max="14" width="6.7109375" style="1" customWidth="1"/>
    <col min="15" max="15" width="7.28515625" style="1" customWidth="1"/>
    <col min="16" max="27" width="5.7109375" style="1" customWidth="1"/>
    <col min="28" max="16384" width="9.140625" style="1"/>
  </cols>
  <sheetData>
    <row r="1" spans="2:82">
      <c r="B1" s="57" t="s">
        <v>203</v>
      </c>
      <c r="C1" s="78" t="s" vm="1">
        <v>267</v>
      </c>
    </row>
    <row r="2" spans="2:82">
      <c r="B2" s="57" t="s">
        <v>202</v>
      </c>
      <c r="C2" s="78" t="s">
        <v>268</v>
      </c>
    </row>
    <row r="3" spans="2:82">
      <c r="B3" s="57" t="s">
        <v>204</v>
      </c>
      <c r="C3" s="78" t="s">
        <v>269</v>
      </c>
    </row>
    <row r="4" spans="2:82">
      <c r="B4" s="57" t="s">
        <v>205</v>
      </c>
      <c r="C4" s="78">
        <v>17012</v>
      </c>
    </row>
    <row r="6" spans="2:82" ht="26.25" customHeight="1">
      <c r="B6" s="159" t="s">
        <v>235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1"/>
    </row>
    <row r="7" spans="2:82" ht="26.25" customHeight="1">
      <c r="B7" s="159" t="s">
        <v>113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1"/>
    </row>
    <row r="8" spans="2:82" s="3" customFormat="1" ht="63">
      <c r="B8" s="23" t="s">
        <v>140</v>
      </c>
      <c r="C8" s="31" t="s">
        <v>59</v>
      </c>
      <c r="D8" s="70" t="s">
        <v>142</v>
      </c>
      <c r="E8" s="70" t="s">
        <v>141</v>
      </c>
      <c r="F8" s="70" t="s">
        <v>81</v>
      </c>
      <c r="G8" s="31" t="s">
        <v>125</v>
      </c>
      <c r="H8" s="31" t="s">
        <v>0</v>
      </c>
      <c r="I8" s="31" t="s">
        <v>129</v>
      </c>
      <c r="J8" s="31" t="s">
        <v>134</v>
      </c>
      <c r="K8" s="31" t="s">
        <v>73</v>
      </c>
      <c r="L8" s="70" t="s">
        <v>206</v>
      </c>
      <c r="M8" s="32" t="s">
        <v>208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CD8" s="1"/>
    </row>
    <row r="9" spans="2:82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77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CD9" s="1"/>
    </row>
    <row r="10" spans="2:8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CD10" s="1"/>
    </row>
    <row r="11" spans="2:82" s="4" customFormat="1" ht="18" customHeight="1">
      <c r="B11" s="79" t="s">
        <v>36</v>
      </c>
      <c r="C11" s="80"/>
      <c r="D11" s="80"/>
      <c r="E11" s="80"/>
      <c r="F11" s="80"/>
      <c r="G11" s="80"/>
      <c r="H11" s="88"/>
      <c r="I11" s="90"/>
      <c r="J11" s="88">
        <v>1077550.7242026213</v>
      </c>
      <c r="K11" s="80"/>
      <c r="L11" s="89">
        <v>1</v>
      </c>
      <c r="M11" s="89">
        <v>1.8993683475941353E-2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CD11" s="1"/>
    </row>
    <row r="12" spans="2:82" ht="17.25" customHeight="1">
      <c r="B12" s="81" t="s">
        <v>263</v>
      </c>
      <c r="C12" s="82"/>
      <c r="D12" s="82"/>
      <c r="E12" s="82"/>
      <c r="F12" s="82"/>
      <c r="G12" s="82"/>
      <c r="H12" s="91"/>
      <c r="I12" s="93"/>
      <c r="J12" s="91">
        <v>445572.37029031833</v>
      </c>
      <c r="K12" s="82"/>
      <c r="L12" s="92">
        <v>0.41350477548983899</v>
      </c>
      <c r="M12" s="92">
        <v>7.853978821444195E-3</v>
      </c>
    </row>
    <row r="13" spans="2:82">
      <c r="B13" s="83" t="s">
        <v>2480</v>
      </c>
      <c r="C13" s="84" t="s">
        <v>1817</v>
      </c>
      <c r="D13" s="97" t="s">
        <v>32</v>
      </c>
      <c r="E13" s="84" t="s">
        <v>1818</v>
      </c>
      <c r="F13" s="97" t="s">
        <v>382</v>
      </c>
      <c r="G13" s="97" t="s">
        <v>187</v>
      </c>
      <c r="H13" s="94">
        <v>3251352.00859024</v>
      </c>
      <c r="I13" s="96">
        <v>836.95540000000005</v>
      </c>
      <c r="J13" s="94">
        <v>102264.07220657969</v>
      </c>
      <c r="K13" s="95">
        <v>6.3186622377793517E-2</v>
      </c>
      <c r="L13" s="95">
        <v>9.49041840069796E-2</v>
      </c>
      <c r="M13" s="95">
        <v>1.8025800315710661E-3</v>
      </c>
    </row>
    <row r="14" spans="2:82">
      <c r="B14" s="83" t="s">
        <v>2406</v>
      </c>
      <c r="C14" s="84" t="s">
        <v>1819</v>
      </c>
      <c r="D14" s="97" t="s">
        <v>32</v>
      </c>
      <c r="E14" s="84" t="s">
        <v>1820</v>
      </c>
      <c r="F14" s="97" t="s">
        <v>1821</v>
      </c>
      <c r="G14" s="97" t="s">
        <v>188</v>
      </c>
      <c r="H14" s="94">
        <v>2176.3556950399998</v>
      </c>
      <c r="I14" s="96">
        <v>12099121.2806</v>
      </c>
      <c r="J14" s="94">
        <v>263319.91504087247</v>
      </c>
      <c r="K14" s="95">
        <v>0.17017975387709491</v>
      </c>
      <c r="L14" s="95">
        <v>0.24436892772331165</v>
      </c>
      <c r="M14" s="95">
        <v>4.6414660645317718E-3</v>
      </c>
    </row>
    <row r="15" spans="2:82">
      <c r="B15" s="83" t="s">
        <v>2481</v>
      </c>
      <c r="C15" s="84" t="s">
        <v>1822</v>
      </c>
      <c r="D15" s="97" t="s">
        <v>32</v>
      </c>
      <c r="E15" s="84" t="s">
        <v>1823</v>
      </c>
      <c r="F15" s="97" t="s">
        <v>382</v>
      </c>
      <c r="G15" s="97" t="s">
        <v>188</v>
      </c>
      <c r="H15" s="94">
        <v>31634588.232737441</v>
      </c>
      <c r="I15" s="96">
        <v>118.2843</v>
      </c>
      <c r="J15" s="94">
        <v>37418.751251377282</v>
      </c>
      <c r="K15" s="95">
        <v>0.32370842403557232</v>
      </c>
      <c r="L15" s="95">
        <v>3.472574460851191E-2</v>
      </c>
      <c r="M15" s="95">
        <v>6.5956980156045228E-4</v>
      </c>
    </row>
    <row r="16" spans="2:82">
      <c r="B16" s="83" t="s">
        <v>2482</v>
      </c>
      <c r="C16" s="84">
        <v>3549</v>
      </c>
      <c r="D16" s="97" t="s">
        <v>32</v>
      </c>
      <c r="E16" s="84" t="s">
        <v>1824</v>
      </c>
      <c r="F16" s="97" t="s">
        <v>911</v>
      </c>
      <c r="G16" s="97" t="s">
        <v>188</v>
      </c>
      <c r="H16" s="94">
        <v>1340.9340721600001</v>
      </c>
      <c r="I16" s="96">
        <v>848104.15659999999</v>
      </c>
      <c r="J16" s="94">
        <v>11372.486131914562</v>
      </c>
      <c r="K16" s="95">
        <v>0.13409340721600002</v>
      </c>
      <c r="L16" s="95">
        <v>1.0554014652377602E-2</v>
      </c>
      <c r="M16" s="95">
        <v>2.0045961370770743E-4</v>
      </c>
    </row>
    <row r="17" spans="2:13">
      <c r="B17" s="83" t="s">
        <v>2409</v>
      </c>
      <c r="C17" s="84" t="s">
        <v>1825</v>
      </c>
      <c r="D17" s="97" t="s">
        <v>32</v>
      </c>
      <c r="E17" s="84" t="s">
        <v>1808</v>
      </c>
      <c r="F17" s="97" t="s">
        <v>423</v>
      </c>
      <c r="G17" s="97" t="s">
        <v>187</v>
      </c>
      <c r="H17" s="94">
        <v>115499.50745680001</v>
      </c>
      <c r="I17" s="96">
        <v>3637.2492999999999</v>
      </c>
      <c r="J17" s="94">
        <v>15787.376871525601</v>
      </c>
      <c r="K17" s="95">
        <v>1.1779504355098168E-2</v>
      </c>
      <c r="L17" s="95">
        <v>1.4651168169561699E-2</v>
      </c>
      <c r="M17" s="95">
        <v>2.7827965076544195E-4</v>
      </c>
    </row>
    <row r="18" spans="2:13">
      <c r="B18" s="83" t="s">
        <v>2483</v>
      </c>
      <c r="C18" s="84">
        <v>4960</v>
      </c>
      <c r="D18" s="97" t="s">
        <v>32</v>
      </c>
      <c r="E18" s="84" t="s">
        <v>1826</v>
      </c>
      <c r="F18" s="97" t="s">
        <v>214</v>
      </c>
      <c r="G18" s="97" t="s">
        <v>189</v>
      </c>
      <c r="H18" s="94">
        <v>1060525.5412065601</v>
      </c>
      <c r="I18" s="96">
        <v>100</v>
      </c>
      <c r="J18" s="94">
        <v>4457.3888513219199</v>
      </c>
      <c r="K18" s="95">
        <v>9.9485561921029794E-2</v>
      </c>
      <c r="L18" s="95">
        <v>4.1365930635148072E-3</v>
      </c>
      <c r="M18" s="95">
        <v>7.8569139317174821E-5</v>
      </c>
    </row>
    <row r="19" spans="2:13">
      <c r="B19" s="83" t="s">
        <v>2484</v>
      </c>
      <c r="C19" s="84">
        <v>2007</v>
      </c>
      <c r="D19" s="97" t="s">
        <v>32</v>
      </c>
      <c r="E19" s="84" t="s">
        <v>1827</v>
      </c>
      <c r="F19" s="97" t="s">
        <v>382</v>
      </c>
      <c r="G19" s="97" t="s">
        <v>188</v>
      </c>
      <c r="H19" s="94">
        <v>2134197.4332320001</v>
      </c>
      <c r="I19" s="96">
        <v>513.18489999999997</v>
      </c>
      <c r="J19" s="94">
        <v>10952.378960230719</v>
      </c>
      <c r="K19" s="95">
        <v>0.15623935999999999</v>
      </c>
      <c r="L19" s="95">
        <v>1.0164142359363536E-2</v>
      </c>
      <c r="M19" s="95">
        <v>1.930545027781588E-4</v>
      </c>
    </row>
    <row r="20" spans="2:13">
      <c r="B20" s="83"/>
      <c r="C20" s="84"/>
      <c r="D20" s="97"/>
      <c r="E20" s="84"/>
      <c r="F20" s="97"/>
      <c r="G20" s="97"/>
      <c r="H20" s="94"/>
      <c r="I20" s="96"/>
      <c r="J20" s="94"/>
      <c r="K20" s="84"/>
      <c r="L20" s="95"/>
      <c r="M20" s="95"/>
    </row>
    <row r="21" spans="2:13">
      <c r="B21" s="81" t="s">
        <v>262</v>
      </c>
      <c r="C21" s="82"/>
      <c r="D21" s="82"/>
      <c r="E21" s="82"/>
      <c r="F21" s="82"/>
      <c r="G21" s="82"/>
      <c r="H21" s="91"/>
      <c r="I21" s="93"/>
      <c r="J21" s="91">
        <v>631978.35391230322</v>
      </c>
      <c r="K21" s="82"/>
      <c r="L21" s="92">
        <v>0.58649522451016123</v>
      </c>
      <c r="M21" s="92">
        <v>1.1139704654497165E-2</v>
      </c>
    </row>
    <row r="22" spans="2:13">
      <c r="B22" s="83" t="s">
        <v>2411</v>
      </c>
      <c r="C22" s="84">
        <v>7021</v>
      </c>
      <c r="D22" s="97" t="s">
        <v>32</v>
      </c>
      <c r="E22" s="84"/>
      <c r="F22" s="97" t="s">
        <v>803</v>
      </c>
      <c r="G22" s="97" t="s">
        <v>187</v>
      </c>
      <c r="H22" s="94">
        <v>1473437.743888</v>
      </c>
      <c r="I22" s="96">
        <v>71.206599999999995</v>
      </c>
      <c r="J22" s="94">
        <v>3942.83691998016</v>
      </c>
      <c r="K22" s="95">
        <v>7.4427496311577843E-2</v>
      </c>
      <c r="L22" s="95">
        <v>3.6590731474825254E-3</v>
      </c>
      <c r="M22" s="95">
        <v>6.9499277178599564E-5</v>
      </c>
    </row>
    <row r="23" spans="2:13">
      <c r="B23" s="83" t="s">
        <v>2411</v>
      </c>
      <c r="C23" s="84">
        <v>5522</v>
      </c>
      <c r="D23" s="97" t="s">
        <v>32</v>
      </c>
      <c r="E23" s="84"/>
      <c r="F23" s="97" t="s">
        <v>803</v>
      </c>
      <c r="G23" s="97" t="s">
        <v>187</v>
      </c>
      <c r="H23" s="94">
        <v>1205792.152364</v>
      </c>
      <c r="I23" s="96">
        <v>111.66160000000001</v>
      </c>
      <c r="J23" s="94">
        <v>5059.7968113308807</v>
      </c>
      <c r="K23" s="95">
        <v>8.9971948034267252E-2</v>
      </c>
      <c r="L23" s="95">
        <v>4.6956460588665925E-3</v>
      </c>
      <c r="M23" s="95">
        <v>8.9187614957163532E-5</v>
      </c>
    </row>
    <row r="24" spans="2:13">
      <c r="B24" s="83" t="s">
        <v>2411</v>
      </c>
      <c r="C24" s="84">
        <v>7022</v>
      </c>
      <c r="D24" s="97" t="s">
        <v>32</v>
      </c>
      <c r="E24" s="84"/>
      <c r="F24" s="97" t="s">
        <v>803</v>
      </c>
      <c r="G24" s="97" t="s">
        <v>187</v>
      </c>
      <c r="H24" s="94">
        <v>2493510.8543840004</v>
      </c>
      <c r="I24" s="96">
        <v>14.3756</v>
      </c>
      <c r="J24" s="94">
        <v>1347.0819347366403</v>
      </c>
      <c r="K24" s="95">
        <v>7.5560934981333344E-2</v>
      </c>
      <c r="L24" s="95">
        <v>1.2501331997465549E-3</v>
      </c>
      <c r="M24" s="95">
        <v>2.374463429875183E-5</v>
      </c>
    </row>
    <row r="25" spans="2:13">
      <c r="B25" s="83" t="s">
        <v>2411</v>
      </c>
      <c r="C25" s="84">
        <v>7024</v>
      </c>
      <c r="D25" s="97" t="s">
        <v>32</v>
      </c>
      <c r="E25" s="84"/>
      <c r="F25" s="97" t="s">
        <v>803</v>
      </c>
      <c r="G25" s="97" t="s">
        <v>187</v>
      </c>
      <c r="H25" s="94">
        <v>642267.78459200007</v>
      </c>
      <c r="I25" s="96">
        <v>157.39680000000001</v>
      </c>
      <c r="J25" s="94">
        <v>3798.9957879185599</v>
      </c>
      <c r="K25" s="95">
        <v>7.5560915834352954E-2</v>
      </c>
      <c r="L25" s="95">
        <v>3.5255841814126995E-3</v>
      </c>
      <c r="M25" s="95">
        <v>6.6963830009538614E-5</v>
      </c>
    </row>
    <row r="26" spans="2:13">
      <c r="B26" s="83" t="s">
        <v>2412</v>
      </c>
      <c r="C26" s="84">
        <v>5511</v>
      </c>
      <c r="D26" s="97" t="s">
        <v>32</v>
      </c>
      <c r="E26" s="84"/>
      <c r="F26" s="97" t="s">
        <v>1828</v>
      </c>
      <c r="G26" s="97" t="s">
        <v>190</v>
      </c>
      <c r="H26" s="94">
        <v>10473.163724000002</v>
      </c>
      <c r="I26" s="96">
        <v>1E-4</v>
      </c>
      <c r="J26" s="94">
        <v>4.8824800000000007E-5</v>
      </c>
      <c r="K26" s="95">
        <v>0.10874976713604963</v>
      </c>
      <c r="L26" s="95">
        <v>4.5310906394805645E-11</v>
      </c>
      <c r="M26" s="95">
        <v>8.6062101407094543E-13</v>
      </c>
    </row>
    <row r="27" spans="2:13">
      <c r="B27" s="83" t="s">
        <v>2413</v>
      </c>
      <c r="C27" s="84" t="s">
        <v>1829</v>
      </c>
      <c r="D27" s="97" t="s">
        <v>32</v>
      </c>
      <c r="E27" s="84"/>
      <c r="F27" s="97" t="s">
        <v>985</v>
      </c>
      <c r="G27" s="97" t="s">
        <v>189</v>
      </c>
      <c r="H27" s="94">
        <v>2929488</v>
      </c>
      <c r="I27" s="96">
        <v>1E-4</v>
      </c>
      <c r="J27" s="94">
        <v>1.2313614560000002E-2</v>
      </c>
      <c r="K27" s="95">
        <v>4.8824799999999999E-4</v>
      </c>
      <c r="L27" s="95">
        <v>1.1427410592769984E-8</v>
      </c>
      <c r="M27" s="95">
        <v>2.1704861974869244E-10</v>
      </c>
    </row>
    <row r="28" spans="2:13">
      <c r="B28" s="83" t="s">
        <v>2414</v>
      </c>
      <c r="C28" s="84" t="s">
        <v>1830</v>
      </c>
      <c r="D28" s="97" t="s">
        <v>32</v>
      </c>
      <c r="E28" s="84"/>
      <c r="F28" s="97" t="s">
        <v>911</v>
      </c>
      <c r="G28" s="97" t="s">
        <v>187</v>
      </c>
      <c r="H28" s="94">
        <v>472515.67294400005</v>
      </c>
      <c r="I28" s="96">
        <v>1E-4</v>
      </c>
      <c r="J28" s="94">
        <v>1.7576928E-3</v>
      </c>
      <c r="K28" s="95">
        <v>1.6338094780074065E-2</v>
      </c>
      <c r="L28" s="95">
        <v>1.6311926302130031E-9</v>
      </c>
      <c r="M28" s="95">
        <v>3.0982356506554029E-11</v>
      </c>
    </row>
    <row r="29" spans="2:13">
      <c r="B29" s="83" t="s">
        <v>2415</v>
      </c>
      <c r="C29" s="84">
        <v>2994</v>
      </c>
      <c r="D29" s="97" t="s">
        <v>32</v>
      </c>
      <c r="E29" s="84"/>
      <c r="F29" s="97" t="s">
        <v>382</v>
      </c>
      <c r="G29" s="97" t="s">
        <v>189</v>
      </c>
      <c r="H29" s="94">
        <v>48824.399636640002</v>
      </c>
      <c r="I29" s="96">
        <v>23245.120900000002</v>
      </c>
      <c r="J29" s="94">
        <v>47701.068938910888</v>
      </c>
      <c r="K29" s="95">
        <v>9.036005707427916E-2</v>
      </c>
      <c r="L29" s="95">
        <v>4.4268049630990028E-2</v>
      </c>
      <c r="M29" s="95">
        <v>8.4081332278828714E-4</v>
      </c>
    </row>
    <row r="30" spans="2:13">
      <c r="B30" s="83" t="s">
        <v>2416</v>
      </c>
      <c r="C30" s="84" t="s">
        <v>1831</v>
      </c>
      <c r="D30" s="97" t="s">
        <v>32</v>
      </c>
      <c r="E30" s="84"/>
      <c r="F30" s="97" t="s">
        <v>947</v>
      </c>
      <c r="G30" s="97" t="s">
        <v>187</v>
      </c>
      <c r="H30" s="94">
        <v>19506.484096</v>
      </c>
      <c r="I30" s="96">
        <v>1E-4</v>
      </c>
      <c r="J30" s="94">
        <v>7.8119680000000009E-5</v>
      </c>
      <c r="K30" s="95">
        <v>7.7140026379446825E-4</v>
      </c>
      <c r="L30" s="95">
        <v>7.2497450231689034E-11</v>
      </c>
      <c r="M30" s="95">
        <v>1.3769936225135127E-12</v>
      </c>
    </row>
    <row r="31" spans="2:13">
      <c r="B31" s="83" t="s">
        <v>2417</v>
      </c>
      <c r="C31" s="84" t="s">
        <v>1832</v>
      </c>
      <c r="D31" s="97" t="s">
        <v>32</v>
      </c>
      <c r="E31" s="84"/>
      <c r="F31" s="97" t="s">
        <v>1014</v>
      </c>
      <c r="G31" s="97" t="s">
        <v>192</v>
      </c>
      <c r="H31" s="94">
        <v>118603.251168</v>
      </c>
      <c r="I31" s="96">
        <v>1E-4</v>
      </c>
      <c r="J31" s="94">
        <v>5.8589760000000003E-5</v>
      </c>
      <c r="K31" s="95">
        <v>1.3050731786134613E-4</v>
      </c>
      <c r="L31" s="95">
        <v>5.4373087673766772E-11</v>
      </c>
      <c r="M31" s="95">
        <v>1.0327452168851345E-12</v>
      </c>
    </row>
    <row r="32" spans="2:13">
      <c r="B32" s="83" t="s">
        <v>2418</v>
      </c>
      <c r="C32" s="84" t="s">
        <v>1833</v>
      </c>
      <c r="D32" s="97" t="s">
        <v>32</v>
      </c>
      <c r="E32" s="84"/>
      <c r="F32" s="97" t="s">
        <v>911</v>
      </c>
      <c r="G32" s="97" t="s">
        <v>195</v>
      </c>
      <c r="H32" s="94">
        <v>52473.965552000001</v>
      </c>
      <c r="I32" s="96">
        <v>1E-4</v>
      </c>
      <c r="J32" s="94">
        <v>1.9529920000000002E-5</v>
      </c>
      <c r="K32" s="95">
        <v>5.8966024620472131E-4</v>
      </c>
      <c r="L32" s="95">
        <v>1.8124362557922258E-11</v>
      </c>
      <c r="M32" s="95">
        <v>3.4424840562837817E-13</v>
      </c>
    </row>
    <row r="33" spans="2:13">
      <c r="B33" s="83" t="s">
        <v>2485</v>
      </c>
      <c r="C33" s="84" t="s">
        <v>1834</v>
      </c>
      <c r="D33" s="97" t="s">
        <v>32</v>
      </c>
      <c r="E33" s="84"/>
      <c r="F33" s="97" t="s">
        <v>803</v>
      </c>
      <c r="G33" s="97" t="s">
        <v>187</v>
      </c>
      <c r="H33" s="94">
        <v>14941.248116480001</v>
      </c>
      <c r="I33" s="96">
        <v>70324.415099999998</v>
      </c>
      <c r="J33" s="94">
        <v>39486.605741668485</v>
      </c>
      <c r="K33" s="95">
        <v>0.1762819591015185</v>
      </c>
      <c r="L33" s="95">
        <v>3.6644776765277803E-2</v>
      </c>
      <c r="M33" s="95">
        <v>6.9601929092621669E-4</v>
      </c>
    </row>
    <row r="34" spans="2:13">
      <c r="B34" s="83" t="s">
        <v>2486</v>
      </c>
      <c r="C34" s="84" t="s">
        <v>1835</v>
      </c>
      <c r="D34" s="97" t="s">
        <v>32</v>
      </c>
      <c r="E34" s="84"/>
      <c r="F34" s="97" t="s">
        <v>803</v>
      </c>
      <c r="G34" s="97" t="s">
        <v>187</v>
      </c>
      <c r="H34" s="94">
        <v>12682.534748800001</v>
      </c>
      <c r="I34" s="96">
        <v>127734.961</v>
      </c>
      <c r="J34" s="94">
        <v>60879.697774481123</v>
      </c>
      <c r="K34" s="95">
        <v>0.24329391625494334</v>
      </c>
      <c r="L34" s="95">
        <v>5.6498219904711773E-2</v>
      </c>
      <c r="M34" s="95">
        <v>1.0731093058242249E-3</v>
      </c>
    </row>
    <row r="35" spans="2:13">
      <c r="B35" s="83" t="s">
        <v>2498</v>
      </c>
      <c r="C35" s="84" t="s">
        <v>1836</v>
      </c>
      <c r="D35" s="97" t="s">
        <v>32</v>
      </c>
      <c r="E35" s="84"/>
      <c r="F35" s="97" t="s">
        <v>803</v>
      </c>
      <c r="G35" s="97" t="s">
        <v>189</v>
      </c>
      <c r="H35" s="94">
        <v>9638.904131360001</v>
      </c>
      <c r="I35" s="96">
        <v>66733.596099999995</v>
      </c>
      <c r="J35" s="94">
        <v>27035.311143704326</v>
      </c>
      <c r="K35" s="95">
        <v>0.32536857518472001</v>
      </c>
      <c r="L35" s="95">
        <v>2.5089594890031961E-2</v>
      </c>
      <c r="M35" s="95">
        <v>4.7654382388086274E-4</v>
      </c>
    </row>
    <row r="36" spans="2:13">
      <c r="B36" s="83" t="s">
        <v>2487</v>
      </c>
      <c r="C36" s="84" t="s">
        <v>1837</v>
      </c>
      <c r="D36" s="97" t="s">
        <v>32</v>
      </c>
      <c r="E36" s="84"/>
      <c r="F36" s="97" t="s">
        <v>803</v>
      </c>
      <c r="G36" s="97" t="s">
        <v>187</v>
      </c>
      <c r="H36" s="94">
        <v>12865.979287360002</v>
      </c>
      <c r="I36" s="96">
        <v>105809.73639999999</v>
      </c>
      <c r="J36" s="94">
        <v>51159.369520187043</v>
      </c>
      <c r="K36" s="95">
        <v>0.2430626488536308</v>
      </c>
      <c r="L36" s="95">
        <v>4.747745824962863E-2</v>
      </c>
      <c r="M36" s="95">
        <v>9.0177181423566684E-4</v>
      </c>
    </row>
    <row r="37" spans="2:13">
      <c r="B37" s="83" t="s">
        <v>2503</v>
      </c>
      <c r="C37" s="84" t="s">
        <v>1838</v>
      </c>
      <c r="D37" s="97" t="s">
        <v>32</v>
      </c>
      <c r="E37" s="84"/>
      <c r="F37" s="97" t="s">
        <v>803</v>
      </c>
      <c r="G37" s="97" t="s">
        <v>189</v>
      </c>
      <c r="H37" s="94">
        <v>5707.9315987199998</v>
      </c>
      <c r="I37" s="96">
        <v>0</v>
      </c>
      <c r="J37" s="94">
        <v>0</v>
      </c>
      <c r="K37" s="95">
        <v>0.32919612427014244</v>
      </c>
      <c r="L37" s="95">
        <v>0</v>
      </c>
      <c r="M37" s="95">
        <v>0</v>
      </c>
    </row>
    <row r="38" spans="2:13">
      <c r="B38" s="83" t="s">
        <v>2502</v>
      </c>
      <c r="C38" s="84" t="s">
        <v>1839</v>
      </c>
      <c r="D38" s="97" t="s">
        <v>32</v>
      </c>
      <c r="E38" s="84"/>
      <c r="F38" s="97" t="s">
        <v>803</v>
      </c>
      <c r="G38" s="97" t="s">
        <v>189</v>
      </c>
      <c r="H38" s="94">
        <v>2182.5759745600003</v>
      </c>
      <c r="I38" s="96">
        <v>0</v>
      </c>
      <c r="J38" s="94">
        <v>0</v>
      </c>
      <c r="K38" s="95">
        <v>0.32919697957164407</v>
      </c>
      <c r="L38" s="95">
        <v>0</v>
      </c>
      <c r="M38" s="95">
        <v>0</v>
      </c>
    </row>
    <row r="39" spans="2:13">
      <c r="B39" s="83" t="s">
        <v>2501</v>
      </c>
      <c r="C39" s="84" t="s">
        <v>1840</v>
      </c>
      <c r="D39" s="97" t="s">
        <v>32</v>
      </c>
      <c r="E39" s="84"/>
      <c r="F39" s="97" t="s">
        <v>803</v>
      </c>
      <c r="G39" s="97" t="s">
        <v>189</v>
      </c>
      <c r="H39" s="94">
        <v>3601.4051326400008</v>
      </c>
      <c r="I39" s="96">
        <v>0</v>
      </c>
      <c r="J39" s="94">
        <v>0</v>
      </c>
      <c r="K39" s="95">
        <v>0.32919608159414998</v>
      </c>
      <c r="L39" s="95">
        <v>0</v>
      </c>
      <c r="M39" s="95">
        <v>0</v>
      </c>
    </row>
    <row r="40" spans="2:13">
      <c r="B40" s="83" t="s">
        <v>2500</v>
      </c>
      <c r="C40" s="84" t="s">
        <v>1841</v>
      </c>
      <c r="D40" s="97" t="s">
        <v>32</v>
      </c>
      <c r="E40" s="84"/>
      <c r="F40" s="97" t="s">
        <v>803</v>
      </c>
      <c r="G40" s="97" t="s">
        <v>189</v>
      </c>
      <c r="H40" s="94">
        <v>3340.5537561600004</v>
      </c>
      <c r="I40" s="96">
        <v>0</v>
      </c>
      <c r="J40" s="94">
        <v>0</v>
      </c>
      <c r="K40" s="95">
        <v>0.32536804871530151</v>
      </c>
      <c r="L40" s="95">
        <v>0</v>
      </c>
      <c r="M40" s="95">
        <v>0</v>
      </c>
    </row>
    <row r="41" spans="2:13">
      <c r="B41" s="83" t="s">
        <v>2499</v>
      </c>
      <c r="C41" s="84" t="s">
        <v>1842</v>
      </c>
      <c r="D41" s="97" t="s">
        <v>32</v>
      </c>
      <c r="E41" s="84"/>
      <c r="F41" s="97" t="s">
        <v>803</v>
      </c>
      <c r="G41" s="97" t="s">
        <v>187</v>
      </c>
      <c r="H41" s="94">
        <v>7047.3911619200007</v>
      </c>
      <c r="I41" s="96">
        <v>9.1866000000000003</v>
      </c>
      <c r="J41" s="94">
        <v>2.4329886088000001</v>
      </c>
      <c r="K41" s="95">
        <v>0.28486369832236036</v>
      </c>
      <c r="L41" s="95">
        <v>2.2578877765595598E-6</v>
      </c>
      <c r="M41" s="95">
        <v>4.2885605752169281E-8</v>
      </c>
    </row>
    <row r="42" spans="2:13">
      <c r="B42" s="83" t="s">
        <v>2488</v>
      </c>
      <c r="C42" s="84" t="s">
        <v>1843</v>
      </c>
      <c r="D42" s="97" t="s">
        <v>32</v>
      </c>
      <c r="E42" s="84"/>
      <c r="F42" s="97" t="s">
        <v>803</v>
      </c>
      <c r="G42" s="97" t="s">
        <v>187</v>
      </c>
      <c r="H42" s="94">
        <v>5323.5925380799999</v>
      </c>
      <c r="I42" s="96">
        <v>102614.2598</v>
      </c>
      <c r="J42" s="94">
        <v>20529.071878995201</v>
      </c>
      <c r="K42" s="95">
        <v>0.33200864000000002</v>
      </c>
      <c r="L42" s="95">
        <v>1.9051606033847313E-2</v>
      </c>
      <c r="M42" s="95">
        <v>3.6186017471523033E-4</v>
      </c>
    </row>
    <row r="43" spans="2:13">
      <c r="B43" s="83" t="s">
        <v>2489</v>
      </c>
      <c r="C43" s="84" t="s">
        <v>1844</v>
      </c>
      <c r="D43" s="97" t="s">
        <v>32</v>
      </c>
      <c r="E43" s="84"/>
      <c r="F43" s="97" t="s">
        <v>803</v>
      </c>
      <c r="G43" s="97" t="s">
        <v>187</v>
      </c>
      <c r="H43" s="94">
        <v>3984.0157953600005</v>
      </c>
      <c r="I43" s="96">
        <v>143229.56080000001</v>
      </c>
      <c r="J43" s="94">
        <v>21444.211080869762</v>
      </c>
      <c r="K43" s="95">
        <v>0.32154105002106481</v>
      </c>
      <c r="L43" s="95">
        <v>1.9900883178133728E-2</v>
      </c>
      <c r="M43" s="95">
        <v>3.7799107597715788E-4</v>
      </c>
    </row>
    <row r="44" spans="2:13">
      <c r="B44" s="83" t="s">
        <v>2490</v>
      </c>
      <c r="C44" s="84" t="s">
        <v>1845</v>
      </c>
      <c r="D44" s="97" t="s">
        <v>32</v>
      </c>
      <c r="E44" s="84"/>
      <c r="F44" s="97" t="s">
        <v>382</v>
      </c>
      <c r="G44" s="97" t="s">
        <v>187</v>
      </c>
      <c r="H44" s="94">
        <v>765077.78052799997</v>
      </c>
      <c r="I44" s="96">
        <v>349.15609999999998</v>
      </c>
      <c r="J44" s="94">
        <v>10038.804544371362</v>
      </c>
      <c r="K44" s="95">
        <v>0.21288803568551198</v>
      </c>
      <c r="L44" s="95">
        <v>9.3163173843161719E-3</v>
      </c>
      <c r="M44" s="95">
        <v>1.7695118355911128E-4</v>
      </c>
    </row>
    <row r="45" spans="2:13">
      <c r="B45" s="83" t="s">
        <v>2491</v>
      </c>
      <c r="C45" s="84">
        <v>3610</v>
      </c>
      <c r="D45" s="97" t="s">
        <v>32</v>
      </c>
      <c r="E45" s="84"/>
      <c r="F45" s="97" t="s">
        <v>382</v>
      </c>
      <c r="G45" s="97" t="s">
        <v>187</v>
      </c>
      <c r="H45" s="94">
        <v>1528032.658752</v>
      </c>
      <c r="I45" s="96">
        <v>334.59320000000002</v>
      </c>
      <c r="J45" s="94">
        <v>19213.501665477761</v>
      </c>
      <c r="K45" s="95">
        <v>0.22369076345608316</v>
      </c>
      <c r="L45" s="95">
        <v>1.783071667433159E-2</v>
      </c>
      <c r="M45" s="95">
        <v>3.3867098866144395E-4</v>
      </c>
    </row>
    <row r="46" spans="2:13">
      <c r="B46" s="83" t="s">
        <v>2492</v>
      </c>
      <c r="C46" s="84">
        <v>3865</v>
      </c>
      <c r="D46" s="97" t="s">
        <v>32</v>
      </c>
      <c r="E46" s="84"/>
      <c r="F46" s="97" t="s">
        <v>382</v>
      </c>
      <c r="G46" s="97" t="s">
        <v>187</v>
      </c>
      <c r="H46" s="94">
        <v>783109.75566400005</v>
      </c>
      <c r="I46" s="96">
        <v>342.77809999999999</v>
      </c>
      <c r="J46" s="94">
        <v>10087.707405461601</v>
      </c>
      <c r="K46" s="95">
        <v>0.18107219603595937</v>
      </c>
      <c r="L46" s="95">
        <v>9.3617007337881211E-3</v>
      </c>
      <c r="M46" s="95">
        <v>1.7781318053405949E-4</v>
      </c>
    </row>
    <row r="47" spans="2:13">
      <c r="B47" s="83" t="s">
        <v>2493</v>
      </c>
      <c r="C47" s="84" t="s">
        <v>1846</v>
      </c>
      <c r="D47" s="97" t="s">
        <v>32</v>
      </c>
      <c r="E47" s="84"/>
      <c r="F47" s="97" t="s">
        <v>803</v>
      </c>
      <c r="G47" s="97" t="s">
        <v>187</v>
      </c>
      <c r="H47" s="94">
        <v>5267035.8427520003</v>
      </c>
      <c r="I47" s="96">
        <v>214.66650000000001</v>
      </c>
      <c r="J47" s="94">
        <v>42490.058118709763</v>
      </c>
      <c r="K47" s="95">
        <v>0.2412257354530582</v>
      </c>
      <c r="L47" s="95">
        <v>3.9432072351073828E-2</v>
      </c>
      <c r="M47" s="95">
        <v>7.4896030103671499E-4</v>
      </c>
    </row>
    <row r="48" spans="2:13">
      <c r="B48" s="83" t="s">
        <v>2494</v>
      </c>
      <c r="C48" s="84">
        <v>4654</v>
      </c>
      <c r="D48" s="97" t="s">
        <v>32</v>
      </c>
      <c r="E48" s="84"/>
      <c r="F48" s="97" t="s">
        <v>803</v>
      </c>
      <c r="G48" s="97" t="s">
        <v>190</v>
      </c>
      <c r="H48" s="94">
        <v>5100231.2842800003</v>
      </c>
      <c r="I48" s="96">
        <v>444.3981</v>
      </c>
      <c r="J48" s="94">
        <v>110418.69264321472</v>
      </c>
      <c r="K48" s="173">
        <v>0.51637108480000005</v>
      </c>
      <c r="L48" s="95">
        <v>0.10247192096216505</v>
      </c>
      <c r="M48" s="95">
        <v>1.9463192319270428E-3</v>
      </c>
    </row>
    <row r="49" spans="2:13">
      <c r="B49" s="83" t="s">
        <v>2495</v>
      </c>
      <c r="C49" s="84" t="s">
        <v>1847</v>
      </c>
      <c r="D49" s="97" t="s">
        <v>32</v>
      </c>
      <c r="E49" s="84"/>
      <c r="F49" s="97" t="s">
        <v>803</v>
      </c>
      <c r="G49" s="97" t="s">
        <v>187</v>
      </c>
      <c r="H49" s="94">
        <v>5484091.3736320008</v>
      </c>
      <c r="I49" s="96">
        <v>269.14729999999997</v>
      </c>
      <c r="J49" s="94">
        <v>55469.146734502407</v>
      </c>
      <c r="K49" s="95">
        <v>0.12470063421265175</v>
      </c>
      <c r="L49" s="95">
        <v>5.1477063203265089E-2</v>
      </c>
      <c r="M49" s="95">
        <v>9.7773904475384498E-4</v>
      </c>
    </row>
    <row r="50" spans="2:13">
      <c r="B50" s="83" t="s">
        <v>2496</v>
      </c>
      <c r="C50" s="84">
        <v>4637</v>
      </c>
      <c r="D50" s="97" t="s">
        <v>32</v>
      </c>
      <c r="E50" s="84"/>
      <c r="F50" s="97" t="s">
        <v>803</v>
      </c>
      <c r="G50" s="97" t="s">
        <v>190</v>
      </c>
      <c r="H50" s="94">
        <v>18185057.484432001</v>
      </c>
      <c r="I50" s="96">
        <v>72.983699999999999</v>
      </c>
      <c r="J50" s="94">
        <v>64657.825003093116</v>
      </c>
      <c r="K50" s="95">
        <v>0.20745757384023869</v>
      </c>
      <c r="L50" s="95">
        <v>6.0004437425383736E-2</v>
      </c>
      <c r="M50" s="95">
        <v>1.139705291609668E-3</v>
      </c>
    </row>
    <row r="51" spans="2:13">
      <c r="B51" s="83" t="s">
        <v>2497</v>
      </c>
      <c r="C51" s="84">
        <v>4811</v>
      </c>
      <c r="D51" s="97" t="s">
        <v>32</v>
      </c>
      <c r="E51" s="84"/>
      <c r="F51" s="97" t="s">
        <v>803</v>
      </c>
      <c r="G51" s="97" t="s">
        <v>187</v>
      </c>
      <c r="H51" s="94">
        <v>3688873.7853440004</v>
      </c>
      <c r="I51" s="96">
        <v>268.4606</v>
      </c>
      <c r="J51" s="94">
        <v>37216.122999709121</v>
      </c>
      <c r="K51" s="95">
        <v>0.19044037953764795</v>
      </c>
      <c r="L51" s="95">
        <v>3.4537699399022487E-2</v>
      </c>
      <c r="M51" s="95">
        <v>6.5599813037224314E-4</v>
      </c>
    </row>
    <row r="52" spans="2:13">
      <c r="B52" s="169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</row>
    <row r="53" spans="2:13">
      <c r="B53" s="169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</row>
    <row r="54" spans="2:13">
      <c r="B54" s="165" t="s">
        <v>2386</v>
      </c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</row>
    <row r="55" spans="2:13">
      <c r="B55" s="165" t="s">
        <v>136</v>
      </c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</row>
    <row r="56" spans="2:13">
      <c r="B56" s="99"/>
      <c r="C56" s="1"/>
      <c r="D56" s="1"/>
      <c r="E56" s="1"/>
    </row>
    <row r="57" spans="2:13">
      <c r="C57" s="1"/>
      <c r="D57" s="1"/>
      <c r="E57" s="1"/>
    </row>
    <row r="58" spans="2:13">
      <c r="C58" s="1"/>
      <c r="D58" s="1"/>
      <c r="E58" s="1"/>
    </row>
    <row r="59" spans="2:13">
      <c r="C59" s="1"/>
      <c r="D59" s="1"/>
      <c r="E59" s="1"/>
    </row>
    <row r="60" spans="2:13"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R1:XFD2 A1:A1048576 B56:B1048576 B1:B53 D3:XFD1048576 D1:P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AT63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" style="2" bestFit="1" customWidth="1"/>
    <col min="3" max="3" width="17" style="2" customWidth="1"/>
    <col min="4" max="4" width="12.28515625" style="1" bestFit="1" customWidth="1"/>
    <col min="5" max="5" width="11.28515625" style="1" bestFit="1" customWidth="1"/>
    <col min="6" max="6" width="15.42578125" style="1" bestFit="1" customWidth="1"/>
    <col min="7" max="7" width="10.7109375" style="1" bestFit="1" customWidth="1"/>
    <col min="8" max="8" width="13.140625" style="1" bestFit="1" customWidth="1"/>
    <col min="9" max="9" width="10.28515625" style="1" customWidth="1"/>
    <col min="10" max="10" width="9.140625" style="1" bestFit="1" customWidth="1"/>
    <col min="11" max="11" width="9.5703125" style="1" customWidth="1"/>
    <col min="12" max="12" width="7.5703125" style="3" customWidth="1"/>
    <col min="13" max="13" width="10" style="3" customWidth="1"/>
    <col min="14" max="14" width="9.5703125" style="1" customWidth="1"/>
    <col min="15" max="15" width="6.140625" style="1" customWidth="1"/>
    <col min="16" max="17" width="5.7109375" style="1" customWidth="1"/>
    <col min="18" max="18" width="6.85546875" style="1" customWidth="1"/>
    <col min="19" max="19" width="6.42578125" style="1" customWidth="1"/>
    <col min="20" max="20" width="6.7109375" style="1" customWidth="1"/>
    <col min="21" max="21" width="7.28515625" style="1" customWidth="1"/>
    <col min="22" max="33" width="5.7109375" style="1" customWidth="1"/>
    <col min="34" max="16384" width="9.140625" style="1"/>
  </cols>
  <sheetData>
    <row r="1" spans="2:46">
      <c r="B1" s="57" t="s">
        <v>203</v>
      </c>
      <c r="C1" s="78" t="s" vm="1">
        <v>267</v>
      </c>
    </row>
    <row r="2" spans="2:46">
      <c r="B2" s="57" t="s">
        <v>202</v>
      </c>
      <c r="C2" s="78" t="s">
        <v>268</v>
      </c>
    </row>
    <row r="3" spans="2:46">
      <c r="B3" s="57" t="s">
        <v>204</v>
      </c>
      <c r="C3" s="78" t="s">
        <v>269</v>
      </c>
    </row>
    <row r="4" spans="2:46">
      <c r="B4" s="57" t="s">
        <v>205</v>
      </c>
      <c r="C4" s="78">
        <v>17012</v>
      </c>
    </row>
    <row r="6" spans="2:46" ht="26.25" customHeight="1">
      <c r="B6" s="159" t="s">
        <v>235</v>
      </c>
      <c r="C6" s="160"/>
      <c r="D6" s="160"/>
      <c r="E6" s="160"/>
      <c r="F6" s="160"/>
      <c r="G6" s="160"/>
      <c r="H6" s="160"/>
      <c r="I6" s="160"/>
      <c r="J6" s="160"/>
      <c r="K6" s="161"/>
    </row>
    <row r="7" spans="2:46" ht="26.25" customHeight="1">
      <c r="B7" s="159" t="s">
        <v>120</v>
      </c>
      <c r="C7" s="160"/>
      <c r="D7" s="160"/>
      <c r="E7" s="160"/>
      <c r="F7" s="160"/>
      <c r="G7" s="160"/>
      <c r="H7" s="160"/>
      <c r="I7" s="160"/>
      <c r="J7" s="160"/>
      <c r="K7" s="161"/>
    </row>
    <row r="8" spans="2:46" s="3" customFormat="1" ht="63">
      <c r="B8" s="23" t="s">
        <v>140</v>
      </c>
      <c r="C8" s="31" t="s">
        <v>59</v>
      </c>
      <c r="D8" s="31" t="s">
        <v>125</v>
      </c>
      <c r="E8" s="31" t="s">
        <v>126</v>
      </c>
      <c r="F8" s="31" t="s">
        <v>0</v>
      </c>
      <c r="G8" s="31" t="s">
        <v>129</v>
      </c>
      <c r="H8" s="31" t="s">
        <v>134</v>
      </c>
      <c r="I8" s="31" t="s">
        <v>73</v>
      </c>
      <c r="J8" s="70" t="s">
        <v>206</v>
      </c>
      <c r="K8" s="32" t="s">
        <v>208</v>
      </c>
      <c r="AT8" s="1"/>
    </row>
    <row r="9" spans="2:46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77</v>
      </c>
      <c r="H9" s="33" t="s">
        <v>23</v>
      </c>
      <c r="I9" s="33" t="s">
        <v>20</v>
      </c>
      <c r="J9" s="33" t="s">
        <v>20</v>
      </c>
      <c r="K9" s="34" t="s">
        <v>20</v>
      </c>
      <c r="AT9" s="1"/>
    </row>
    <row r="10" spans="2:46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AT10" s="1"/>
    </row>
    <row r="11" spans="2:46" s="4" customFormat="1" ht="18" customHeight="1">
      <c r="B11" s="79" t="s">
        <v>1848</v>
      </c>
      <c r="C11" s="80"/>
      <c r="D11" s="80"/>
      <c r="E11" s="80"/>
      <c r="F11" s="88"/>
      <c r="G11" s="90"/>
      <c r="H11" s="88">
        <v>1568743.780751768</v>
      </c>
      <c r="I11" s="80"/>
      <c r="J11" s="89">
        <v>1</v>
      </c>
      <c r="K11" s="89">
        <v>2.7651805299931088E-2</v>
      </c>
      <c r="L11" s="3"/>
      <c r="AT11" s="1"/>
    </row>
    <row r="12" spans="2:46" ht="18" customHeight="1">
      <c r="B12" s="81" t="s">
        <v>42</v>
      </c>
      <c r="C12" s="82"/>
      <c r="D12" s="82"/>
      <c r="E12" s="82"/>
      <c r="F12" s="91"/>
      <c r="G12" s="93"/>
      <c r="H12" s="91">
        <v>489137.51175766677</v>
      </c>
      <c r="I12" s="82"/>
      <c r="J12" s="92">
        <v>0.31180204043471266</v>
      </c>
      <c r="K12" s="92">
        <v>8.6218893142219147E-3</v>
      </c>
      <c r="M12" s="1"/>
    </row>
    <row r="13" spans="2:46">
      <c r="B13" s="101" t="s">
        <v>257</v>
      </c>
      <c r="C13" s="82"/>
      <c r="D13" s="82"/>
      <c r="E13" s="82"/>
      <c r="F13" s="91"/>
      <c r="G13" s="93"/>
      <c r="H13" s="91">
        <v>175866.37201101903</v>
      </c>
      <c r="I13" s="82"/>
      <c r="J13" s="92">
        <v>0.11210649831340906</v>
      </c>
      <c r="K13" s="92">
        <v>3.0999470642194401E-3</v>
      </c>
      <c r="M13" s="1"/>
    </row>
    <row r="14" spans="2:46">
      <c r="B14" s="87" t="s">
        <v>1849</v>
      </c>
      <c r="C14" s="84">
        <v>5224</v>
      </c>
      <c r="D14" s="97" t="s">
        <v>187</v>
      </c>
      <c r="E14" s="112">
        <v>40801</v>
      </c>
      <c r="F14" s="94">
        <v>15941981.00108896</v>
      </c>
      <c r="G14" s="96">
        <v>160.09739999999999</v>
      </c>
      <c r="H14" s="94">
        <v>95914.295675330563</v>
      </c>
      <c r="I14" s="95">
        <v>0.25623255040000004</v>
      </c>
      <c r="J14" s="95">
        <v>6.1140829275107528E-2</v>
      </c>
      <c r="K14" s="95">
        <v>1.6906543069916001E-3</v>
      </c>
      <c r="M14" s="1"/>
    </row>
    <row r="15" spans="2:46">
      <c r="B15" s="87" t="s">
        <v>1850</v>
      </c>
      <c r="C15" s="84">
        <v>5260</v>
      </c>
      <c r="D15" s="97" t="s">
        <v>188</v>
      </c>
      <c r="E15" s="112">
        <v>42295</v>
      </c>
      <c r="F15" s="94">
        <v>1141875.36256</v>
      </c>
      <c r="G15" s="96">
        <v>99.235399999999998</v>
      </c>
      <c r="H15" s="94">
        <v>1133.1445801787202</v>
      </c>
      <c r="I15" s="95">
        <v>0.1260656336</v>
      </c>
      <c r="J15" s="95">
        <v>7.2232610199461536E-4</v>
      </c>
      <c r="K15" s="95">
        <v>1.9973620735413269E-5</v>
      </c>
      <c r="M15" s="1"/>
    </row>
    <row r="16" spans="2:46">
      <c r="B16" s="87" t="s">
        <v>1851</v>
      </c>
      <c r="C16" s="84">
        <v>5226</v>
      </c>
      <c r="D16" s="97" t="s">
        <v>188</v>
      </c>
      <c r="E16" s="112">
        <v>40941</v>
      </c>
      <c r="F16" s="94">
        <v>7209115.8905504011</v>
      </c>
      <c r="G16" s="96">
        <v>95.918499999999995</v>
      </c>
      <c r="H16" s="94">
        <v>6914.8758210648002</v>
      </c>
      <c r="I16" s="95">
        <v>0.1260656336</v>
      </c>
      <c r="J16" s="95">
        <v>4.4079064445763589E-3</v>
      </c>
      <c r="K16" s="95">
        <v>1.2188657078573694E-4</v>
      </c>
      <c r="M16" s="1"/>
    </row>
    <row r="17" spans="2:13">
      <c r="B17" s="87" t="s">
        <v>1852</v>
      </c>
      <c r="C17" s="84">
        <v>5041</v>
      </c>
      <c r="D17" s="97" t="s">
        <v>187</v>
      </c>
      <c r="E17" s="112">
        <v>37328</v>
      </c>
      <c r="F17" s="94">
        <v>3099877.0409289598</v>
      </c>
      <c r="G17" s="96">
        <v>20.2498</v>
      </c>
      <c r="H17" s="94">
        <v>2358.9676340505603</v>
      </c>
      <c r="I17" s="95">
        <v>5.5757921600000003E-2</v>
      </c>
      <c r="J17" s="95">
        <v>1.5037303497197636E-3</v>
      </c>
      <c r="K17" s="95">
        <v>4.1580858854048188E-5</v>
      </c>
      <c r="M17" s="1"/>
    </row>
    <row r="18" spans="2:13">
      <c r="B18" s="87" t="s">
        <v>1853</v>
      </c>
      <c r="C18" s="84">
        <v>5058</v>
      </c>
      <c r="D18" s="97" t="s">
        <v>187</v>
      </c>
      <c r="E18" s="112">
        <v>39226</v>
      </c>
      <c r="F18" s="94">
        <v>9436469.6750879996</v>
      </c>
      <c r="G18" s="96">
        <v>123.3852</v>
      </c>
      <c r="H18" s="94">
        <v>43755.171836706075</v>
      </c>
      <c r="I18" s="95">
        <v>4.4528217600000003E-2</v>
      </c>
      <c r="J18" s="95">
        <v>2.7891853579644389E-2</v>
      </c>
      <c r="K18" s="95">
        <v>7.7126010463851266E-4</v>
      </c>
      <c r="M18" s="1"/>
    </row>
    <row r="19" spans="2:13">
      <c r="B19" s="87" t="s">
        <v>1854</v>
      </c>
      <c r="C19" s="84">
        <v>5074</v>
      </c>
      <c r="D19" s="97" t="s">
        <v>187</v>
      </c>
      <c r="E19" s="112">
        <v>38929</v>
      </c>
      <c r="F19" s="94">
        <v>4767029.8544160007</v>
      </c>
      <c r="G19" s="96">
        <v>65.405900000000003</v>
      </c>
      <c r="H19" s="94">
        <v>11717.138774131201</v>
      </c>
      <c r="I19" s="95">
        <v>6.8842967999999991E-2</v>
      </c>
      <c r="J19" s="95">
        <v>7.4691220567046036E-3</v>
      </c>
      <c r="K19" s="95">
        <v>2.0653470887341653E-4</v>
      </c>
      <c r="M19" s="1"/>
    </row>
    <row r="20" spans="2:13">
      <c r="B20" s="87" t="s">
        <v>1855</v>
      </c>
      <c r="C20" s="84">
        <v>5277</v>
      </c>
      <c r="D20" s="97" t="s">
        <v>187</v>
      </c>
      <c r="E20" s="112">
        <v>42545</v>
      </c>
      <c r="F20" s="94">
        <v>792173.25952736009</v>
      </c>
      <c r="G20" s="96">
        <v>78.453400000000002</v>
      </c>
      <c r="H20" s="94">
        <v>2335.5476078755205</v>
      </c>
      <c r="I20" s="95">
        <v>3.9548088000000002E-2</v>
      </c>
      <c r="J20" s="95">
        <v>1.4888011901830695E-3</v>
      </c>
      <c r="K20" s="95">
        <v>4.1168040641247911E-5</v>
      </c>
      <c r="M20" s="1"/>
    </row>
    <row r="21" spans="2:13" ht="16.5" customHeight="1">
      <c r="B21" s="87" t="s">
        <v>1856</v>
      </c>
      <c r="C21" s="84">
        <v>5123</v>
      </c>
      <c r="D21" s="97" t="s">
        <v>187</v>
      </c>
      <c r="E21" s="112">
        <v>40668</v>
      </c>
      <c r="F21" s="94">
        <v>2143604.0192</v>
      </c>
      <c r="G21" s="96">
        <v>121.3051</v>
      </c>
      <c r="H21" s="94">
        <v>9771.9311756491206</v>
      </c>
      <c r="I21" s="95">
        <v>1.40615424E-2</v>
      </c>
      <c r="J21" s="95">
        <v>6.2291441697166433E-3</v>
      </c>
      <c r="K21" s="95">
        <v>1.7224708176620553E-4</v>
      </c>
      <c r="M21" s="1"/>
    </row>
    <row r="22" spans="2:13" ht="16.5" customHeight="1">
      <c r="B22" s="87" t="s">
        <v>1857</v>
      </c>
      <c r="C22" s="84">
        <v>5275</v>
      </c>
      <c r="D22" s="97" t="s">
        <v>187</v>
      </c>
      <c r="E22" s="112">
        <v>42507</v>
      </c>
      <c r="F22" s="94">
        <v>555235.62560000003</v>
      </c>
      <c r="G22" s="96">
        <v>94.186800000000005</v>
      </c>
      <c r="H22" s="94">
        <v>1965.2786535054402</v>
      </c>
      <c r="I22" s="95">
        <v>0.1110275952</v>
      </c>
      <c r="J22" s="95">
        <v>1.2527722357335155E-3</v>
      </c>
      <c r="K22" s="95">
        <v>3.4641413947662541E-5</v>
      </c>
      <c r="M22" s="1"/>
    </row>
    <row r="23" spans="2:13" ht="16.5" customHeight="1">
      <c r="B23" s="83"/>
      <c r="C23" s="84"/>
      <c r="D23" s="84"/>
      <c r="E23" s="84"/>
      <c r="F23" s="94"/>
      <c r="G23" s="96"/>
      <c r="H23" s="84"/>
      <c r="I23" s="84"/>
      <c r="J23" s="95"/>
      <c r="K23" s="84"/>
      <c r="M23" s="1"/>
    </row>
    <row r="24" spans="2:13">
      <c r="B24" s="101" t="s">
        <v>260</v>
      </c>
      <c r="C24" s="82"/>
      <c r="D24" s="82"/>
      <c r="E24" s="82"/>
      <c r="F24" s="91"/>
      <c r="G24" s="93"/>
      <c r="H24" s="91">
        <v>12399.8184550848</v>
      </c>
      <c r="I24" s="82"/>
      <c r="J24" s="92">
        <v>7.9042980805588293E-3</v>
      </c>
      <c r="K24" s="92">
        <v>2.1856811155623174E-4</v>
      </c>
      <c r="M24" s="1"/>
    </row>
    <row r="25" spans="2:13">
      <c r="B25" s="87" t="s">
        <v>2384</v>
      </c>
      <c r="C25" s="84">
        <v>5265</v>
      </c>
      <c r="D25" s="97" t="s">
        <v>188</v>
      </c>
      <c r="E25" s="112">
        <v>42185</v>
      </c>
      <c r="F25" s="94">
        <v>14039697.210000001</v>
      </c>
      <c r="G25" s="96">
        <v>88.319699999999997</v>
      </c>
      <c r="H25" s="94">
        <v>12399.82</v>
      </c>
      <c r="I25" s="95">
        <v>6.0152153600000001E-2</v>
      </c>
      <c r="J25" s="95">
        <v>7.9000000000000008E-3</v>
      </c>
      <c r="K25" s="95">
        <v>2.1856813878801733E-4</v>
      </c>
      <c r="M25" s="1"/>
    </row>
    <row r="26" spans="2:13">
      <c r="B26" s="83"/>
      <c r="C26" s="84"/>
      <c r="D26" s="84"/>
      <c r="E26" s="84"/>
      <c r="F26" s="94"/>
      <c r="G26" s="96"/>
      <c r="H26" s="84"/>
      <c r="I26" s="84"/>
      <c r="J26" s="95"/>
      <c r="K26" s="84"/>
      <c r="M26" s="1"/>
    </row>
    <row r="27" spans="2:13">
      <c r="B27" s="101" t="s">
        <v>261</v>
      </c>
      <c r="C27" s="82"/>
      <c r="D27" s="82"/>
      <c r="E27" s="82"/>
      <c r="F27" s="91"/>
      <c r="G27" s="93"/>
      <c r="H27" s="91">
        <v>300871.32129156293</v>
      </c>
      <c r="I27" s="82"/>
      <c r="J27" s="92">
        <v>0.19179124404074474</v>
      </c>
      <c r="K27" s="92">
        <v>5.3033741384462428E-3</v>
      </c>
      <c r="M27" s="1"/>
    </row>
    <row r="28" spans="2:13">
      <c r="B28" s="87" t="s">
        <v>1858</v>
      </c>
      <c r="C28" s="84">
        <v>5271</v>
      </c>
      <c r="D28" s="97" t="s">
        <v>187</v>
      </c>
      <c r="E28" s="112">
        <v>42368</v>
      </c>
      <c r="F28" s="94">
        <v>1092959.7484320002</v>
      </c>
      <c r="G28" s="96">
        <v>82.495599999999996</v>
      </c>
      <c r="H28" s="94">
        <v>3388.3770423324795</v>
      </c>
      <c r="I28" s="95">
        <v>0.116691272</v>
      </c>
      <c r="J28" s="95">
        <v>2.1599301835693737E-3</v>
      </c>
      <c r="K28" s="95">
        <v>5.972596889750473E-5</v>
      </c>
      <c r="M28" s="1"/>
    </row>
    <row r="29" spans="2:13">
      <c r="B29" s="87" t="s">
        <v>1859</v>
      </c>
      <c r="C29" s="84">
        <v>5272</v>
      </c>
      <c r="D29" s="97" t="s">
        <v>187</v>
      </c>
      <c r="E29" s="112">
        <v>42572</v>
      </c>
      <c r="F29" s="94">
        <v>473378.89540800004</v>
      </c>
      <c r="G29" s="96">
        <v>100</v>
      </c>
      <c r="H29" s="94">
        <v>1778.95788503728</v>
      </c>
      <c r="I29" s="95">
        <v>2.0994664E-2</v>
      </c>
      <c r="J29" s="95">
        <v>1.1340015538960568E-3</v>
      </c>
      <c r="K29" s="95">
        <v>3.135719017815307E-5</v>
      </c>
      <c r="M29" s="1"/>
    </row>
    <row r="30" spans="2:13">
      <c r="B30" s="87" t="s">
        <v>1860</v>
      </c>
      <c r="C30" s="84">
        <v>5084</v>
      </c>
      <c r="D30" s="97" t="s">
        <v>187</v>
      </c>
      <c r="E30" s="112">
        <v>39457</v>
      </c>
      <c r="F30" s="94">
        <v>5151168.1279484807</v>
      </c>
      <c r="G30" s="96">
        <v>70.360600000000005</v>
      </c>
      <c r="H30" s="94">
        <v>13620.468169858081</v>
      </c>
      <c r="I30" s="95">
        <v>1.24991488E-2</v>
      </c>
      <c r="J30" s="95">
        <v>8.6824045691712166E-3</v>
      </c>
      <c r="K30" s="95">
        <v>2.4008416068195456E-4</v>
      </c>
      <c r="M30" s="1"/>
    </row>
    <row r="31" spans="2:13">
      <c r="B31" s="87" t="s">
        <v>1861</v>
      </c>
      <c r="C31" s="84">
        <v>5043</v>
      </c>
      <c r="D31" s="97" t="s">
        <v>187</v>
      </c>
      <c r="E31" s="112">
        <v>41508</v>
      </c>
      <c r="F31" s="94">
        <v>3759509.6</v>
      </c>
      <c r="G31" s="96">
        <v>122.01860000000001</v>
      </c>
      <c r="H31" s="94">
        <v>17239.077091846564</v>
      </c>
      <c r="I31" s="95">
        <v>0.12489383840000001</v>
      </c>
      <c r="J31" s="95">
        <v>1.0989096692122223E-2</v>
      </c>
      <c r="K31" s="95">
        <v>3.0386836215268046E-4</v>
      </c>
      <c r="M31" s="1"/>
    </row>
    <row r="32" spans="2:13">
      <c r="B32" s="87" t="s">
        <v>1862</v>
      </c>
      <c r="C32" s="84">
        <v>5259</v>
      </c>
      <c r="D32" s="97" t="s">
        <v>188</v>
      </c>
      <c r="E32" s="112">
        <v>41881</v>
      </c>
      <c r="F32" s="94">
        <v>10252311.137248801</v>
      </c>
      <c r="G32" s="96">
        <v>78.77</v>
      </c>
      <c r="H32" s="94">
        <v>8075.5711910328009</v>
      </c>
      <c r="I32" s="95">
        <v>5.0387193600000005E-2</v>
      </c>
      <c r="J32" s="95">
        <v>5.1477948726355131E-3</v>
      </c>
      <c r="K32" s="95">
        <v>1.4234582154210075E-4</v>
      </c>
      <c r="M32" s="1"/>
    </row>
    <row r="33" spans="2:13">
      <c r="B33" s="87" t="s">
        <v>1863</v>
      </c>
      <c r="C33" s="84">
        <v>5279</v>
      </c>
      <c r="D33" s="97" t="s">
        <v>188</v>
      </c>
      <c r="E33" s="112">
        <v>42589</v>
      </c>
      <c r="F33" s="94">
        <v>24262056.722848002</v>
      </c>
      <c r="G33" s="96">
        <v>100</v>
      </c>
      <c r="H33" s="94">
        <v>24262.056722848003</v>
      </c>
      <c r="I33" s="95">
        <v>8.9447033600000003E-2</v>
      </c>
      <c r="J33" s="95">
        <v>1.546591420507256E-2</v>
      </c>
      <c r="K33" s="95">
        <v>4.2766044838410492E-4</v>
      </c>
      <c r="M33" s="1"/>
    </row>
    <row r="34" spans="2:13">
      <c r="B34" s="87" t="s">
        <v>1864</v>
      </c>
      <c r="C34" s="84">
        <v>5067</v>
      </c>
      <c r="D34" s="97" t="s">
        <v>187</v>
      </c>
      <c r="E34" s="112">
        <v>38372</v>
      </c>
      <c r="F34" s="94">
        <v>4897448.4044702407</v>
      </c>
      <c r="G34" s="96">
        <v>59.956200000000003</v>
      </c>
      <c r="H34" s="94">
        <v>11034.70544358848</v>
      </c>
      <c r="I34" s="95">
        <v>0.12352674400000001</v>
      </c>
      <c r="J34" s="95">
        <v>7.0341030695914323E-3</v>
      </c>
      <c r="K34" s="95">
        <v>1.945056485399899E-4</v>
      </c>
      <c r="M34" s="1"/>
    </row>
    <row r="35" spans="2:13">
      <c r="B35" s="87" t="s">
        <v>1865</v>
      </c>
      <c r="C35" s="84">
        <v>5081</v>
      </c>
      <c r="D35" s="97" t="s">
        <v>187</v>
      </c>
      <c r="E35" s="112">
        <v>39379</v>
      </c>
      <c r="F35" s="94">
        <v>17498743.871264003</v>
      </c>
      <c r="G35" s="96">
        <v>74.882800000000003</v>
      </c>
      <c r="H35" s="94">
        <v>49243.138561658561</v>
      </c>
      <c r="I35" s="95">
        <v>0.1464744</v>
      </c>
      <c r="J35" s="95">
        <v>3.1390172930636534E-2</v>
      </c>
      <c r="K35" s="95">
        <v>8.6799495020912869E-4</v>
      </c>
      <c r="M35" s="1"/>
    </row>
    <row r="36" spans="2:13">
      <c r="B36" s="87" t="s">
        <v>1866</v>
      </c>
      <c r="C36" s="84">
        <v>5078</v>
      </c>
      <c r="D36" s="97" t="s">
        <v>187</v>
      </c>
      <c r="E36" s="112">
        <v>39079</v>
      </c>
      <c r="F36" s="94">
        <v>14573801.567558561</v>
      </c>
      <c r="G36" s="96">
        <v>86.8947</v>
      </c>
      <c r="H36" s="94">
        <v>47590.790198963361</v>
      </c>
      <c r="I36" s="95">
        <v>0.16678551680000001</v>
      </c>
      <c r="J36" s="95">
        <v>3.0336878961940532E-2</v>
      </c>
      <c r="K36" s="95">
        <v>8.3886947046315509E-4</v>
      </c>
    </row>
    <row r="37" spans="2:13">
      <c r="B37" s="87" t="s">
        <v>1867</v>
      </c>
      <c r="C37" s="84">
        <v>5049</v>
      </c>
      <c r="D37" s="97" t="s">
        <v>187</v>
      </c>
      <c r="E37" s="112">
        <v>38721</v>
      </c>
      <c r="F37" s="94">
        <v>4665668.8470089603</v>
      </c>
      <c r="G37" s="96">
        <v>17.767099999999999</v>
      </c>
      <c r="H37" s="94">
        <v>3115.20930733872</v>
      </c>
      <c r="I37" s="95">
        <v>7.9877372799999999E-2</v>
      </c>
      <c r="J37" s="95">
        <v>1.9857986661441043E-3</v>
      </c>
      <c r="K37" s="95">
        <v>5.4910918081079626E-5</v>
      </c>
    </row>
    <row r="38" spans="2:13">
      <c r="B38" s="87" t="s">
        <v>1868</v>
      </c>
      <c r="C38" s="84">
        <v>5230</v>
      </c>
      <c r="D38" s="97" t="s">
        <v>187</v>
      </c>
      <c r="E38" s="112">
        <v>40372</v>
      </c>
      <c r="F38" s="94">
        <v>11939529.312787522</v>
      </c>
      <c r="G38" s="96">
        <v>122.6666</v>
      </c>
      <c r="H38" s="94">
        <v>55038.971488695206</v>
      </c>
      <c r="I38" s="95">
        <v>0.12909277120000001</v>
      </c>
      <c r="J38" s="95">
        <v>3.5084742431501219E-2</v>
      </c>
      <c r="K38" s="95">
        <v>9.701564667141026E-4</v>
      </c>
    </row>
    <row r="39" spans="2:13">
      <c r="B39" s="87" t="s">
        <v>1869</v>
      </c>
      <c r="C39" s="84">
        <v>5261</v>
      </c>
      <c r="D39" s="97" t="s">
        <v>187</v>
      </c>
      <c r="E39" s="112">
        <v>42037</v>
      </c>
      <c r="F39" s="94">
        <v>2720686.7898080004</v>
      </c>
      <c r="G39" s="96">
        <v>100.04040000000001</v>
      </c>
      <c r="H39" s="94">
        <v>10228.47156933232</v>
      </c>
      <c r="I39" s="95">
        <v>0.13670944000000002</v>
      </c>
      <c r="J39" s="95">
        <v>6.5201670883633187E-3</v>
      </c>
      <c r="K39" s="95">
        <v>1.8029439085044105E-4</v>
      </c>
    </row>
    <row r="40" spans="2:13">
      <c r="B40" s="87" t="s">
        <v>1870</v>
      </c>
      <c r="C40" s="84">
        <v>5256</v>
      </c>
      <c r="D40" s="97" t="s">
        <v>187</v>
      </c>
      <c r="E40" s="112">
        <v>41638</v>
      </c>
      <c r="F40" s="94">
        <v>6550960.8089872003</v>
      </c>
      <c r="G40" s="96">
        <v>109.4144</v>
      </c>
      <c r="H40" s="94">
        <v>26936.195793913437</v>
      </c>
      <c r="I40" s="95">
        <v>4.6578859200000003E-2</v>
      </c>
      <c r="J40" s="95">
        <v>1.7170551446588151E-2</v>
      </c>
      <c r="K40" s="95">
        <v>4.7479674549350567E-4</v>
      </c>
    </row>
    <row r="41" spans="2:13">
      <c r="B41" s="87" t="s">
        <v>1871</v>
      </c>
      <c r="C41" s="84">
        <v>5221</v>
      </c>
      <c r="D41" s="97" t="s">
        <v>187</v>
      </c>
      <c r="E41" s="112">
        <v>41753</v>
      </c>
      <c r="F41" s="94">
        <v>3161405.8</v>
      </c>
      <c r="G41" s="96">
        <v>146.14490000000001</v>
      </c>
      <c r="H41" s="94">
        <v>17362.836925441759</v>
      </c>
      <c r="I41" s="95">
        <v>4.4528217600000003E-2</v>
      </c>
      <c r="J41" s="95">
        <v>1.1067987735461301E-2</v>
      </c>
      <c r="K41" s="95">
        <v>3.0604984192300107E-4</v>
      </c>
    </row>
    <row r="42" spans="2:13">
      <c r="B42" s="87" t="s">
        <v>1872</v>
      </c>
      <c r="C42" s="84">
        <v>5276</v>
      </c>
      <c r="D42" s="97" t="s">
        <v>187</v>
      </c>
      <c r="E42" s="112">
        <v>42521</v>
      </c>
      <c r="F42" s="94">
        <v>3311375.6846115203</v>
      </c>
      <c r="G42" s="96">
        <v>96.081199999999995</v>
      </c>
      <c r="H42" s="94">
        <v>11956.488470358081</v>
      </c>
      <c r="I42" s="95">
        <v>2.6365392000000003E-3</v>
      </c>
      <c r="J42" s="95">
        <v>7.6216961731177882E-3</v>
      </c>
      <c r="K42" s="95">
        <v>2.1075365863428293E-4</v>
      </c>
    </row>
    <row r="43" spans="2:13">
      <c r="B43" s="83"/>
      <c r="C43" s="84"/>
      <c r="D43" s="84"/>
      <c r="E43" s="84"/>
      <c r="F43" s="94"/>
      <c r="G43" s="96"/>
      <c r="H43" s="84"/>
      <c r="I43" s="84"/>
      <c r="J43" s="95"/>
      <c r="K43" s="84"/>
    </row>
    <row r="44" spans="2:13">
      <c r="B44" s="81" t="s">
        <v>43</v>
      </c>
      <c r="C44" s="82"/>
      <c r="D44" s="82"/>
      <c r="E44" s="82"/>
      <c r="F44" s="91"/>
      <c r="G44" s="93"/>
      <c r="H44" s="91">
        <v>1079606.2689941016</v>
      </c>
      <c r="I44" s="82"/>
      <c r="J44" s="92">
        <v>0.68819795956528751</v>
      </c>
      <c r="K44" s="92">
        <v>1.9029915985709179E-2</v>
      </c>
    </row>
    <row r="45" spans="2:13">
      <c r="B45" s="101" t="s">
        <v>257</v>
      </c>
      <c r="C45" s="82"/>
      <c r="D45" s="82"/>
      <c r="E45" s="82"/>
      <c r="F45" s="91"/>
      <c r="G45" s="93"/>
      <c r="H45" s="91">
        <v>27821.007178319203</v>
      </c>
      <c r="I45" s="82"/>
      <c r="J45" s="92">
        <v>1.7734576875891687E-2</v>
      </c>
      <c r="K45" s="92">
        <v>4.9039306684881706E-4</v>
      </c>
    </row>
    <row r="46" spans="2:13">
      <c r="B46" s="87" t="s">
        <v>1873</v>
      </c>
      <c r="C46" s="84">
        <v>5229</v>
      </c>
      <c r="D46" s="97" t="s">
        <v>187</v>
      </c>
      <c r="E46" s="112">
        <v>41696</v>
      </c>
      <c r="F46" s="94">
        <v>685220.91414400015</v>
      </c>
      <c r="G46" s="96">
        <v>113.1254</v>
      </c>
      <c r="H46" s="94">
        <v>2913.0471469763202</v>
      </c>
      <c r="I46" s="95">
        <v>4.0524584000000002E-2</v>
      </c>
      <c r="J46" s="95">
        <v>1.8569298458543304E-3</v>
      </c>
      <c r="K46" s="95">
        <v>5.1347462553194994E-5</v>
      </c>
    </row>
    <row r="47" spans="2:13">
      <c r="B47" s="87" t="s">
        <v>1874</v>
      </c>
      <c r="C47" s="84">
        <v>5086</v>
      </c>
      <c r="D47" s="97" t="s">
        <v>187</v>
      </c>
      <c r="E47" s="112">
        <v>39531</v>
      </c>
      <c r="F47" s="94">
        <v>1779886.98192144</v>
      </c>
      <c r="G47" s="96">
        <v>70.6233</v>
      </c>
      <c r="H47" s="94">
        <v>4723.8620910432001</v>
      </c>
      <c r="I47" s="95">
        <v>2.4217100799999999E-2</v>
      </c>
      <c r="J47" s="95">
        <v>3.0112387688826067E-3</v>
      </c>
      <c r="K47" s="95">
        <v>8.3266188148746026E-5</v>
      </c>
    </row>
    <row r="48" spans="2:13">
      <c r="B48" s="87" t="s">
        <v>1875</v>
      </c>
      <c r="C48" s="84">
        <v>5122</v>
      </c>
      <c r="D48" s="97" t="s">
        <v>187</v>
      </c>
      <c r="E48" s="112">
        <v>40653</v>
      </c>
      <c r="F48" s="94">
        <v>1757692.8</v>
      </c>
      <c r="G48" s="96">
        <v>118.47839999999999</v>
      </c>
      <c r="H48" s="94">
        <v>7825.9835396734397</v>
      </c>
      <c r="I48" s="95">
        <v>3.3005564799999998E-2</v>
      </c>
      <c r="J48" s="95">
        <v>4.9886945438107804E-3</v>
      </c>
      <c r="K48" s="95">
        <v>1.3794641022628421E-4</v>
      </c>
    </row>
    <row r="49" spans="2:11">
      <c r="B49" s="87" t="s">
        <v>1876</v>
      </c>
      <c r="C49" s="84">
        <v>4024</v>
      </c>
      <c r="D49" s="97" t="s">
        <v>189</v>
      </c>
      <c r="E49" s="112">
        <v>39223</v>
      </c>
      <c r="F49" s="94">
        <v>1173797.4952830402</v>
      </c>
      <c r="G49" s="96">
        <v>58.1267</v>
      </c>
      <c r="H49" s="94">
        <v>2867.6638020641599</v>
      </c>
      <c r="I49" s="95">
        <v>2.2166459200000002E-2</v>
      </c>
      <c r="J49" s="95">
        <v>1.8280001089087524E-3</v>
      </c>
      <c r="K49" s="95">
        <v>5.0547503099797644E-5</v>
      </c>
    </row>
    <row r="50" spans="2:11">
      <c r="B50" s="87" t="s">
        <v>1877</v>
      </c>
      <c r="C50" s="84">
        <v>5063</v>
      </c>
      <c r="D50" s="97" t="s">
        <v>187</v>
      </c>
      <c r="E50" s="112">
        <v>39283</v>
      </c>
      <c r="F50" s="94">
        <v>4882480.0000000009</v>
      </c>
      <c r="G50" s="96">
        <v>51.723700000000001</v>
      </c>
      <c r="H50" s="94">
        <v>9490.4505985620799</v>
      </c>
      <c r="I50" s="95">
        <v>7.0795959999999991E-2</v>
      </c>
      <c r="J50" s="95">
        <v>6.0497136084352145E-3</v>
      </c>
      <c r="K50" s="95">
        <v>1.672855028207941E-4</v>
      </c>
    </row>
    <row r="51" spans="2:11">
      <c r="B51" s="83"/>
      <c r="C51" s="84"/>
      <c r="D51" s="84"/>
      <c r="E51" s="84"/>
      <c r="F51" s="94"/>
      <c r="G51" s="96"/>
      <c r="H51" s="84"/>
      <c r="I51" s="84"/>
      <c r="J51" s="95"/>
      <c r="K51" s="84"/>
    </row>
    <row r="52" spans="2:11">
      <c r="B52" s="128" t="s">
        <v>1878</v>
      </c>
      <c r="C52" s="122"/>
      <c r="D52" s="122"/>
      <c r="E52" s="122"/>
      <c r="F52" s="123"/>
      <c r="G52" s="124"/>
      <c r="H52" s="123">
        <v>455387.57052127027</v>
      </c>
      <c r="I52" s="122"/>
      <c r="J52" s="125">
        <v>0.29028804837909283</v>
      </c>
      <c r="K52" s="125">
        <v>8.0269885946756513E-3</v>
      </c>
    </row>
    <row r="53" spans="2:11">
      <c r="B53" s="87" t="s">
        <v>1879</v>
      </c>
      <c r="C53" s="84" t="s">
        <v>1880</v>
      </c>
      <c r="D53" s="97" t="s">
        <v>190</v>
      </c>
      <c r="E53" s="112">
        <v>40772</v>
      </c>
      <c r="F53" s="94">
        <v>130659.95939536001</v>
      </c>
      <c r="G53" s="96">
        <v>16965.5</v>
      </c>
      <c r="H53" s="94">
        <v>107991.53964286545</v>
      </c>
      <c r="I53" s="95">
        <v>4.9598468776633917E-2</v>
      </c>
      <c r="J53" s="95">
        <v>6.883950136912359E-2</v>
      </c>
      <c r="K53" s="95">
        <v>1.903536488803345E-3</v>
      </c>
    </row>
    <row r="54" spans="2:11">
      <c r="B54" s="87" t="s">
        <v>1881</v>
      </c>
      <c r="C54" s="84" t="s">
        <v>1882</v>
      </c>
      <c r="D54" s="97" t="s">
        <v>187</v>
      </c>
      <c r="E54" s="112">
        <v>41863</v>
      </c>
      <c r="F54" s="94">
        <v>101136.423092</v>
      </c>
      <c r="G54" s="96">
        <v>22064.89</v>
      </c>
      <c r="H54" s="94">
        <v>83862.175543721445</v>
      </c>
      <c r="I54" s="95">
        <v>7.8153092161335869E-2</v>
      </c>
      <c r="J54" s="95">
        <v>5.3458172438798961E-2</v>
      </c>
      <c r="K54" s="95">
        <v>1.4782149759678112E-3</v>
      </c>
    </row>
    <row r="55" spans="2:11">
      <c r="B55" s="87" t="s">
        <v>1883</v>
      </c>
      <c r="C55" s="84" t="s">
        <v>1884</v>
      </c>
      <c r="D55" s="97" t="s">
        <v>189</v>
      </c>
      <c r="E55" s="112">
        <v>41764</v>
      </c>
      <c r="F55" s="94">
        <v>74885.535012959997</v>
      </c>
      <c r="G55" s="96">
        <v>14488.52</v>
      </c>
      <c r="H55" s="94">
        <v>45601.734639289767</v>
      </c>
      <c r="I55" s="95">
        <v>4.2497306406308902E-2</v>
      </c>
      <c r="J55" s="95">
        <v>2.9068950072545729E-2</v>
      </c>
      <c r="K55" s="95">
        <v>8.038089476794521E-4</v>
      </c>
    </row>
    <row r="56" spans="2:11">
      <c r="B56" s="87" t="s">
        <v>1885</v>
      </c>
      <c r="C56" s="84" t="s">
        <v>1886</v>
      </c>
      <c r="D56" s="97" t="s">
        <v>187</v>
      </c>
      <c r="E56" s="112">
        <v>41955</v>
      </c>
      <c r="F56" s="94">
        <v>1118.45898848</v>
      </c>
      <c r="G56" s="96">
        <v>105286.15270000001</v>
      </c>
      <c r="H56" s="94">
        <v>4425.3683268619197</v>
      </c>
      <c r="I56" s="95">
        <v>4.3799916137435366E-4</v>
      </c>
      <c r="J56" s="95">
        <v>2.8209631051038875E-3</v>
      </c>
      <c r="K56" s="95">
        <v>7.8004722540621729E-5</v>
      </c>
    </row>
    <row r="57" spans="2:11">
      <c r="B57" s="87" t="s">
        <v>1887</v>
      </c>
      <c r="C57" s="84" t="s">
        <v>1888</v>
      </c>
      <c r="D57" s="97" t="s">
        <v>187</v>
      </c>
      <c r="E57" s="112">
        <v>39449</v>
      </c>
      <c r="F57" s="94">
        <v>116.07607952000002</v>
      </c>
      <c r="G57" s="96">
        <v>124631</v>
      </c>
      <c r="H57" s="94">
        <v>543.67229197664005</v>
      </c>
      <c r="I57" s="95">
        <v>1.2666518148656634E-2</v>
      </c>
      <c r="J57" s="95">
        <v>3.4656538476672289E-4</v>
      </c>
      <c r="K57" s="95">
        <v>9.5831585432651248E-6</v>
      </c>
    </row>
    <row r="58" spans="2:11">
      <c r="B58" s="87" t="s">
        <v>1889</v>
      </c>
      <c r="C58" s="84" t="s">
        <v>1890</v>
      </c>
      <c r="D58" s="97" t="s">
        <v>190</v>
      </c>
      <c r="E58" s="112">
        <v>42179</v>
      </c>
      <c r="F58" s="94">
        <v>155202.79973104</v>
      </c>
      <c r="G58" s="96">
        <v>11205.96</v>
      </c>
      <c r="H58" s="94">
        <v>84728.427322907533</v>
      </c>
      <c r="I58" s="95">
        <v>4.4679222917712105E-2</v>
      </c>
      <c r="J58" s="95">
        <v>5.401036699715505E-2</v>
      </c>
      <c r="K58" s="95">
        <v>1.4934841523831551E-3</v>
      </c>
    </row>
    <row r="59" spans="2:11">
      <c r="B59" s="87" t="s">
        <v>1891</v>
      </c>
      <c r="C59" s="84" t="s">
        <v>1892</v>
      </c>
      <c r="D59" s="97" t="s">
        <v>187</v>
      </c>
      <c r="E59" s="112">
        <v>41456</v>
      </c>
      <c r="F59" s="94">
        <v>1094.24188768</v>
      </c>
      <c r="G59" s="96">
        <v>102308.376</v>
      </c>
      <c r="H59" s="94">
        <v>4207.0851549756799</v>
      </c>
      <c r="I59" s="95">
        <v>1.3949570075378144E-3</v>
      </c>
      <c r="J59" s="95">
        <v>2.6818179020665664E-3</v>
      </c>
      <c r="K59" s="95">
        <v>7.4157106477814347E-5</v>
      </c>
    </row>
    <row r="60" spans="2:11">
      <c r="B60" s="87" t="s">
        <v>1893</v>
      </c>
      <c r="C60" s="84" t="s">
        <v>1894</v>
      </c>
      <c r="D60" s="97" t="s">
        <v>187</v>
      </c>
      <c r="E60" s="112">
        <v>40968</v>
      </c>
      <c r="F60" s="94">
        <v>16888.898683359999</v>
      </c>
      <c r="G60" s="96">
        <v>186934.76</v>
      </c>
      <c r="H60" s="94">
        <v>118644.65309459616</v>
      </c>
      <c r="I60" s="95">
        <v>2.3485619599864636E-2</v>
      </c>
      <c r="J60" s="95">
        <v>7.5630357583148261E-2</v>
      </c>
      <c r="K60" s="95">
        <v>2.0913159226533824E-3</v>
      </c>
    </row>
    <row r="61" spans="2:11">
      <c r="B61" s="87" t="s">
        <v>1895</v>
      </c>
      <c r="C61" s="84" t="s">
        <v>1896</v>
      </c>
      <c r="D61" s="97" t="s">
        <v>187</v>
      </c>
      <c r="E61" s="112">
        <v>40766</v>
      </c>
      <c r="F61" s="94">
        <v>4592.3142136000006</v>
      </c>
      <c r="G61" s="96">
        <v>4676</v>
      </c>
      <c r="H61" s="94">
        <v>806.98002461472004</v>
      </c>
      <c r="I61" s="95">
        <v>7.2978703654534853E-4</v>
      </c>
      <c r="J61" s="95">
        <v>5.1441161680845153E-4</v>
      </c>
      <c r="K61" s="95">
        <v>1.422440987201006E-5</v>
      </c>
    </row>
    <row r="62" spans="2:11">
      <c r="B62" s="87" t="s">
        <v>1897</v>
      </c>
      <c r="C62" s="84" t="s">
        <v>1898</v>
      </c>
      <c r="D62" s="97" t="s">
        <v>187</v>
      </c>
      <c r="E62" s="112">
        <v>38749</v>
      </c>
      <c r="F62" s="94">
        <v>57779.219495199999</v>
      </c>
      <c r="G62" s="96">
        <v>1E-4</v>
      </c>
      <c r="H62" s="94">
        <v>2.2459408000000003E-4</v>
      </c>
      <c r="I62" s="95">
        <v>2.5063007964902675E-11</v>
      </c>
      <c r="J62" s="95">
        <v>1.4316810862024316E-10</v>
      </c>
      <c r="K62" s="95">
        <v>3.958856664726349E-12</v>
      </c>
    </row>
    <row r="63" spans="2:11">
      <c r="B63" s="87" t="s">
        <v>1899</v>
      </c>
      <c r="C63" s="84" t="s">
        <v>1900</v>
      </c>
      <c r="D63" s="97" t="s">
        <v>187</v>
      </c>
      <c r="E63" s="112">
        <v>42030</v>
      </c>
      <c r="F63" s="94">
        <v>600.54503999999997</v>
      </c>
      <c r="G63" s="96">
        <v>109586.6</v>
      </c>
      <c r="H63" s="94">
        <v>2473.2032724995202</v>
      </c>
      <c r="I63" s="95">
        <v>7.9954690866178562E-4</v>
      </c>
      <c r="J63" s="95">
        <v>1.5765501688964913E-3</v>
      </c>
      <c r="K63" s="95">
        <v>4.3594458315899246E-5</v>
      </c>
    </row>
    <row r="64" spans="2:11">
      <c r="B64" s="87" t="s">
        <v>1901</v>
      </c>
      <c r="C64" s="84" t="s">
        <v>1902</v>
      </c>
      <c r="D64" s="97" t="s">
        <v>187</v>
      </c>
      <c r="E64" s="112">
        <v>39545</v>
      </c>
      <c r="F64" s="94">
        <v>37411.583106719998</v>
      </c>
      <c r="G64" s="96">
        <v>1384.71</v>
      </c>
      <c r="H64" s="94">
        <v>1946.8015719627203</v>
      </c>
      <c r="I64" s="95">
        <v>8.9846851207435866E-2</v>
      </c>
      <c r="J64" s="95">
        <v>1.2409939697289386E-3</v>
      </c>
      <c r="K64" s="95">
        <v>3.4315723629333185E-5</v>
      </c>
    </row>
    <row r="65" spans="2:11">
      <c r="B65" s="87" t="s">
        <v>1903</v>
      </c>
      <c r="C65" s="84" t="s">
        <v>1904</v>
      </c>
      <c r="D65" s="97" t="s">
        <v>187</v>
      </c>
      <c r="E65" s="112">
        <v>41557</v>
      </c>
      <c r="F65" s="94">
        <v>513.62713103999999</v>
      </c>
      <c r="G65" s="96">
        <v>8078.36</v>
      </c>
      <c r="H65" s="94">
        <v>155.92941040464001</v>
      </c>
      <c r="I65" s="95">
        <v>7.743161974404086E-5</v>
      </c>
      <c r="J65" s="95">
        <v>9.9397627782094562E-5</v>
      </c>
      <c r="K65" s="95">
        <v>2.7485238507055E-6</v>
      </c>
    </row>
    <row r="66" spans="2:11">
      <c r="B66" s="83"/>
      <c r="C66" s="84"/>
      <c r="D66" s="84"/>
      <c r="E66" s="84"/>
      <c r="F66" s="94"/>
      <c r="G66" s="96"/>
      <c r="H66" s="84"/>
      <c r="I66" s="84"/>
      <c r="J66" s="95"/>
      <c r="K66" s="84"/>
    </row>
    <row r="67" spans="2:11">
      <c r="B67" s="101" t="s">
        <v>260</v>
      </c>
      <c r="C67" s="82"/>
      <c r="D67" s="82"/>
      <c r="E67" s="82"/>
      <c r="F67" s="91"/>
      <c r="G67" s="93"/>
      <c r="H67" s="91">
        <v>124824.61078046064</v>
      </c>
      <c r="I67" s="82"/>
      <c r="J67" s="92">
        <v>7.9569788458790008E-2</v>
      </c>
      <c r="K67" s="92">
        <v>2.2002482982191652E-3</v>
      </c>
    </row>
    <row r="68" spans="2:11">
      <c r="B68" s="87" t="s">
        <v>1905</v>
      </c>
      <c r="C68" s="84">
        <v>5264</v>
      </c>
      <c r="D68" s="97" t="s">
        <v>187</v>
      </c>
      <c r="E68" s="112">
        <v>42095</v>
      </c>
      <c r="F68" s="94">
        <v>12090318.1943592</v>
      </c>
      <c r="G68" s="96">
        <v>100.6467</v>
      </c>
      <c r="H68" s="94">
        <v>45729.246590410243</v>
      </c>
      <c r="I68" s="95">
        <v>1.9529920000000002E-3</v>
      </c>
      <c r="J68" s="95">
        <v>2.9150232913430916E-2</v>
      </c>
      <c r="K68" s="95">
        <v>8.0605656496983468E-4</v>
      </c>
    </row>
    <row r="69" spans="2:11">
      <c r="B69" s="87" t="s">
        <v>1906</v>
      </c>
      <c r="C69" s="84">
        <v>5274</v>
      </c>
      <c r="D69" s="97" t="s">
        <v>187</v>
      </c>
      <c r="E69" s="112">
        <v>42170</v>
      </c>
      <c r="F69" s="94">
        <v>9876898.6659680009</v>
      </c>
      <c r="G69" s="96">
        <v>100.41889999999999</v>
      </c>
      <c r="H69" s="94">
        <v>37272.869916457923</v>
      </c>
      <c r="I69" s="95">
        <v>3.4177360000000002E-3</v>
      </c>
      <c r="J69" s="95">
        <v>2.3759692547495645E-2</v>
      </c>
      <c r="K69" s="95">
        <v>6.5699839230957317E-4</v>
      </c>
    </row>
    <row r="70" spans="2:11">
      <c r="B70" s="87" t="s">
        <v>1907</v>
      </c>
      <c r="C70" s="84">
        <v>5079</v>
      </c>
      <c r="D70" s="97" t="s">
        <v>189</v>
      </c>
      <c r="E70" s="112">
        <v>39065</v>
      </c>
      <c r="F70" s="94">
        <v>17772227.200000003</v>
      </c>
      <c r="G70" s="96">
        <v>48.509900000000002</v>
      </c>
      <c r="H70" s="94">
        <v>36235.280362124162</v>
      </c>
      <c r="I70" s="95">
        <v>9.7551950400000004E-2</v>
      </c>
      <c r="J70" s="95">
        <v>2.3098278257243268E-2</v>
      </c>
      <c r="K70" s="95">
        <v>6.3870909313292238E-4</v>
      </c>
    </row>
    <row r="71" spans="2:11">
      <c r="B71" s="87" t="s">
        <v>1908</v>
      </c>
      <c r="C71" s="84">
        <v>5040</v>
      </c>
      <c r="D71" s="97" t="s">
        <v>187</v>
      </c>
      <c r="E71" s="112">
        <v>39268</v>
      </c>
      <c r="F71" s="94">
        <v>3034968.1214240002</v>
      </c>
      <c r="G71" s="96">
        <v>48.987400000000001</v>
      </c>
      <c r="H71" s="94">
        <v>5587.2139114683196</v>
      </c>
      <c r="I71" s="95">
        <v>7.7143184000000014E-3</v>
      </c>
      <c r="J71" s="95">
        <v>3.5615847406201885E-3</v>
      </c>
      <c r="K71" s="95">
        <v>9.8484247806835017E-5</v>
      </c>
    </row>
    <row r="72" spans="2:11">
      <c r="B72" s="83"/>
      <c r="C72" s="84"/>
      <c r="D72" s="84"/>
      <c r="E72" s="84"/>
      <c r="F72" s="94"/>
      <c r="G72" s="96"/>
      <c r="H72" s="84"/>
      <c r="I72" s="84"/>
      <c r="J72" s="95"/>
      <c r="K72" s="84"/>
    </row>
    <row r="73" spans="2:11">
      <c r="B73" s="101" t="s">
        <v>261</v>
      </c>
      <c r="C73" s="82"/>
      <c r="D73" s="82"/>
      <c r="E73" s="82"/>
      <c r="F73" s="91"/>
      <c r="G73" s="93"/>
      <c r="H73" s="91">
        <v>471573.0805140516</v>
      </c>
      <c r="I73" s="82"/>
      <c r="J73" s="92">
        <v>0.30060554585151311</v>
      </c>
      <c r="K73" s="92">
        <v>8.3122860259655477E-3</v>
      </c>
    </row>
    <row r="74" spans="2:11">
      <c r="B74" s="87" t="s">
        <v>1909</v>
      </c>
      <c r="C74" s="84">
        <v>5273</v>
      </c>
      <c r="D74" s="97" t="s">
        <v>189</v>
      </c>
      <c r="E74" s="112">
        <v>42639</v>
      </c>
      <c r="F74" s="94">
        <v>340406.50560000003</v>
      </c>
      <c r="G74" s="96">
        <v>100</v>
      </c>
      <c r="H74" s="94">
        <v>1430.7285430368001</v>
      </c>
      <c r="I74" s="95">
        <v>1.2694448000000001E-3</v>
      </c>
      <c r="J74" s="95">
        <v>9.1202181043941496E-4</v>
      </c>
      <c r="K74" s="95">
        <v>2.5219049531561361E-5</v>
      </c>
    </row>
    <row r="75" spans="2:11">
      <c r="B75" s="87" t="s">
        <v>1910</v>
      </c>
      <c r="C75" s="84">
        <v>4020</v>
      </c>
      <c r="D75" s="97" t="s">
        <v>189</v>
      </c>
      <c r="E75" s="112">
        <v>39105</v>
      </c>
      <c r="F75" s="94">
        <v>2340953.3725520005</v>
      </c>
      <c r="G75" s="96">
        <v>47.269100000000002</v>
      </c>
      <c r="H75" s="94">
        <v>4650.8195262259196</v>
      </c>
      <c r="I75" s="95">
        <v>1.5916884799999999E-2</v>
      </c>
      <c r="J75" s="95">
        <v>2.964677586799528E-3</v>
      </c>
      <c r="K75" s="95">
        <v>8.1978687407250093E-5</v>
      </c>
    </row>
    <row r="76" spans="2:11">
      <c r="B76" s="87" t="s">
        <v>1911</v>
      </c>
      <c r="C76" s="84">
        <v>5062</v>
      </c>
      <c r="D76" s="97" t="s">
        <v>189</v>
      </c>
      <c r="E76" s="112">
        <v>39258</v>
      </c>
      <c r="F76" s="94">
        <v>9026942.3786110412</v>
      </c>
      <c r="G76" s="96">
        <v>45.383000000000003</v>
      </c>
      <c r="H76" s="94">
        <v>17218.418596359621</v>
      </c>
      <c r="I76" s="95">
        <v>1.3670944E-3</v>
      </c>
      <c r="J76" s="95">
        <v>1.0975927877851583E-2</v>
      </c>
      <c r="K76" s="95">
        <v>3.0350422066443774E-4</v>
      </c>
    </row>
    <row r="77" spans="2:11">
      <c r="B77" s="87" t="s">
        <v>1912</v>
      </c>
      <c r="C77" s="84">
        <v>5281</v>
      </c>
      <c r="D77" s="97" t="s">
        <v>187</v>
      </c>
      <c r="E77" s="112">
        <v>42642</v>
      </c>
      <c r="F77" s="94">
        <v>5225060.3517003199</v>
      </c>
      <c r="G77" s="96">
        <v>100</v>
      </c>
      <c r="H77" s="94">
        <v>19635.776804756002</v>
      </c>
      <c r="I77" s="95">
        <v>9.8626096000000007E-3</v>
      </c>
      <c r="J77" s="95">
        <v>1.2516879458381796E-2</v>
      </c>
      <c r="K77" s="95">
        <v>3.4611431374588031E-4</v>
      </c>
    </row>
    <row r="78" spans="2:11">
      <c r="B78" s="87" t="s">
        <v>1913</v>
      </c>
      <c r="C78" s="84">
        <v>5263</v>
      </c>
      <c r="D78" s="97" t="s">
        <v>187</v>
      </c>
      <c r="E78" s="112">
        <v>42082</v>
      </c>
      <c r="F78" s="94">
        <v>6009926.1205912009</v>
      </c>
      <c r="G78" s="96">
        <v>52.742899999999999</v>
      </c>
      <c r="H78" s="94">
        <v>11912.14342387776</v>
      </c>
      <c r="I78" s="95">
        <v>1.09367552E-2</v>
      </c>
      <c r="J78" s="95">
        <v>7.5934283023383611E-3</v>
      </c>
      <c r="K78" s="95">
        <v>2.099720009752466E-4</v>
      </c>
    </row>
    <row r="79" spans="2:11">
      <c r="B79" s="87" t="s">
        <v>1914</v>
      </c>
      <c r="C79" s="84">
        <v>4021</v>
      </c>
      <c r="D79" s="97" t="s">
        <v>189</v>
      </c>
      <c r="E79" s="112">
        <v>39126</v>
      </c>
      <c r="F79" s="94">
        <v>966873.72559551999</v>
      </c>
      <c r="G79" s="96">
        <v>115.91330000000001</v>
      </c>
      <c r="H79" s="94">
        <v>4710.4502114320003</v>
      </c>
      <c r="I79" s="95">
        <v>2.9294880000000001E-3</v>
      </c>
      <c r="J79" s="95">
        <v>3.0026893296588399E-3</v>
      </c>
      <c r="K79" s="95">
        <v>8.3029780719906835E-5</v>
      </c>
    </row>
    <row r="80" spans="2:11">
      <c r="B80" s="87" t="s">
        <v>1915</v>
      </c>
      <c r="C80" s="84">
        <v>4025</v>
      </c>
      <c r="D80" s="97" t="s">
        <v>187</v>
      </c>
      <c r="E80" s="112">
        <v>39247</v>
      </c>
      <c r="F80" s="94">
        <v>2034580.0570825604</v>
      </c>
      <c r="G80" s="96">
        <v>58.628100000000003</v>
      </c>
      <c r="H80" s="94">
        <v>4482.6763089174401</v>
      </c>
      <c r="I80" s="95">
        <v>5.8589760000000001E-3</v>
      </c>
      <c r="J80" s="95">
        <v>2.8574942345073505E-3</v>
      </c>
      <c r="K80" s="95">
        <v>7.9014874218272872E-5</v>
      </c>
    </row>
    <row r="81" spans="2:11">
      <c r="B81" s="87" t="s">
        <v>1916</v>
      </c>
      <c r="C81" s="84">
        <v>5266</v>
      </c>
      <c r="D81" s="97" t="s">
        <v>187</v>
      </c>
      <c r="E81" s="112">
        <v>42228</v>
      </c>
      <c r="F81" s="94">
        <v>7033115.5130070411</v>
      </c>
      <c r="G81" s="96">
        <v>92.669600000000003</v>
      </c>
      <c r="H81" s="94">
        <v>24492.990546888643</v>
      </c>
      <c r="I81" s="95">
        <v>7.0307712E-3</v>
      </c>
      <c r="J81" s="95">
        <v>1.5613123600815931E-2</v>
      </c>
      <c r="K81" s="95">
        <v>4.3173105393352109E-4</v>
      </c>
    </row>
    <row r="82" spans="2:11">
      <c r="B82" s="87" t="s">
        <v>1917</v>
      </c>
      <c r="C82" s="84">
        <v>5222</v>
      </c>
      <c r="D82" s="97" t="s">
        <v>187</v>
      </c>
      <c r="E82" s="112">
        <v>40675</v>
      </c>
      <c r="F82" s="94">
        <v>6450806.3502727998</v>
      </c>
      <c r="G82" s="96">
        <v>78.967699999999994</v>
      </c>
      <c r="H82" s="94">
        <v>19143.452695622884</v>
      </c>
      <c r="I82" s="95">
        <v>1.2596798400000001E-2</v>
      </c>
      <c r="J82" s="95">
        <v>1.2203046112762291E-2</v>
      </c>
      <c r="K82" s="95">
        <v>3.3743625517618377E-4</v>
      </c>
    </row>
    <row r="83" spans="2:11">
      <c r="B83" s="87" t="s">
        <v>1918</v>
      </c>
      <c r="C83" s="84">
        <v>4027</v>
      </c>
      <c r="D83" s="97" t="s">
        <v>187</v>
      </c>
      <c r="E83" s="112">
        <v>39293</v>
      </c>
      <c r="F83" s="94">
        <v>592771.85842092475</v>
      </c>
      <c r="G83" s="96">
        <v>0.67789999999999995</v>
      </c>
      <c r="H83" s="94">
        <v>15.101139571324705</v>
      </c>
      <c r="I83" s="95">
        <v>1.1717952E-2</v>
      </c>
      <c r="J83" s="95">
        <v>9.6262625908789192E-6</v>
      </c>
      <c r="K83" s="95">
        <v>2.6618353892899407E-7</v>
      </c>
    </row>
    <row r="84" spans="2:11">
      <c r="B84" s="87" t="s">
        <v>1919</v>
      </c>
      <c r="C84" s="84">
        <v>4028</v>
      </c>
      <c r="D84" s="97" t="s">
        <v>187</v>
      </c>
      <c r="E84" s="112">
        <v>39321</v>
      </c>
      <c r="F84" s="94">
        <v>1100074.43969824</v>
      </c>
      <c r="G84" s="96">
        <v>11.4298</v>
      </c>
      <c r="H84" s="94">
        <v>472.51704980336001</v>
      </c>
      <c r="I84" s="95">
        <v>5.4683776000000002E-3</v>
      </c>
      <c r="J84" s="95">
        <v>3.0120728164858255E-4</v>
      </c>
      <c r="K84" s="95">
        <v>8.3289251070681096E-6</v>
      </c>
    </row>
    <row r="85" spans="2:11">
      <c r="B85" s="87" t="s">
        <v>1920</v>
      </c>
      <c r="C85" s="84">
        <v>5099</v>
      </c>
      <c r="D85" s="97" t="s">
        <v>187</v>
      </c>
      <c r="E85" s="112">
        <v>41326</v>
      </c>
      <c r="F85" s="94">
        <v>4959166.3791712001</v>
      </c>
      <c r="G85" s="96">
        <v>283.15629999999999</v>
      </c>
      <c r="H85" s="94">
        <v>52770.557639046077</v>
      </c>
      <c r="I85" s="95">
        <v>6.0640401600000005E-2</v>
      </c>
      <c r="J85" s="95">
        <v>3.3638735838530338E-2</v>
      </c>
      <c r="K85" s="95">
        <v>9.3017177394285504E-4</v>
      </c>
    </row>
    <row r="86" spans="2:11">
      <c r="B86" s="87" t="s">
        <v>1921</v>
      </c>
      <c r="C86" s="84">
        <v>5228</v>
      </c>
      <c r="D86" s="97" t="s">
        <v>187</v>
      </c>
      <c r="E86" s="112">
        <v>41086</v>
      </c>
      <c r="F86" s="94">
        <v>11073464.737649601</v>
      </c>
      <c r="G86" s="96">
        <v>94.260099999999994</v>
      </c>
      <c r="H86" s="94">
        <v>39225.473866712484</v>
      </c>
      <c r="I86" s="95">
        <v>5.1558988800000004E-2</v>
      </c>
      <c r="J86" s="95">
        <v>2.5004385259086086E-2</v>
      </c>
      <c r="K86" s="95">
        <v>6.9141639282871545E-4</v>
      </c>
    </row>
    <row r="87" spans="2:11">
      <c r="B87" s="87" t="s">
        <v>1922</v>
      </c>
      <c r="C87" s="84">
        <v>5087</v>
      </c>
      <c r="D87" s="97" t="s">
        <v>187</v>
      </c>
      <c r="E87" s="112">
        <v>39713</v>
      </c>
      <c r="F87" s="94">
        <v>4359078.1440000003</v>
      </c>
      <c r="G87" s="96">
        <v>8.8379999999999992</v>
      </c>
      <c r="H87" s="94">
        <v>1447.7895198452802</v>
      </c>
      <c r="I87" s="95">
        <v>4.1989328000000001E-3</v>
      </c>
      <c r="J87" s="95">
        <v>9.2289737662033984E-4</v>
      </c>
      <c r="K87" s="95">
        <v>2.5519778570122809E-5</v>
      </c>
    </row>
    <row r="88" spans="2:11">
      <c r="B88" s="87" t="s">
        <v>1923</v>
      </c>
      <c r="C88" s="84">
        <v>5223</v>
      </c>
      <c r="D88" s="97" t="s">
        <v>187</v>
      </c>
      <c r="E88" s="112">
        <v>40749</v>
      </c>
      <c r="F88" s="94">
        <v>10128226.07189584</v>
      </c>
      <c r="G88" s="96">
        <v>49.326700000000002</v>
      </c>
      <c r="H88" s="94">
        <v>18774.666179360323</v>
      </c>
      <c r="I88" s="95">
        <v>2.2361758400000001E-2</v>
      </c>
      <c r="J88" s="95">
        <v>1.1967962142526037E-2</v>
      </c>
      <c r="K88" s="95">
        <v>3.3093575900207606E-4</v>
      </c>
    </row>
    <row r="89" spans="2:11">
      <c r="B89" s="87" t="s">
        <v>1924</v>
      </c>
      <c r="C89" s="84">
        <v>5082</v>
      </c>
      <c r="D89" s="97" t="s">
        <v>187</v>
      </c>
      <c r="E89" s="112">
        <v>39412</v>
      </c>
      <c r="F89" s="94">
        <v>3146914.3942958401</v>
      </c>
      <c r="G89" s="96">
        <v>12.3749</v>
      </c>
      <c r="H89" s="94">
        <v>1463.4685888094402</v>
      </c>
      <c r="I89" s="95">
        <v>3.1247872E-3</v>
      </c>
      <c r="J89" s="95">
        <v>9.3289204187832497E-4</v>
      </c>
      <c r="K89" s="95">
        <v>2.5796149107874602E-5</v>
      </c>
    </row>
    <row r="90" spans="2:11">
      <c r="B90" s="87" t="s">
        <v>1925</v>
      </c>
      <c r="C90" s="84">
        <v>5270</v>
      </c>
      <c r="D90" s="97" t="s">
        <v>187</v>
      </c>
      <c r="E90" s="112">
        <v>42338</v>
      </c>
      <c r="F90" s="94">
        <v>8391562.2499652803</v>
      </c>
      <c r="G90" s="96">
        <v>97.9482</v>
      </c>
      <c r="H90" s="94">
        <v>30888.445754500164</v>
      </c>
      <c r="I90" s="95">
        <v>6.2788692800000004E-2</v>
      </c>
      <c r="J90" s="95">
        <v>1.9689923959219081E-2</v>
      </c>
      <c r="K90" s="95">
        <v>5.4446194369077428E-4</v>
      </c>
    </row>
    <row r="91" spans="2:11">
      <c r="B91" s="87" t="s">
        <v>1926</v>
      </c>
      <c r="C91" s="84">
        <v>5280</v>
      </c>
      <c r="D91" s="97" t="s">
        <v>187</v>
      </c>
      <c r="E91" s="112">
        <v>42604</v>
      </c>
      <c r="F91" s="94">
        <v>830481.71515024011</v>
      </c>
      <c r="G91" s="96">
        <v>100</v>
      </c>
      <c r="H91" s="94">
        <v>3120.9502835620806</v>
      </c>
      <c r="I91" s="95">
        <v>0.39548088000000003</v>
      </c>
      <c r="J91" s="95">
        <v>1.9894582670896515E-3</v>
      </c>
      <c r="K91" s="95">
        <v>5.5012112653901339E-5</v>
      </c>
    </row>
    <row r="92" spans="2:11">
      <c r="B92" s="87" t="s">
        <v>1927</v>
      </c>
      <c r="C92" s="84">
        <v>4023</v>
      </c>
      <c r="D92" s="97" t="s">
        <v>189</v>
      </c>
      <c r="E92" s="112">
        <v>39205</v>
      </c>
      <c r="F92" s="94">
        <v>7426376.964073441</v>
      </c>
      <c r="G92" s="96">
        <v>41.314500000000002</v>
      </c>
      <c r="H92" s="94">
        <v>12895.520644715456</v>
      </c>
      <c r="I92" s="95">
        <v>0.11717952</v>
      </c>
      <c r="J92" s="95">
        <v>8.2202847928013519E-3</v>
      </c>
      <c r="K92" s="95">
        <v>2.2730571460052732E-4</v>
      </c>
    </row>
    <row r="93" spans="2:11">
      <c r="B93" s="87" t="s">
        <v>1928</v>
      </c>
      <c r="C93" s="84">
        <v>5064</v>
      </c>
      <c r="D93" s="97" t="s">
        <v>187</v>
      </c>
      <c r="E93" s="112">
        <v>39356</v>
      </c>
      <c r="F93" s="94">
        <v>7471151.6687937602</v>
      </c>
      <c r="G93" s="96">
        <v>57.591299999999997</v>
      </c>
      <c r="H93" s="94">
        <v>16169.671999093123</v>
      </c>
      <c r="I93" s="95">
        <v>2.0506416E-3</v>
      </c>
      <c r="J93" s="95">
        <v>1.030740150016362E-2</v>
      </c>
      <c r="K93" s="95">
        <v>2.8501825943074203E-4</v>
      </c>
    </row>
    <row r="94" spans="2:11">
      <c r="B94" s="87" t="s">
        <v>1929</v>
      </c>
      <c r="C94" s="84">
        <v>5121</v>
      </c>
      <c r="D94" s="97" t="s">
        <v>188</v>
      </c>
      <c r="E94" s="112">
        <v>39988</v>
      </c>
      <c r="F94" s="94">
        <v>107453504.27169842</v>
      </c>
      <c r="G94" s="96">
        <v>7.1790000000000003</v>
      </c>
      <c r="H94" s="94">
        <v>7714.0870680975995</v>
      </c>
      <c r="I94" s="95">
        <v>0.28728512320000005</v>
      </c>
      <c r="J94" s="95">
        <v>4.9173658329347324E-3</v>
      </c>
      <c r="K94" s="95">
        <v>1.359740426008447E-4</v>
      </c>
    </row>
    <row r="95" spans="2:11">
      <c r="B95" s="87" t="s">
        <v>1930</v>
      </c>
      <c r="C95" s="84">
        <v>5258</v>
      </c>
      <c r="D95" s="97" t="s">
        <v>188</v>
      </c>
      <c r="E95" s="112">
        <v>42036</v>
      </c>
      <c r="F95" s="94">
        <v>55453415.774540797</v>
      </c>
      <c r="G95" s="96">
        <v>81.4666</v>
      </c>
      <c r="H95" s="94">
        <v>45176.012410541764</v>
      </c>
      <c r="I95" s="95">
        <v>0.1038015248</v>
      </c>
      <c r="J95" s="95">
        <v>2.8797572277158394E-2</v>
      </c>
      <c r="K95" s="95">
        <v>7.9630486171867706E-4</v>
      </c>
    </row>
    <row r="96" spans="2:11">
      <c r="B96" s="87" t="s">
        <v>1931</v>
      </c>
      <c r="C96" s="84">
        <v>5255</v>
      </c>
      <c r="D96" s="97" t="s">
        <v>187</v>
      </c>
      <c r="E96" s="112">
        <v>41407</v>
      </c>
      <c r="F96" s="94">
        <v>1548486.832216</v>
      </c>
      <c r="G96" s="96">
        <v>78.156999999999996</v>
      </c>
      <c r="H96" s="94">
        <v>4548.1227015857603</v>
      </c>
      <c r="I96" s="95">
        <v>4.9898945600000001E-2</v>
      </c>
      <c r="J96" s="95">
        <v>2.8992132159441769E-3</v>
      </c>
      <c r="K96" s="95">
        <v>8.0168479370275444E-5</v>
      </c>
    </row>
    <row r="97" spans="2:11">
      <c r="B97" s="87" t="s">
        <v>1932</v>
      </c>
      <c r="C97" s="84">
        <v>5278</v>
      </c>
      <c r="D97" s="97" t="s">
        <v>189</v>
      </c>
      <c r="E97" s="112">
        <v>42562</v>
      </c>
      <c r="F97" s="94">
        <v>389063.01627935999</v>
      </c>
      <c r="G97" s="96">
        <v>100</v>
      </c>
      <c r="H97" s="94">
        <v>1635.2318525592</v>
      </c>
      <c r="I97" s="95">
        <v>3.4860907200000006E-2</v>
      </c>
      <c r="J97" s="95">
        <v>1.0423830026440454E-3</v>
      </c>
      <c r="K97" s="95">
        <v>2.8823771837070695E-5</v>
      </c>
    </row>
    <row r="98" spans="2:11">
      <c r="B98" s="87" t="s">
        <v>1933</v>
      </c>
      <c r="C98" s="84">
        <v>5075</v>
      </c>
      <c r="D98" s="97" t="s">
        <v>187</v>
      </c>
      <c r="E98" s="112">
        <v>38995</v>
      </c>
      <c r="F98" s="94">
        <v>6066042.4650480011</v>
      </c>
      <c r="G98" s="96">
        <v>9.6483000000000008</v>
      </c>
      <c r="H98" s="94">
        <v>2199.4445718915204</v>
      </c>
      <c r="I98" s="95">
        <v>8.3002160000000009E-3</v>
      </c>
      <c r="J98" s="95">
        <v>1.4020419388292395E-3</v>
      </c>
      <c r="K98" s="95">
        <v>3.8768990714844024E-5</v>
      </c>
    </row>
    <row r="99" spans="2:11">
      <c r="B99" s="87" t="s">
        <v>1934</v>
      </c>
      <c r="C99" s="84">
        <v>4029</v>
      </c>
      <c r="D99" s="97" t="s">
        <v>187</v>
      </c>
      <c r="E99" s="112">
        <v>39321</v>
      </c>
      <c r="F99" s="94">
        <v>2722928.4535553246</v>
      </c>
      <c r="G99" s="96">
        <v>84.064800000000005</v>
      </c>
      <c r="H99" s="94">
        <v>8602.1535530946567</v>
      </c>
      <c r="I99" s="95">
        <v>1.3182696000000001E-2</v>
      </c>
      <c r="J99" s="95">
        <v>5.483466234984761E-3</v>
      </c>
      <c r="K99" s="95">
        <v>1.5162774069854478E-4</v>
      </c>
    </row>
    <row r="100" spans="2:11">
      <c r="B100" s="87" t="s">
        <v>1935</v>
      </c>
      <c r="C100" s="84">
        <v>5268</v>
      </c>
      <c r="D100" s="97" t="s">
        <v>189</v>
      </c>
      <c r="E100" s="112">
        <v>42206</v>
      </c>
      <c r="F100" s="94">
        <v>1844322.64264</v>
      </c>
      <c r="G100" s="96">
        <v>71.365200000000002</v>
      </c>
      <c r="H100" s="94">
        <v>5532.0077101083216</v>
      </c>
      <c r="I100" s="95">
        <v>7.1284208000000002E-3</v>
      </c>
      <c r="J100" s="95">
        <v>3.5263933970512964E-3</v>
      </c>
      <c r="K100" s="95">
        <v>9.7511143626225031E-5</v>
      </c>
    </row>
    <row r="101" spans="2:11">
      <c r="B101" s="87" t="s">
        <v>1936</v>
      </c>
      <c r="C101" s="84">
        <v>5073</v>
      </c>
      <c r="D101" s="97" t="s">
        <v>189</v>
      </c>
      <c r="E101" s="112">
        <v>38896</v>
      </c>
      <c r="F101" s="94">
        <v>8871773.4535262398</v>
      </c>
      <c r="G101" s="96">
        <v>18.515899999999998</v>
      </c>
      <c r="H101" s="94">
        <v>6904.2205994265605</v>
      </c>
      <c r="I101" s="95">
        <v>0.1464744</v>
      </c>
      <c r="J101" s="95">
        <v>4.4011142444930961E-3</v>
      </c>
      <c r="K101" s="95">
        <v>1.2169875419147639E-4</v>
      </c>
    </row>
    <row r="102" spans="2:11">
      <c r="B102" s="87" t="s">
        <v>1937</v>
      </c>
      <c r="C102" s="84">
        <v>5225</v>
      </c>
      <c r="D102" s="97" t="s">
        <v>187</v>
      </c>
      <c r="E102" s="112">
        <v>41819</v>
      </c>
      <c r="F102" s="94">
        <v>14112184.800829601</v>
      </c>
      <c r="G102" s="96">
        <v>35.72</v>
      </c>
      <c r="H102" s="94">
        <v>18943.598503086399</v>
      </c>
      <c r="I102" s="95">
        <v>1.64051328E-2</v>
      </c>
      <c r="J102" s="95">
        <v>1.2075648512855499E-2</v>
      </c>
      <c r="K102" s="95">
        <v>3.339134815478826E-4</v>
      </c>
    </row>
    <row r="103" spans="2:11">
      <c r="B103" s="87" t="s">
        <v>1938</v>
      </c>
      <c r="C103" s="84">
        <v>5267</v>
      </c>
      <c r="D103" s="97" t="s">
        <v>189</v>
      </c>
      <c r="E103" s="112">
        <v>42446</v>
      </c>
      <c r="F103" s="94">
        <v>3337958.7180400002</v>
      </c>
      <c r="G103" s="96">
        <v>79.997299999999996</v>
      </c>
      <c r="H103" s="94">
        <v>11223.17361464528</v>
      </c>
      <c r="I103" s="95">
        <v>1.9822868800000001E-2</v>
      </c>
      <c r="J103" s="95">
        <v>7.154242619063611E-3</v>
      </c>
      <c r="K103" s="95">
        <v>1.9782772397081602E-4</v>
      </c>
    </row>
    <row r="104" spans="2:11">
      <c r="B104" s="87" t="s">
        <v>1939</v>
      </c>
      <c r="C104" s="84">
        <v>5083</v>
      </c>
      <c r="D104" s="97" t="s">
        <v>187</v>
      </c>
      <c r="E104" s="112">
        <v>39414</v>
      </c>
      <c r="F104" s="94">
        <v>3607043.4205440003</v>
      </c>
      <c r="G104" s="96">
        <v>81.167000000000002</v>
      </c>
      <c r="H104" s="94">
        <v>11002.405319028801</v>
      </c>
      <c r="I104" s="95">
        <v>2.8416033600000001E-2</v>
      </c>
      <c r="J104" s="95">
        <v>7.0135132671291078E-3</v>
      </c>
      <c r="K104" s="95">
        <v>1.9393630333113765E-4</v>
      </c>
    </row>
    <row r="105" spans="2:11">
      <c r="B105" s="87" t="s">
        <v>1940</v>
      </c>
      <c r="C105" s="84">
        <v>5038</v>
      </c>
      <c r="D105" s="97" t="s">
        <v>189</v>
      </c>
      <c r="E105" s="112">
        <v>39463</v>
      </c>
      <c r="F105" s="94">
        <v>7423994.0501795206</v>
      </c>
      <c r="G105" s="96">
        <v>52.8887</v>
      </c>
      <c r="H105" s="94">
        <v>16502.885928105923</v>
      </c>
      <c r="I105" s="95">
        <v>1.3670944000000001E-2</v>
      </c>
      <c r="J105" s="95">
        <v>1.0519809627673848E-2</v>
      </c>
      <c r="K105" s="95">
        <v>2.908917276167778E-4</v>
      </c>
    </row>
    <row r="106" spans="2:11">
      <c r="B106" s="87" t="s">
        <v>1941</v>
      </c>
      <c r="C106" s="84">
        <v>5269</v>
      </c>
      <c r="D106" s="97" t="s">
        <v>189</v>
      </c>
      <c r="E106" s="112">
        <v>41730</v>
      </c>
      <c r="F106" s="94">
        <v>2293177.0656020804</v>
      </c>
      <c r="G106" s="96">
        <v>90.458699999999993</v>
      </c>
      <c r="H106" s="94">
        <v>8718.6114425505602</v>
      </c>
      <c r="I106" s="95">
        <v>3.0564324800000001E-2</v>
      </c>
      <c r="J106" s="95">
        <v>5.5577026341245206E-3</v>
      </c>
      <c r="K106" s="95">
        <v>1.5368051115372536E-4</v>
      </c>
    </row>
    <row r="107" spans="2:11">
      <c r="B107" s="87" t="s">
        <v>1942</v>
      </c>
      <c r="C107" s="84">
        <v>5227</v>
      </c>
      <c r="D107" s="97" t="s">
        <v>187</v>
      </c>
      <c r="E107" s="112">
        <v>40997</v>
      </c>
      <c r="F107" s="94">
        <v>1998687.6869228177</v>
      </c>
      <c r="G107" s="96">
        <v>73.615600000000001</v>
      </c>
      <c r="H107" s="94">
        <v>5529.3180202309431</v>
      </c>
      <c r="I107" s="95">
        <v>4.9801296000000009E-3</v>
      </c>
      <c r="J107" s="95">
        <v>3.5246788469058994E-3</v>
      </c>
      <c r="K107" s="95">
        <v>9.7463733219427555E-5</v>
      </c>
    </row>
    <row r="108" spans="2:11">
      <c r="B108" s="87" t="s">
        <v>1943</v>
      </c>
      <c r="C108" s="84">
        <v>5257</v>
      </c>
      <c r="D108" s="97" t="s">
        <v>187</v>
      </c>
      <c r="E108" s="112">
        <v>42033</v>
      </c>
      <c r="F108" s="94">
        <v>5870681.2575520007</v>
      </c>
      <c r="G108" s="96">
        <v>92.058300000000003</v>
      </c>
      <c r="H108" s="94">
        <v>20309.920719344482</v>
      </c>
      <c r="I108" s="95">
        <v>4.8141252799999999E-2</v>
      </c>
      <c r="J108" s="95">
        <v>1.2946614334695008E-2</v>
      </c>
      <c r="K108" s="95">
        <v>3.5799725887628318E-4</v>
      </c>
    </row>
    <row r="109" spans="2:11">
      <c r="B109" s="87" t="s">
        <v>1944</v>
      </c>
      <c r="C109" s="84">
        <v>5094</v>
      </c>
      <c r="D109" s="97" t="s">
        <v>187</v>
      </c>
      <c r="E109" s="112">
        <v>39716</v>
      </c>
      <c r="F109" s="94">
        <v>3991319.0089440001</v>
      </c>
      <c r="G109" s="96">
        <v>80.738399999999999</v>
      </c>
      <c r="H109" s="94">
        <v>12110.25686581984</v>
      </c>
      <c r="I109" s="95">
        <v>2.71465888E-2</v>
      </c>
      <c r="J109" s="95">
        <v>7.7197162560328388E-3</v>
      </c>
      <c r="K109" s="95">
        <v>2.1346409088253304E-4</v>
      </c>
    </row>
    <row r="110" spans="2:11">
      <c r="B110" s="169"/>
      <c r="C110" s="170"/>
      <c r="D110" s="170"/>
      <c r="E110" s="170"/>
      <c r="F110" s="170"/>
      <c r="G110" s="170"/>
      <c r="H110" s="170"/>
      <c r="I110" s="170"/>
      <c r="J110" s="170"/>
      <c r="K110" s="170"/>
    </row>
    <row r="111" spans="2:11">
      <c r="B111" s="169"/>
      <c r="C111" s="170"/>
      <c r="D111" s="170"/>
      <c r="E111" s="170"/>
      <c r="F111" s="170"/>
      <c r="G111" s="170"/>
      <c r="H111" s="170"/>
      <c r="I111" s="170"/>
      <c r="J111" s="170"/>
      <c r="K111" s="170"/>
    </row>
    <row r="112" spans="2:11">
      <c r="B112" s="165" t="s">
        <v>2386</v>
      </c>
      <c r="C112" s="170"/>
      <c r="D112" s="170"/>
      <c r="E112" s="170"/>
      <c r="F112" s="170"/>
      <c r="G112" s="170"/>
      <c r="H112" s="170"/>
      <c r="I112" s="170"/>
      <c r="J112" s="170"/>
      <c r="K112" s="170"/>
    </row>
    <row r="113" spans="2:11">
      <c r="B113" s="165" t="s">
        <v>136</v>
      </c>
      <c r="C113" s="170"/>
      <c r="D113" s="170"/>
      <c r="E113" s="170"/>
      <c r="F113" s="170"/>
      <c r="G113" s="170"/>
      <c r="H113" s="170"/>
      <c r="I113" s="170"/>
      <c r="J113" s="170"/>
      <c r="K113" s="170"/>
    </row>
    <row r="114" spans="2:11">
      <c r="B114" s="166"/>
      <c r="C114" s="170"/>
      <c r="D114" s="170"/>
      <c r="E114" s="170"/>
      <c r="F114" s="170"/>
      <c r="G114" s="170"/>
      <c r="H114" s="170"/>
      <c r="I114" s="170"/>
      <c r="J114" s="170"/>
      <c r="K114" s="170"/>
    </row>
    <row r="115" spans="2:11">
      <c r="B115" s="169"/>
      <c r="C115" s="170"/>
      <c r="D115" s="170"/>
      <c r="E115" s="170"/>
      <c r="F115" s="170"/>
      <c r="G115" s="170"/>
      <c r="H115" s="170"/>
      <c r="I115" s="170"/>
      <c r="J115" s="170"/>
      <c r="K115" s="170"/>
    </row>
    <row r="116" spans="2:11">
      <c r="B116" s="169"/>
      <c r="C116" s="170"/>
      <c r="D116" s="170"/>
      <c r="E116" s="170"/>
      <c r="F116" s="170"/>
      <c r="G116" s="170"/>
      <c r="H116" s="170"/>
      <c r="I116" s="170"/>
      <c r="J116" s="170"/>
      <c r="K116" s="170"/>
    </row>
    <row r="117" spans="2:11">
      <c r="B117" s="169"/>
      <c r="C117" s="170"/>
      <c r="D117" s="170"/>
      <c r="E117" s="170"/>
      <c r="F117" s="170"/>
      <c r="G117" s="170"/>
      <c r="H117" s="170"/>
      <c r="I117" s="170"/>
      <c r="J117" s="170"/>
      <c r="K117" s="170"/>
    </row>
    <row r="118" spans="2:11">
      <c r="B118" s="169"/>
      <c r="C118" s="170"/>
      <c r="D118" s="170"/>
      <c r="E118" s="170"/>
      <c r="F118" s="170"/>
      <c r="G118" s="170"/>
      <c r="H118" s="170"/>
      <c r="I118" s="170"/>
      <c r="J118" s="170"/>
      <c r="K118" s="170"/>
    </row>
    <row r="119" spans="2:11">
      <c r="B119" s="169"/>
      <c r="C119" s="170"/>
      <c r="D119" s="170"/>
      <c r="E119" s="170"/>
      <c r="F119" s="170"/>
      <c r="G119" s="170"/>
      <c r="H119" s="170"/>
      <c r="I119" s="170"/>
      <c r="J119" s="170"/>
      <c r="K119" s="170"/>
    </row>
    <row r="120" spans="2:11">
      <c r="B120" s="169"/>
      <c r="C120" s="170"/>
      <c r="D120" s="170"/>
      <c r="E120" s="170"/>
      <c r="F120" s="170"/>
      <c r="G120" s="170"/>
      <c r="H120" s="170"/>
      <c r="I120" s="170"/>
      <c r="J120" s="170"/>
      <c r="K120" s="170"/>
    </row>
    <row r="121" spans="2:11">
      <c r="B121" s="169"/>
      <c r="C121" s="170"/>
      <c r="D121" s="170"/>
      <c r="E121" s="170"/>
      <c r="F121" s="170"/>
      <c r="G121" s="170"/>
      <c r="H121" s="170"/>
      <c r="I121" s="170"/>
      <c r="J121" s="170"/>
      <c r="K121" s="170"/>
    </row>
    <row r="122" spans="2:11">
      <c r="B122" s="169"/>
      <c r="C122" s="170"/>
      <c r="D122" s="170"/>
      <c r="E122" s="170"/>
      <c r="F122" s="170"/>
      <c r="G122" s="170"/>
      <c r="H122" s="170"/>
      <c r="I122" s="170"/>
      <c r="J122" s="170"/>
      <c r="K122" s="170"/>
    </row>
    <row r="123" spans="2:11">
      <c r="B123" s="169"/>
      <c r="C123" s="170"/>
      <c r="D123" s="170"/>
      <c r="E123" s="170"/>
      <c r="F123" s="170"/>
      <c r="G123" s="170"/>
      <c r="H123" s="170"/>
      <c r="I123" s="170"/>
      <c r="J123" s="170"/>
      <c r="K123" s="170"/>
    </row>
    <row r="124" spans="2:11">
      <c r="B124" s="169"/>
      <c r="C124" s="170"/>
      <c r="D124" s="170"/>
      <c r="E124" s="170"/>
      <c r="F124" s="170"/>
      <c r="G124" s="170"/>
      <c r="H124" s="170"/>
      <c r="I124" s="170"/>
      <c r="J124" s="170"/>
      <c r="K124" s="170"/>
    </row>
    <row r="125" spans="2:11">
      <c r="B125" s="169"/>
      <c r="C125" s="170"/>
      <c r="D125" s="170"/>
      <c r="E125" s="170"/>
      <c r="F125" s="170"/>
      <c r="G125" s="170"/>
      <c r="H125" s="170"/>
      <c r="I125" s="170"/>
      <c r="J125" s="170"/>
      <c r="K125" s="170"/>
    </row>
    <row r="126" spans="2:11">
      <c r="B126" s="169"/>
      <c r="C126" s="170"/>
      <c r="D126" s="170"/>
      <c r="E126" s="170"/>
      <c r="F126" s="170"/>
      <c r="G126" s="170"/>
      <c r="H126" s="170"/>
      <c r="I126" s="170"/>
      <c r="J126" s="170"/>
      <c r="K126" s="170"/>
    </row>
    <row r="127" spans="2:11">
      <c r="B127" s="169"/>
      <c r="C127" s="170"/>
      <c r="D127" s="170"/>
      <c r="E127" s="170"/>
      <c r="F127" s="170"/>
      <c r="G127" s="170"/>
      <c r="H127" s="170"/>
      <c r="I127" s="170"/>
      <c r="J127" s="170"/>
      <c r="K127" s="170"/>
    </row>
    <row r="128" spans="2:11">
      <c r="B128" s="169"/>
      <c r="C128" s="170"/>
      <c r="D128" s="170"/>
      <c r="E128" s="170"/>
      <c r="F128" s="170"/>
      <c r="G128" s="170"/>
      <c r="H128" s="170"/>
      <c r="I128" s="170"/>
      <c r="J128" s="170"/>
      <c r="K128" s="170"/>
    </row>
    <row r="129" spans="2:11">
      <c r="B129" s="169"/>
      <c r="C129" s="170"/>
      <c r="D129" s="170"/>
      <c r="E129" s="170"/>
      <c r="F129" s="170"/>
      <c r="G129" s="170"/>
      <c r="H129" s="170"/>
      <c r="I129" s="170"/>
      <c r="J129" s="170"/>
      <c r="K129" s="170"/>
    </row>
    <row r="130" spans="2:11">
      <c r="B130" s="169"/>
      <c r="C130" s="170"/>
      <c r="D130" s="170"/>
      <c r="E130" s="170"/>
      <c r="F130" s="170"/>
      <c r="G130" s="170"/>
      <c r="H130" s="170"/>
      <c r="I130" s="170"/>
      <c r="J130" s="170"/>
      <c r="K130" s="170"/>
    </row>
    <row r="131" spans="2:11">
      <c r="B131" s="169"/>
      <c r="C131" s="170"/>
      <c r="D131" s="170"/>
      <c r="E131" s="170"/>
      <c r="F131" s="170"/>
      <c r="G131" s="170"/>
      <c r="H131" s="170"/>
      <c r="I131" s="170"/>
      <c r="J131" s="170"/>
      <c r="K131" s="170"/>
    </row>
    <row r="132" spans="2:11">
      <c r="B132" s="169"/>
      <c r="C132" s="170"/>
      <c r="D132" s="170"/>
      <c r="E132" s="170"/>
      <c r="F132" s="170"/>
      <c r="G132" s="170"/>
      <c r="H132" s="170"/>
      <c r="I132" s="170"/>
      <c r="J132" s="170"/>
      <c r="K132" s="170"/>
    </row>
    <row r="133" spans="2:11">
      <c r="B133" s="169"/>
      <c r="C133" s="170"/>
      <c r="D133" s="170"/>
      <c r="E133" s="170"/>
      <c r="F133" s="170"/>
      <c r="G133" s="170"/>
      <c r="H133" s="170"/>
      <c r="I133" s="170"/>
      <c r="J133" s="170"/>
      <c r="K133" s="170"/>
    </row>
    <row r="134" spans="2:11">
      <c r="B134" s="169"/>
      <c r="C134" s="170"/>
      <c r="D134" s="170"/>
      <c r="E134" s="170"/>
      <c r="F134" s="170"/>
      <c r="G134" s="170"/>
      <c r="H134" s="170"/>
      <c r="I134" s="170"/>
      <c r="J134" s="170"/>
      <c r="K134" s="170"/>
    </row>
    <row r="135" spans="2:11">
      <c r="B135" s="169"/>
      <c r="C135" s="170"/>
      <c r="D135" s="170"/>
      <c r="E135" s="170"/>
      <c r="F135" s="170"/>
      <c r="G135" s="170"/>
      <c r="H135" s="170"/>
      <c r="I135" s="170"/>
      <c r="J135" s="170"/>
      <c r="K135" s="170"/>
    </row>
    <row r="136" spans="2:11">
      <c r="C136" s="1"/>
    </row>
    <row r="137" spans="2:11">
      <c r="C137" s="1"/>
    </row>
    <row r="138" spans="2:11">
      <c r="C138" s="1"/>
    </row>
    <row r="139" spans="2:11">
      <c r="C139" s="1"/>
    </row>
    <row r="140" spans="2:11">
      <c r="C140" s="1"/>
    </row>
    <row r="141" spans="2:11">
      <c r="C141" s="1"/>
    </row>
    <row r="142" spans="2:11">
      <c r="C142" s="1"/>
    </row>
    <row r="143" spans="2:11">
      <c r="C143" s="1"/>
    </row>
    <row r="144" spans="2:11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Y1:XFD2 B114:B1048576 C5:C1048576 B1:B111 A1:A1048576 D1:W2 D3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8.5703125" style="2" bestFit="1" customWidth="1"/>
    <col min="4" max="4" width="15.7109375" style="2" bestFit="1" customWidth="1"/>
    <col min="5" max="5" width="9" style="1" bestFit="1" customWidth="1"/>
    <col min="6" max="6" width="11.28515625" style="1" bestFit="1" customWidth="1"/>
    <col min="7" max="7" width="13.140625" style="1" bestFit="1" customWidth="1"/>
    <col min="8" max="8" width="5.7109375" style="1" bestFit="1" customWidth="1"/>
    <col min="9" max="9" width="7.28515625" style="1" bestFit="1" customWidth="1"/>
    <col min="10" max="10" width="10" style="1" customWidth="1"/>
    <col min="11" max="11" width="9.140625" style="1" bestFit="1" customWidth="1"/>
    <col min="12" max="12" width="9.710937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203</v>
      </c>
      <c r="C1" s="78" t="s" vm="1">
        <v>267</v>
      </c>
    </row>
    <row r="2" spans="2:59">
      <c r="B2" s="57" t="s">
        <v>202</v>
      </c>
      <c r="C2" s="78" t="s">
        <v>268</v>
      </c>
    </row>
    <row r="3" spans="2:59">
      <c r="B3" s="57" t="s">
        <v>204</v>
      </c>
      <c r="C3" s="78" t="s">
        <v>269</v>
      </c>
    </row>
    <row r="4" spans="2:59">
      <c r="B4" s="57" t="s">
        <v>205</v>
      </c>
      <c r="C4" s="78">
        <v>17012</v>
      </c>
    </row>
    <row r="6" spans="2:59" ht="26.25" customHeight="1">
      <c r="B6" s="159" t="s">
        <v>235</v>
      </c>
      <c r="C6" s="160"/>
      <c r="D6" s="160"/>
      <c r="E6" s="160"/>
      <c r="F6" s="160"/>
      <c r="G6" s="160"/>
      <c r="H6" s="160"/>
      <c r="I6" s="160"/>
      <c r="J6" s="160"/>
      <c r="K6" s="160"/>
      <c r="L6" s="161"/>
    </row>
    <row r="7" spans="2:59" ht="26.25" customHeight="1">
      <c r="B7" s="159" t="s">
        <v>121</v>
      </c>
      <c r="C7" s="160"/>
      <c r="D7" s="160"/>
      <c r="E7" s="160"/>
      <c r="F7" s="160"/>
      <c r="G7" s="160"/>
      <c r="H7" s="160"/>
      <c r="I7" s="160"/>
      <c r="J7" s="160"/>
      <c r="K7" s="160"/>
      <c r="L7" s="161"/>
    </row>
    <row r="8" spans="2:59" s="3" customFormat="1" ht="63">
      <c r="B8" s="23" t="s">
        <v>140</v>
      </c>
      <c r="C8" s="31" t="s">
        <v>59</v>
      </c>
      <c r="D8" s="70" t="s">
        <v>81</v>
      </c>
      <c r="E8" s="31" t="s">
        <v>125</v>
      </c>
      <c r="F8" s="31" t="s">
        <v>126</v>
      </c>
      <c r="G8" s="31" t="s">
        <v>0</v>
      </c>
      <c r="H8" s="31" t="s">
        <v>129</v>
      </c>
      <c r="I8" s="31" t="s">
        <v>134</v>
      </c>
      <c r="J8" s="31" t="s">
        <v>73</v>
      </c>
      <c r="K8" s="70" t="s">
        <v>206</v>
      </c>
      <c r="L8" s="32" t="s">
        <v>208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6" t="s">
        <v>62</v>
      </c>
      <c r="C11" s="122"/>
      <c r="D11" s="122"/>
      <c r="E11" s="122"/>
      <c r="F11" s="122"/>
      <c r="G11" s="123"/>
      <c r="H11" s="124"/>
      <c r="I11" s="123">
        <v>424.25759216256012</v>
      </c>
      <c r="J11" s="122"/>
      <c r="K11" s="125">
        <v>1</v>
      </c>
      <c r="L11" s="125">
        <v>7.4782692237190944E-6</v>
      </c>
      <c r="M11" s="1"/>
      <c r="N11" s="1"/>
      <c r="O11" s="1"/>
      <c r="P11" s="1"/>
      <c r="BG11" s="1"/>
    </row>
    <row r="12" spans="2:59" ht="18" customHeight="1">
      <c r="B12" s="121" t="s">
        <v>1945</v>
      </c>
      <c r="C12" s="122"/>
      <c r="D12" s="122"/>
      <c r="E12" s="122"/>
      <c r="F12" s="122"/>
      <c r="G12" s="123"/>
      <c r="H12" s="124"/>
      <c r="I12" s="123">
        <v>424.25759216256012</v>
      </c>
      <c r="J12" s="122"/>
      <c r="K12" s="125">
        <v>1</v>
      </c>
      <c r="L12" s="125">
        <v>7.4782692237190944E-6</v>
      </c>
    </row>
    <row r="13" spans="2:59">
      <c r="B13" s="83" t="s">
        <v>1946</v>
      </c>
      <c r="C13" s="84" t="s">
        <v>1947</v>
      </c>
      <c r="D13" s="97" t="s">
        <v>1111</v>
      </c>
      <c r="E13" s="97" t="s">
        <v>188</v>
      </c>
      <c r="F13" s="112">
        <v>41546</v>
      </c>
      <c r="G13" s="94">
        <v>24580.240132480001</v>
      </c>
      <c r="H13" s="96">
        <v>0</v>
      </c>
      <c r="I13" s="94">
        <v>2.9294880000000002E-5</v>
      </c>
      <c r="J13" s="95">
        <v>0</v>
      </c>
      <c r="K13" s="95">
        <v>6.9049748410336679E-8</v>
      </c>
      <c r="L13" s="95">
        <v>5.1637260844256726E-13</v>
      </c>
    </row>
    <row r="14" spans="2:59">
      <c r="B14" s="83" t="s">
        <v>1948</v>
      </c>
      <c r="C14" s="84" t="s">
        <v>1949</v>
      </c>
      <c r="D14" s="97" t="s">
        <v>1104</v>
      </c>
      <c r="E14" s="97" t="s">
        <v>188</v>
      </c>
      <c r="F14" s="112">
        <v>41879</v>
      </c>
      <c r="G14" s="94">
        <v>5803317.6809919998</v>
      </c>
      <c r="H14" s="96">
        <v>2.9999999999999997E-4</v>
      </c>
      <c r="I14" s="94">
        <v>1.6017170939200003</v>
      </c>
      <c r="J14" s="95">
        <v>0.17014228959851607</v>
      </c>
      <c r="K14" s="95">
        <v>3.7753410275007653E-3</v>
      </c>
      <c r="L14" s="95">
        <v>2.8233016615002996E-8</v>
      </c>
    </row>
    <row r="15" spans="2:59">
      <c r="B15" s="83" t="s">
        <v>1950</v>
      </c>
      <c r="C15" s="84" t="s">
        <v>1951</v>
      </c>
      <c r="D15" s="97" t="s">
        <v>1104</v>
      </c>
      <c r="E15" s="97" t="s">
        <v>188</v>
      </c>
      <c r="F15" s="112">
        <v>41660</v>
      </c>
      <c r="G15" s="94">
        <v>709852.04924800014</v>
      </c>
      <c r="H15" s="96">
        <v>0.59540000000000004</v>
      </c>
      <c r="I15" s="94">
        <v>422.65584577376001</v>
      </c>
      <c r="J15" s="95">
        <v>0.16967915094170047</v>
      </c>
      <c r="K15" s="95">
        <v>0.99622458992275054</v>
      </c>
      <c r="L15" s="95">
        <v>7.450035690731481E-6</v>
      </c>
    </row>
    <row r="16" spans="2:59">
      <c r="B16" s="100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1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65" t="s">
        <v>2386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65" t="s">
        <v>136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66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B20:B1048576 D1:AF2 A1:A1048576 B1:B17 D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105</v>
      </c>
      <c r="C6" s="14" t="s">
        <v>59</v>
      </c>
      <c r="E6" s="14" t="s">
        <v>141</v>
      </c>
      <c r="I6" s="14" t="s">
        <v>15</v>
      </c>
      <c r="J6" s="14" t="s">
        <v>82</v>
      </c>
      <c r="M6" s="14" t="s">
        <v>125</v>
      </c>
      <c r="Q6" s="14" t="s">
        <v>17</v>
      </c>
      <c r="R6" s="14" t="s">
        <v>19</v>
      </c>
      <c r="U6" s="14" t="s">
        <v>76</v>
      </c>
      <c r="W6" s="15" t="s">
        <v>72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110</v>
      </c>
      <c r="C8" s="31" t="s">
        <v>59</v>
      </c>
      <c r="D8" s="31" t="s">
        <v>143</v>
      </c>
      <c r="I8" s="31" t="s">
        <v>15</v>
      </c>
      <c r="J8" s="31" t="s">
        <v>82</v>
      </c>
      <c r="K8" s="31" t="s">
        <v>126</v>
      </c>
      <c r="L8" s="31" t="s">
        <v>18</v>
      </c>
      <c r="M8" s="31" t="s">
        <v>125</v>
      </c>
      <c r="Q8" s="31" t="s">
        <v>17</v>
      </c>
      <c r="R8" s="31" t="s">
        <v>19</v>
      </c>
      <c r="S8" s="31" t="s">
        <v>0</v>
      </c>
      <c r="T8" s="31" t="s">
        <v>129</v>
      </c>
      <c r="U8" s="31" t="s">
        <v>76</v>
      </c>
      <c r="V8" s="31" t="s">
        <v>73</v>
      </c>
      <c r="W8" s="32" t="s">
        <v>135</v>
      </c>
    </row>
    <row r="9" spans="2:25" ht="31.5">
      <c r="B9" s="49" t="str">
        <f>'תעודות חוב מסחריות '!B7:T7</f>
        <v>2. תעודות חוב מסחריות</v>
      </c>
      <c r="C9" s="14" t="s">
        <v>59</v>
      </c>
      <c r="D9" s="14" t="s">
        <v>143</v>
      </c>
      <c r="E9" s="42" t="s">
        <v>141</v>
      </c>
      <c r="G9" s="14" t="s">
        <v>81</v>
      </c>
      <c r="I9" s="14" t="s">
        <v>15</v>
      </c>
      <c r="J9" s="14" t="s">
        <v>82</v>
      </c>
      <c r="K9" s="14" t="s">
        <v>126</v>
      </c>
      <c r="L9" s="14" t="s">
        <v>18</v>
      </c>
      <c r="M9" s="14" t="s">
        <v>125</v>
      </c>
      <c r="Q9" s="14" t="s">
        <v>17</v>
      </c>
      <c r="R9" s="14" t="s">
        <v>19</v>
      </c>
      <c r="S9" s="14" t="s">
        <v>0</v>
      </c>
      <c r="T9" s="14" t="s">
        <v>129</v>
      </c>
      <c r="U9" s="14" t="s">
        <v>76</v>
      </c>
      <c r="V9" s="14" t="s">
        <v>73</v>
      </c>
      <c r="W9" s="39" t="s">
        <v>135</v>
      </c>
    </row>
    <row r="10" spans="2:25" ht="31.5">
      <c r="B10" s="49" t="str">
        <f>'אג"ח קונצרני'!B7:T7</f>
        <v>3. אג"ח קונצרני</v>
      </c>
      <c r="C10" s="31" t="s">
        <v>59</v>
      </c>
      <c r="D10" s="14" t="s">
        <v>143</v>
      </c>
      <c r="E10" s="42" t="s">
        <v>141</v>
      </c>
      <c r="G10" s="31" t="s">
        <v>81</v>
      </c>
      <c r="I10" s="31" t="s">
        <v>15</v>
      </c>
      <c r="J10" s="31" t="s">
        <v>82</v>
      </c>
      <c r="K10" s="31" t="s">
        <v>126</v>
      </c>
      <c r="L10" s="31" t="s">
        <v>18</v>
      </c>
      <c r="M10" s="31" t="s">
        <v>125</v>
      </c>
      <c r="Q10" s="31" t="s">
        <v>17</v>
      </c>
      <c r="R10" s="31" t="s">
        <v>19</v>
      </c>
      <c r="S10" s="31" t="s">
        <v>0</v>
      </c>
      <c r="T10" s="31" t="s">
        <v>129</v>
      </c>
      <c r="U10" s="31" t="s">
        <v>76</v>
      </c>
      <c r="V10" s="14" t="s">
        <v>73</v>
      </c>
      <c r="W10" s="32" t="s">
        <v>135</v>
      </c>
    </row>
    <row r="11" spans="2:25" ht="31.5">
      <c r="B11" s="49" t="str">
        <f>מניות!B7</f>
        <v>4. מניות</v>
      </c>
      <c r="C11" s="31" t="s">
        <v>59</v>
      </c>
      <c r="D11" s="14" t="s">
        <v>143</v>
      </c>
      <c r="E11" s="42" t="s">
        <v>141</v>
      </c>
      <c r="H11" s="31" t="s">
        <v>125</v>
      </c>
      <c r="S11" s="31" t="s">
        <v>0</v>
      </c>
      <c r="T11" s="14" t="s">
        <v>129</v>
      </c>
      <c r="U11" s="14" t="s">
        <v>76</v>
      </c>
      <c r="V11" s="14" t="s">
        <v>73</v>
      </c>
      <c r="W11" s="15" t="s">
        <v>135</v>
      </c>
    </row>
    <row r="12" spans="2:25" ht="31.5">
      <c r="B12" s="49" t="str">
        <f>'תעודות סל'!B7:M7</f>
        <v>5. תעודות סל</v>
      </c>
      <c r="C12" s="31" t="s">
        <v>59</v>
      </c>
      <c r="D12" s="14" t="s">
        <v>143</v>
      </c>
      <c r="E12" s="42" t="s">
        <v>141</v>
      </c>
      <c r="H12" s="31" t="s">
        <v>125</v>
      </c>
      <c r="S12" s="31" t="s">
        <v>0</v>
      </c>
      <c r="T12" s="31" t="s">
        <v>129</v>
      </c>
      <c r="U12" s="31" t="s">
        <v>76</v>
      </c>
      <c r="V12" s="31" t="s">
        <v>73</v>
      </c>
      <c r="W12" s="32" t="s">
        <v>135</v>
      </c>
    </row>
    <row r="13" spans="2:25" ht="31.5">
      <c r="B13" s="49" t="str">
        <f>'קרנות נאמנות'!B7:O7</f>
        <v>6. קרנות נאמנות</v>
      </c>
      <c r="C13" s="31" t="s">
        <v>59</v>
      </c>
      <c r="D13" s="31" t="s">
        <v>143</v>
      </c>
      <c r="G13" s="31" t="s">
        <v>81</v>
      </c>
      <c r="H13" s="31" t="s">
        <v>125</v>
      </c>
      <c r="S13" s="31" t="s">
        <v>0</v>
      </c>
      <c r="T13" s="31" t="s">
        <v>129</v>
      </c>
      <c r="U13" s="31" t="s">
        <v>76</v>
      </c>
      <c r="V13" s="31" t="s">
        <v>73</v>
      </c>
      <c r="W13" s="32" t="s">
        <v>135</v>
      </c>
    </row>
    <row r="14" spans="2:25" ht="31.5">
      <c r="B14" s="49" t="str">
        <f>'כתבי אופציה'!B7:L7</f>
        <v>7. כתבי אופציה</v>
      </c>
      <c r="C14" s="31" t="s">
        <v>59</v>
      </c>
      <c r="D14" s="31" t="s">
        <v>143</v>
      </c>
      <c r="G14" s="31" t="s">
        <v>81</v>
      </c>
      <c r="H14" s="31" t="s">
        <v>125</v>
      </c>
      <c r="S14" s="31" t="s">
        <v>0</v>
      </c>
      <c r="T14" s="31" t="s">
        <v>129</v>
      </c>
      <c r="U14" s="31" t="s">
        <v>76</v>
      </c>
      <c r="V14" s="31" t="s">
        <v>73</v>
      </c>
      <c r="W14" s="32" t="s">
        <v>135</v>
      </c>
    </row>
    <row r="15" spans="2:25" ht="31.5">
      <c r="B15" s="49" t="str">
        <f>אופציות!B7</f>
        <v>8. אופציות</v>
      </c>
      <c r="C15" s="31" t="s">
        <v>59</v>
      </c>
      <c r="D15" s="31" t="s">
        <v>143</v>
      </c>
      <c r="G15" s="31" t="s">
        <v>81</v>
      </c>
      <c r="H15" s="31" t="s">
        <v>125</v>
      </c>
      <c r="S15" s="31" t="s">
        <v>0</v>
      </c>
      <c r="T15" s="31" t="s">
        <v>129</v>
      </c>
      <c r="U15" s="31" t="s">
        <v>76</v>
      </c>
      <c r="V15" s="31" t="s">
        <v>73</v>
      </c>
      <c r="W15" s="32" t="s">
        <v>135</v>
      </c>
    </row>
    <row r="16" spans="2:25" ht="31.5">
      <c r="B16" s="49" t="str">
        <f>'חוזים עתידיים'!B7:I7</f>
        <v>9. חוזים עתידיים</v>
      </c>
      <c r="C16" s="31" t="s">
        <v>59</v>
      </c>
      <c r="D16" s="31" t="s">
        <v>143</v>
      </c>
      <c r="G16" s="31" t="s">
        <v>81</v>
      </c>
      <c r="H16" s="31" t="s">
        <v>125</v>
      </c>
      <c r="S16" s="31" t="s">
        <v>0</v>
      </c>
      <c r="T16" s="32" t="s">
        <v>129</v>
      </c>
    </row>
    <row r="17" spans="2:25" ht="31.5">
      <c r="B17" s="49" t="str">
        <f>'מוצרים מובנים'!B7:Q7</f>
        <v>10. מוצרים מובנים</v>
      </c>
      <c r="C17" s="31" t="s">
        <v>59</v>
      </c>
      <c r="F17" s="14" t="s">
        <v>65</v>
      </c>
      <c r="I17" s="31" t="s">
        <v>15</v>
      </c>
      <c r="J17" s="31" t="s">
        <v>82</v>
      </c>
      <c r="K17" s="31" t="s">
        <v>126</v>
      </c>
      <c r="L17" s="31" t="s">
        <v>18</v>
      </c>
      <c r="M17" s="31" t="s">
        <v>125</v>
      </c>
      <c r="Q17" s="31" t="s">
        <v>17</v>
      </c>
      <c r="R17" s="31" t="s">
        <v>19</v>
      </c>
      <c r="S17" s="31" t="s">
        <v>0</v>
      </c>
      <c r="T17" s="31" t="s">
        <v>129</v>
      </c>
      <c r="U17" s="31" t="s">
        <v>76</v>
      </c>
      <c r="V17" s="31" t="s">
        <v>73</v>
      </c>
      <c r="W17" s="32" t="s">
        <v>135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59</v>
      </c>
      <c r="I19" s="31" t="s">
        <v>15</v>
      </c>
      <c r="J19" s="31" t="s">
        <v>82</v>
      </c>
      <c r="K19" s="31" t="s">
        <v>126</v>
      </c>
      <c r="L19" s="31" t="s">
        <v>18</v>
      </c>
      <c r="M19" s="31" t="s">
        <v>125</v>
      </c>
      <c r="Q19" s="31" t="s">
        <v>17</v>
      </c>
      <c r="R19" s="31" t="s">
        <v>19</v>
      </c>
      <c r="S19" s="31" t="s">
        <v>0</v>
      </c>
      <c r="T19" s="31" t="s">
        <v>129</v>
      </c>
      <c r="U19" s="31" t="s">
        <v>134</v>
      </c>
      <c r="V19" s="31" t="s">
        <v>73</v>
      </c>
      <c r="W19" s="32" t="s">
        <v>135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59</v>
      </c>
      <c r="D20" s="42" t="s">
        <v>142</v>
      </c>
      <c r="E20" s="42" t="s">
        <v>141</v>
      </c>
      <c r="G20" s="31" t="s">
        <v>81</v>
      </c>
      <c r="I20" s="31" t="s">
        <v>15</v>
      </c>
      <c r="J20" s="31" t="s">
        <v>82</v>
      </c>
      <c r="K20" s="31" t="s">
        <v>126</v>
      </c>
      <c r="L20" s="31" t="s">
        <v>18</v>
      </c>
      <c r="M20" s="31" t="s">
        <v>125</v>
      </c>
      <c r="Q20" s="31" t="s">
        <v>17</v>
      </c>
      <c r="R20" s="31" t="s">
        <v>19</v>
      </c>
      <c r="S20" s="31" t="s">
        <v>0</v>
      </c>
      <c r="T20" s="31" t="s">
        <v>129</v>
      </c>
      <c r="U20" s="31" t="s">
        <v>134</v>
      </c>
      <c r="V20" s="31" t="s">
        <v>73</v>
      </c>
      <c r="W20" s="32" t="s">
        <v>135</v>
      </c>
    </row>
    <row r="21" spans="2:25" ht="31.5">
      <c r="B21" s="49" t="str">
        <f>'לא סחיר - אג"ח קונצרני'!B7:S7</f>
        <v>3. אג"ח קונצרני</v>
      </c>
      <c r="C21" s="31" t="s">
        <v>59</v>
      </c>
      <c r="D21" s="42" t="s">
        <v>142</v>
      </c>
      <c r="E21" s="42" t="s">
        <v>141</v>
      </c>
      <c r="G21" s="31" t="s">
        <v>81</v>
      </c>
      <c r="I21" s="31" t="s">
        <v>15</v>
      </c>
      <c r="J21" s="31" t="s">
        <v>82</v>
      </c>
      <c r="K21" s="31" t="s">
        <v>126</v>
      </c>
      <c r="L21" s="31" t="s">
        <v>18</v>
      </c>
      <c r="M21" s="31" t="s">
        <v>125</v>
      </c>
      <c r="Q21" s="31" t="s">
        <v>17</v>
      </c>
      <c r="R21" s="31" t="s">
        <v>19</v>
      </c>
      <c r="S21" s="31" t="s">
        <v>0</v>
      </c>
      <c r="T21" s="31" t="s">
        <v>129</v>
      </c>
      <c r="U21" s="31" t="s">
        <v>134</v>
      </c>
      <c r="V21" s="31" t="s">
        <v>73</v>
      </c>
      <c r="W21" s="32" t="s">
        <v>135</v>
      </c>
    </row>
    <row r="22" spans="2:25" ht="31.5">
      <c r="B22" s="49" t="str">
        <f>'לא סחיר - מניות'!B7:M7</f>
        <v>4. מניות</v>
      </c>
      <c r="C22" s="31" t="s">
        <v>59</v>
      </c>
      <c r="D22" s="42" t="s">
        <v>142</v>
      </c>
      <c r="E22" s="42" t="s">
        <v>141</v>
      </c>
      <c r="G22" s="31" t="s">
        <v>81</v>
      </c>
      <c r="H22" s="31" t="s">
        <v>125</v>
      </c>
      <c r="S22" s="31" t="s">
        <v>0</v>
      </c>
      <c r="T22" s="31" t="s">
        <v>129</v>
      </c>
      <c r="U22" s="31" t="s">
        <v>134</v>
      </c>
      <c r="V22" s="31" t="s">
        <v>73</v>
      </c>
      <c r="W22" s="32" t="s">
        <v>135</v>
      </c>
    </row>
    <row r="23" spans="2:25" ht="31.5">
      <c r="B23" s="49" t="str">
        <f>'לא סחיר - קרנות השקעה'!B7:K7</f>
        <v>5. קרנות השקעה</v>
      </c>
      <c r="C23" s="31" t="s">
        <v>59</v>
      </c>
      <c r="G23" s="31" t="s">
        <v>81</v>
      </c>
      <c r="H23" s="31" t="s">
        <v>125</v>
      </c>
      <c r="K23" s="31" t="s">
        <v>126</v>
      </c>
      <c r="S23" s="31" t="s">
        <v>0</v>
      </c>
      <c r="T23" s="31" t="s">
        <v>129</v>
      </c>
      <c r="U23" s="31" t="s">
        <v>134</v>
      </c>
      <c r="V23" s="31" t="s">
        <v>73</v>
      </c>
      <c r="W23" s="32" t="s">
        <v>135</v>
      </c>
    </row>
    <row r="24" spans="2:25" ht="31.5">
      <c r="B24" s="49" t="str">
        <f>'לא סחיר - כתבי אופציה'!B7:L7</f>
        <v>6. כתבי אופציה</v>
      </c>
      <c r="C24" s="31" t="s">
        <v>59</v>
      </c>
      <c r="G24" s="31" t="s">
        <v>81</v>
      </c>
      <c r="H24" s="31" t="s">
        <v>125</v>
      </c>
      <c r="K24" s="31" t="s">
        <v>126</v>
      </c>
      <c r="S24" s="31" t="s">
        <v>0</v>
      </c>
      <c r="T24" s="31" t="s">
        <v>129</v>
      </c>
      <c r="U24" s="31" t="s">
        <v>134</v>
      </c>
      <c r="V24" s="31" t="s">
        <v>73</v>
      </c>
      <c r="W24" s="32" t="s">
        <v>135</v>
      </c>
    </row>
    <row r="25" spans="2:25" ht="31.5">
      <c r="B25" s="49" t="str">
        <f>'לא סחיר - אופציות'!B7:L7</f>
        <v>7. אופציות</v>
      </c>
      <c r="C25" s="31" t="s">
        <v>59</v>
      </c>
      <c r="G25" s="31" t="s">
        <v>81</v>
      </c>
      <c r="H25" s="31" t="s">
        <v>125</v>
      </c>
      <c r="K25" s="31" t="s">
        <v>126</v>
      </c>
      <c r="S25" s="31" t="s">
        <v>0</v>
      </c>
      <c r="T25" s="31" t="s">
        <v>129</v>
      </c>
      <c r="U25" s="31" t="s">
        <v>134</v>
      </c>
      <c r="V25" s="31" t="s">
        <v>73</v>
      </c>
      <c r="W25" s="32" t="s">
        <v>135</v>
      </c>
    </row>
    <row r="26" spans="2:25" ht="31.5">
      <c r="B26" s="49" t="str">
        <f>'לא סחיר - חוזים עתידיים'!B7:K7</f>
        <v>8. חוזים עתידיים</v>
      </c>
      <c r="C26" s="31" t="s">
        <v>59</v>
      </c>
      <c r="G26" s="31" t="s">
        <v>81</v>
      </c>
      <c r="H26" s="31" t="s">
        <v>125</v>
      </c>
      <c r="K26" s="31" t="s">
        <v>126</v>
      </c>
      <c r="S26" s="31" t="s">
        <v>0</v>
      </c>
      <c r="T26" s="31" t="s">
        <v>129</v>
      </c>
      <c r="U26" s="31" t="s">
        <v>134</v>
      </c>
      <c r="V26" s="32" t="s">
        <v>135</v>
      </c>
    </row>
    <row r="27" spans="2:25" ht="31.5">
      <c r="B27" s="49" t="str">
        <f>'לא סחיר - מוצרים מובנים'!B7:Q7</f>
        <v>9. מוצרים מובנים</v>
      </c>
      <c r="C27" s="31" t="s">
        <v>59</v>
      </c>
      <c r="F27" s="31" t="s">
        <v>65</v>
      </c>
      <c r="I27" s="31" t="s">
        <v>15</v>
      </c>
      <c r="J27" s="31" t="s">
        <v>82</v>
      </c>
      <c r="K27" s="31" t="s">
        <v>126</v>
      </c>
      <c r="L27" s="31" t="s">
        <v>18</v>
      </c>
      <c r="M27" s="31" t="s">
        <v>125</v>
      </c>
      <c r="Q27" s="31" t="s">
        <v>17</v>
      </c>
      <c r="R27" s="31" t="s">
        <v>19</v>
      </c>
      <c r="S27" s="31" t="s">
        <v>0</v>
      </c>
      <c r="T27" s="31" t="s">
        <v>129</v>
      </c>
      <c r="U27" s="31" t="s">
        <v>134</v>
      </c>
      <c r="V27" s="31" t="s">
        <v>73</v>
      </c>
      <c r="W27" s="32" t="s">
        <v>135</v>
      </c>
    </row>
    <row r="28" spans="2:25" ht="31.5">
      <c r="B28" s="53" t="str">
        <f>הלוואות!B6</f>
        <v>1.ד. הלוואות:</v>
      </c>
      <c r="C28" s="31" t="s">
        <v>59</v>
      </c>
      <c r="I28" s="31" t="s">
        <v>15</v>
      </c>
      <c r="J28" s="31" t="s">
        <v>82</v>
      </c>
      <c r="L28" s="31" t="s">
        <v>18</v>
      </c>
      <c r="M28" s="31" t="s">
        <v>125</v>
      </c>
      <c r="Q28" s="14" t="s">
        <v>46</v>
      </c>
      <c r="R28" s="31" t="s">
        <v>19</v>
      </c>
      <c r="S28" s="31" t="s">
        <v>0</v>
      </c>
      <c r="T28" s="31" t="s">
        <v>129</v>
      </c>
      <c r="U28" s="31" t="s">
        <v>134</v>
      </c>
      <c r="V28" s="32" t="s">
        <v>135</v>
      </c>
    </row>
    <row r="29" spans="2:25" ht="47.25">
      <c r="B29" s="53" t="str">
        <f>'פקדונות מעל 3 חודשים'!B6:O6</f>
        <v>1.ה. פקדונות מעל 3 חודשים:</v>
      </c>
      <c r="C29" s="31" t="s">
        <v>59</v>
      </c>
      <c r="E29" s="31" t="s">
        <v>141</v>
      </c>
      <c r="I29" s="31" t="s">
        <v>15</v>
      </c>
      <c r="J29" s="31" t="s">
        <v>82</v>
      </c>
      <c r="L29" s="31" t="s">
        <v>18</v>
      </c>
      <c r="M29" s="31" t="s">
        <v>125</v>
      </c>
      <c r="O29" s="50" t="s">
        <v>67</v>
      </c>
      <c r="P29" s="51"/>
      <c r="R29" s="31" t="s">
        <v>19</v>
      </c>
      <c r="S29" s="31" t="s">
        <v>0</v>
      </c>
      <c r="T29" s="31" t="s">
        <v>129</v>
      </c>
      <c r="U29" s="31" t="s">
        <v>134</v>
      </c>
      <c r="V29" s="32" t="s">
        <v>135</v>
      </c>
    </row>
    <row r="30" spans="2:25" ht="63">
      <c r="B30" s="53" t="str">
        <f>'זכויות מקרקעין'!B6</f>
        <v>1. ו. זכויות במקרקעין:</v>
      </c>
      <c r="C30" s="14" t="s">
        <v>69</v>
      </c>
      <c r="N30" s="50" t="s">
        <v>107</v>
      </c>
      <c r="P30" s="51" t="s">
        <v>70</v>
      </c>
      <c r="U30" s="31" t="s">
        <v>134</v>
      </c>
      <c r="V30" s="15" t="s">
        <v>72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71</v>
      </c>
      <c r="R31" s="14" t="s">
        <v>68</v>
      </c>
      <c r="U31" s="31" t="s">
        <v>134</v>
      </c>
      <c r="V31" s="15" t="s">
        <v>72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131</v>
      </c>
      <c r="Y32" s="15" t="s">
        <v>130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203</v>
      </c>
      <c r="C1" s="78" t="s" vm="1">
        <v>267</v>
      </c>
    </row>
    <row r="2" spans="2:54">
      <c r="B2" s="57" t="s">
        <v>202</v>
      </c>
      <c r="C2" s="78" t="s">
        <v>268</v>
      </c>
    </row>
    <row r="3" spans="2:54">
      <c r="B3" s="57" t="s">
        <v>204</v>
      </c>
      <c r="C3" s="78" t="s">
        <v>269</v>
      </c>
    </row>
    <row r="4" spans="2:54">
      <c r="B4" s="57" t="s">
        <v>205</v>
      </c>
      <c r="C4" s="78">
        <v>17012</v>
      </c>
    </row>
    <row r="6" spans="2:54" ht="26.25" customHeight="1">
      <c r="B6" s="159" t="s">
        <v>235</v>
      </c>
      <c r="C6" s="160"/>
      <c r="D6" s="160"/>
      <c r="E6" s="160"/>
      <c r="F6" s="160"/>
      <c r="G6" s="160"/>
      <c r="H6" s="160"/>
      <c r="I6" s="160"/>
      <c r="J6" s="160"/>
      <c r="K6" s="160"/>
      <c r="L6" s="161"/>
    </row>
    <row r="7" spans="2:54" ht="26.25" customHeight="1">
      <c r="B7" s="159" t="s">
        <v>122</v>
      </c>
      <c r="C7" s="160"/>
      <c r="D7" s="160"/>
      <c r="E7" s="160"/>
      <c r="F7" s="160"/>
      <c r="G7" s="160"/>
      <c r="H7" s="160"/>
      <c r="I7" s="160"/>
      <c r="J7" s="160"/>
      <c r="K7" s="160"/>
      <c r="L7" s="161"/>
    </row>
    <row r="8" spans="2:54" s="3" customFormat="1" ht="78.75">
      <c r="B8" s="23" t="s">
        <v>140</v>
      </c>
      <c r="C8" s="31" t="s">
        <v>59</v>
      </c>
      <c r="D8" s="70" t="s">
        <v>81</v>
      </c>
      <c r="E8" s="31" t="s">
        <v>125</v>
      </c>
      <c r="F8" s="31" t="s">
        <v>126</v>
      </c>
      <c r="G8" s="31" t="s">
        <v>0</v>
      </c>
      <c r="H8" s="31" t="s">
        <v>129</v>
      </c>
      <c r="I8" s="31" t="s">
        <v>134</v>
      </c>
      <c r="J8" s="31" t="s">
        <v>73</v>
      </c>
      <c r="K8" s="70" t="s">
        <v>206</v>
      </c>
      <c r="L8" s="32" t="s">
        <v>208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109" t="s">
        <v>136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28.57031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8.42578125" style="1" bestFit="1" customWidth="1"/>
    <col min="9" max="9" width="11.2851562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203</v>
      </c>
      <c r="C1" s="78" t="s" vm="1">
        <v>267</v>
      </c>
    </row>
    <row r="2" spans="2:51">
      <c r="B2" s="57" t="s">
        <v>202</v>
      </c>
      <c r="C2" s="78" t="s">
        <v>268</v>
      </c>
    </row>
    <row r="3" spans="2:51">
      <c r="B3" s="57" t="s">
        <v>204</v>
      </c>
      <c r="C3" s="78" t="s">
        <v>269</v>
      </c>
    </row>
    <row r="4" spans="2:51">
      <c r="B4" s="57" t="s">
        <v>205</v>
      </c>
      <c r="C4" s="78">
        <v>17012</v>
      </c>
    </row>
    <row r="6" spans="2:51" ht="26.25" customHeight="1">
      <c r="B6" s="159" t="s">
        <v>235</v>
      </c>
      <c r="C6" s="160"/>
      <c r="D6" s="160"/>
      <c r="E6" s="160"/>
      <c r="F6" s="160"/>
      <c r="G6" s="160"/>
      <c r="H6" s="160"/>
      <c r="I6" s="160"/>
      <c r="J6" s="160"/>
      <c r="K6" s="161"/>
    </row>
    <row r="7" spans="2:51" ht="26.25" customHeight="1">
      <c r="B7" s="159" t="s">
        <v>123</v>
      </c>
      <c r="C7" s="160"/>
      <c r="D7" s="160"/>
      <c r="E7" s="160"/>
      <c r="F7" s="160"/>
      <c r="G7" s="160"/>
      <c r="H7" s="160"/>
      <c r="I7" s="160"/>
      <c r="J7" s="160"/>
      <c r="K7" s="161"/>
    </row>
    <row r="8" spans="2:51" s="3" customFormat="1" ht="63">
      <c r="B8" s="23" t="s">
        <v>140</v>
      </c>
      <c r="C8" s="31" t="s">
        <v>59</v>
      </c>
      <c r="D8" s="70" t="s">
        <v>81</v>
      </c>
      <c r="E8" s="31" t="s">
        <v>125</v>
      </c>
      <c r="F8" s="31" t="s">
        <v>126</v>
      </c>
      <c r="G8" s="31" t="s">
        <v>0</v>
      </c>
      <c r="H8" s="31" t="s">
        <v>129</v>
      </c>
      <c r="I8" s="31" t="s">
        <v>134</v>
      </c>
      <c r="J8" s="70" t="s">
        <v>206</v>
      </c>
      <c r="K8" s="32" t="s">
        <v>208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9" t="s">
        <v>63</v>
      </c>
      <c r="C11" s="80"/>
      <c r="D11" s="80"/>
      <c r="E11" s="80"/>
      <c r="F11" s="80"/>
      <c r="G11" s="88"/>
      <c r="H11" s="90"/>
      <c r="I11" s="88">
        <v>161893.98686943104</v>
      </c>
      <c r="J11" s="89">
        <v>1</v>
      </c>
      <c r="K11" s="89">
        <v>2.8536597620790675E-3</v>
      </c>
      <c r="AW11" s="1"/>
    </row>
    <row r="12" spans="2:51" ht="19.5" customHeight="1">
      <c r="B12" s="81" t="s">
        <v>45</v>
      </c>
      <c r="C12" s="82"/>
      <c r="D12" s="82"/>
      <c r="E12" s="82"/>
      <c r="F12" s="82"/>
      <c r="G12" s="91"/>
      <c r="H12" s="93"/>
      <c r="I12" s="91">
        <v>161893.9868694311</v>
      </c>
      <c r="J12" s="92">
        <v>1.0000000000000004</v>
      </c>
      <c r="K12" s="92">
        <v>2.8536597620790684E-3</v>
      </c>
    </row>
    <row r="13" spans="2:51">
      <c r="B13" s="128" t="s">
        <v>255</v>
      </c>
      <c r="C13" s="122"/>
      <c r="D13" s="122"/>
      <c r="E13" s="122"/>
      <c r="F13" s="122"/>
      <c r="G13" s="123"/>
      <c r="H13" s="124"/>
      <c r="I13" s="123">
        <v>20.508388521920001</v>
      </c>
      <c r="J13" s="125">
        <v>1.2667788914519845E-4</v>
      </c>
      <c r="K13" s="125">
        <v>3.6149559499876551E-7</v>
      </c>
    </row>
    <row r="14" spans="2:51">
      <c r="B14" s="87" t="s">
        <v>1952</v>
      </c>
      <c r="C14" s="84" t="s">
        <v>1953</v>
      </c>
      <c r="D14" s="97"/>
      <c r="E14" s="84" t="s">
        <v>188</v>
      </c>
      <c r="F14" s="112">
        <v>42495</v>
      </c>
      <c r="G14" s="94">
        <v>39183713.61490912</v>
      </c>
      <c r="H14" s="96">
        <v>5.2299999999999999E-2</v>
      </c>
      <c r="I14" s="94">
        <v>20.508388521920001</v>
      </c>
      <c r="J14" s="95">
        <v>1.2667788914519845E-4</v>
      </c>
      <c r="K14" s="95">
        <v>3.6149559499876551E-7</v>
      </c>
    </row>
    <row r="15" spans="2:51">
      <c r="B15" s="83"/>
      <c r="C15" s="84"/>
      <c r="D15" s="84"/>
      <c r="E15" s="84"/>
      <c r="F15" s="84"/>
      <c r="G15" s="94"/>
      <c r="H15" s="96"/>
      <c r="I15" s="84"/>
      <c r="J15" s="95"/>
      <c r="K15" s="84"/>
    </row>
    <row r="16" spans="2:51" s="7" customFormat="1">
      <c r="B16" s="101" t="s">
        <v>44</v>
      </c>
      <c r="C16" s="82"/>
      <c r="D16" s="82"/>
      <c r="E16" s="82"/>
      <c r="F16" s="82"/>
      <c r="G16" s="91"/>
      <c r="H16" s="93"/>
      <c r="I16" s="91">
        <v>135206.01888784231</v>
      </c>
      <c r="J16" s="92">
        <v>0.8351515797611877</v>
      </c>
      <c r="K16" s="92">
        <v>2.3832384584012681E-3</v>
      </c>
      <c r="AW16" s="1"/>
      <c r="AY16" s="1"/>
    </row>
    <row r="17" spans="2:51" s="7" customFormat="1">
      <c r="B17" s="87" t="s">
        <v>1954</v>
      </c>
      <c r="C17" s="84" t="s">
        <v>1955</v>
      </c>
      <c r="D17" s="97"/>
      <c r="E17" s="97" t="s">
        <v>189</v>
      </c>
      <c r="F17" s="112">
        <v>42619</v>
      </c>
      <c r="G17" s="94">
        <v>98665155.840000004</v>
      </c>
      <c r="H17" s="96">
        <v>8.8700000000000001E-2</v>
      </c>
      <c r="I17" s="94">
        <v>87.557836083680002</v>
      </c>
      <c r="J17" s="95">
        <v>5.4083439278258176E-4</v>
      </c>
      <c r="K17" s="95">
        <v>1.5433573446321193E-6</v>
      </c>
      <c r="AW17" s="1"/>
      <c r="AY17" s="1"/>
    </row>
    <row r="18" spans="2:51" s="7" customFormat="1">
      <c r="B18" s="87" t="s">
        <v>1956</v>
      </c>
      <c r="C18" s="84" t="s">
        <v>1957</v>
      </c>
      <c r="D18" s="97"/>
      <c r="E18" s="97" t="s">
        <v>189</v>
      </c>
      <c r="F18" s="112">
        <v>42619</v>
      </c>
      <c r="G18" s="94">
        <v>69887818.719999999</v>
      </c>
      <c r="H18" s="96">
        <v>8.8700000000000001E-2</v>
      </c>
      <c r="I18" s="94">
        <v>62.020131858240006</v>
      </c>
      <c r="J18" s="95">
        <v>3.8309101565495325E-4</v>
      </c>
      <c r="K18" s="95">
        <v>1.0932114165885423E-6</v>
      </c>
      <c r="AW18" s="1"/>
      <c r="AY18" s="1"/>
    </row>
    <row r="19" spans="2:51">
      <c r="B19" s="87" t="s">
        <v>1958</v>
      </c>
      <c r="C19" s="84" t="s">
        <v>1959</v>
      </c>
      <c r="D19" s="97"/>
      <c r="E19" s="97" t="s">
        <v>189</v>
      </c>
      <c r="F19" s="112">
        <v>42642</v>
      </c>
      <c r="G19" s="94">
        <v>46154200.619520009</v>
      </c>
      <c r="H19" s="96">
        <v>0.33179999999999998</v>
      </c>
      <c r="I19" s="94">
        <v>153.14148502975999</v>
      </c>
      <c r="J19" s="95">
        <v>9.459368318186517E-4</v>
      </c>
      <c r="K19" s="95">
        <v>2.6993818744294402E-6</v>
      </c>
    </row>
    <row r="20" spans="2:51">
      <c r="B20" s="87" t="s">
        <v>1960</v>
      </c>
      <c r="C20" s="84" t="s">
        <v>1961</v>
      </c>
      <c r="D20" s="97"/>
      <c r="E20" s="97" t="s">
        <v>189</v>
      </c>
      <c r="F20" s="112">
        <v>42592</v>
      </c>
      <c r="G20" s="94">
        <v>207744641.52000001</v>
      </c>
      <c r="H20" s="96">
        <v>1.1697</v>
      </c>
      <c r="I20" s="94">
        <v>2430.0902905523199</v>
      </c>
      <c r="J20" s="95">
        <v>1.5010380172502698E-2</v>
      </c>
      <c r="K20" s="95">
        <v>4.2834517911780401E-5</v>
      </c>
    </row>
    <row r="21" spans="2:51">
      <c r="B21" s="87" t="s">
        <v>1962</v>
      </c>
      <c r="C21" s="84" t="s">
        <v>1963</v>
      </c>
      <c r="D21" s="97"/>
      <c r="E21" s="97" t="s">
        <v>189</v>
      </c>
      <c r="F21" s="112">
        <v>42584</v>
      </c>
      <c r="G21" s="94">
        <v>46709787.783679999</v>
      </c>
      <c r="H21" s="96">
        <v>1.5833999999999999</v>
      </c>
      <c r="I21" s="94">
        <v>739.61414352416011</v>
      </c>
      <c r="J21" s="95">
        <v>4.5685090461121671E-3</v>
      </c>
      <c r="K21" s="95">
        <v>1.3036970437584514E-5</v>
      </c>
    </row>
    <row r="22" spans="2:51">
      <c r="B22" s="87" t="s">
        <v>1964</v>
      </c>
      <c r="C22" s="84" t="s">
        <v>1965</v>
      </c>
      <c r="D22" s="97"/>
      <c r="E22" s="97" t="s">
        <v>189</v>
      </c>
      <c r="F22" s="112">
        <v>42569</v>
      </c>
      <c r="G22" s="94">
        <v>54219891.575200006</v>
      </c>
      <c r="H22" s="96">
        <v>1.5556000000000001</v>
      </c>
      <c r="I22" s="94">
        <v>843.47123094656001</v>
      </c>
      <c r="J22" s="95">
        <v>5.2100219857259258E-3</v>
      </c>
      <c r="K22" s="95">
        <v>1.4867630100213354E-5</v>
      </c>
    </row>
    <row r="23" spans="2:51">
      <c r="B23" s="87" t="s">
        <v>1966</v>
      </c>
      <c r="C23" s="84" t="s">
        <v>1967</v>
      </c>
      <c r="D23" s="97"/>
      <c r="E23" s="97" t="s">
        <v>189</v>
      </c>
      <c r="F23" s="112">
        <v>42569</v>
      </c>
      <c r="G23" s="94">
        <v>120977552.36720002</v>
      </c>
      <c r="H23" s="96">
        <v>1.5764</v>
      </c>
      <c r="I23" s="94">
        <v>1907.07405282272</v>
      </c>
      <c r="J23" s="95">
        <v>1.1779770760484096E-2</v>
      </c>
      <c r="K23" s="95">
        <v>3.3615457825709001E-5</v>
      </c>
    </row>
    <row r="24" spans="2:51">
      <c r="B24" s="87" t="s">
        <v>1968</v>
      </c>
      <c r="C24" s="84" t="s">
        <v>1969</v>
      </c>
      <c r="D24" s="97"/>
      <c r="E24" s="97" t="s">
        <v>189</v>
      </c>
      <c r="F24" s="112">
        <v>42570</v>
      </c>
      <c r="G24" s="94">
        <v>70955226.497600004</v>
      </c>
      <c r="H24" s="96">
        <v>1.6271</v>
      </c>
      <c r="I24" s="94">
        <v>1154.4790647867201</v>
      </c>
      <c r="J24" s="95">
        <v>7.1310805738437821E-3</v>
      </c>
      <c r="K24" s="95">
        <v>2.0349677693721708E-5</v>
      </c>
    </row>
    <row r="25" spans="2:51">
      <c r="B25" s="87" t="s">
        <v>1970</v>
      </c>
      <c r="C25" s="84" t="s">
        <v>1971</v>
      </c>
      <c r="D25" s="97"/>
      <c r="E25" s="97" t="s">
        <v>189</v>
      </c>
      <c r="F25" s="112">
        <v>42570</v>
      </c>
      <c r="G25" s="94">
        <v>104415496.66</v>
      </c>
      <c r="H25" s="96">
        <v>1.6926000000000001</v>
      </c>
      <c r="I25" s="94">
        <v>1767.3326025076799</v>
      </c>
      <c r="J25" s="95">
        <v>1.0916604357474064E-2</v>
      </c>
      <c r="K25" s="95">
        <v>3.1152274593460752E-5</v>
      </c>
    </row>
    <row r="26" spans="2:51">
      <c r="B26" s="87" t="s">
        <v>1972</v>
      </c>
      <c r="C26" s="84" t="s">
        <v>1973</v>
      </c>
      <c r="D26" s="97"/>
      <c r="E26" s="97" t="s">
        <v>187</v>
      </c>
      <c r="F26" s="112">
        <v>42635</v>
      </c>
      <c r="G26" s="94">
        <v>183093000</v>
      </c>
      <c r="H26" s="96">
        <v>-2.5000000000000001E-2</v>
      </c>
      <c r="I26" s="94">
        <v>-45.692845319360011</v>
      </c>
      <c r="J26" s="95">
        <v>-2.8223929870978905E-4</v>
      </c>
      <c r="K26" s="95">
        <v>-8.0541493000553938E-7</v>
      </c>
    </row>
    <row r="27" spans="2:51">
      <c r="B27" s="87" t="s">
        <v>1974</v>
      </c>
      <c r="C27" s="84" t="s">
        <v>1975</v>
      </c>
      <c r="D27" s="97"/>
      <c r="E27" s="97" t="s">
        <v>187</v>
      </c>
      <c r="F27" s="112">
        <v>42635</v>
      </c>
      <c r="G27" s="94">
        <v>227120079.85280001</v>
      </c>
      <c r="H27" s="96">
        <v>1.24E-2</v>
      </c>
      <c r="I27" s="94">
        <v>28.087179042080002</v>
      </c>
      <c r="J27" s="95">
        <v>1.7349118139102081E-4</v>
      </c>
      <c r="K27" s="95">
        <v>4.9508480341111683E-7</v>
      </c>
    </row>
    <row r="28" spans="2:51">
      <c r="B28" s="87" t="s">
        <v>1976</v>
      </c>
      <c r="C28" s="84" t="s">
        <v>1977</v>
      </c>
      <c r="D28" s="97"/>
      <c r="E28" s="97" t="s">
        <v>187</v>
      </c>
      <c r="F28" s="112">
        <v>42633</v>
      </c>
      <c r="G28" s="94">
        <v>73549678.720000014</v>
      </c>
      <c r="H28" s="96">
        <v>0.37780000000000002</v>
      </c>
      <c r="I28" s="94">
        <v>277.86284494128</v>
      </c>
      <c r="J28" s="95">
        <v>1.7163259137313043E-3</v>
      </c>
      <c r="K28" s="95">
        <v>4.8978101986286118E-6</v>
      </c>
    </row>
    <row r="29" spans="2:51">
      <c r="B29" s="87" t="s">
        <v>1978</v>
      </c>
      <c r="C29" s="84" t="s">
        <v>1979</v>
      </c>
      <c r="D29" s="97"/>
      <c r="E29" s="97" t="s">
        <v>187</v>
      </c>
      <c r="F29" s="112">
        <v>42633</v>
      </c>
      <c r="G29" s="94">
        <v>117679485.95200001</v>
      </c>
      <c r="H29" s="96">
        <v>0.37780000000000002</v>
      </c>
      <c r="I29" s="94">
        <v>444.58055385903998</v>
      </c>
      <c r="J29" s="95">
        <v>2.7461214740334872E-3</v>
      </c>
      <c r="K29" s="95">
        <v>7.8364963522306189E-6</v>
      </c>
    </row>
    <row r="30" spans="2:51">
      <c r="B30" s="87" t="s">
        <v>1980</v>
      </c>
      <c r="C30" s="84" t="s">
        <v>1981</v>
      </c>
      <c r="D30" s="97"/>
      <c r="E30" s="97" t="s">
        <v>187</v>
      </c>
      <c r="F30" s="112">
        <v>42628</v>
      </c>
      <c r="G30" s="94">
        <v>258196283.85600004</v>
      </c>
      <c r="H30" s="96">
        <v>0.66869999999999996</v>
      </c>
      <c r="I30" s="94">
        <v>1726.5869105184001</v>
      </c>
      <c r="J30" s="95">
        <v>1.066492303948823E-2</v>
      </c>
      <c r="K30" s="95">
        <v>3.0434061743457549E-5</v>
      </c>
    </row>
    <row r="31" spans="2:51">
      <c r="B31" s="87" t="s">
        <v>1982</v>
      </c>
      <c r="C31" s="84" t="s">
        <v>1983</v>
      </c>
      <c r="D31" s="97"/>
      <c r="E31" s="97" t="s">
        <v>187</v>
      </c>
      <c r="F31" s="112">
        <v>42584</v>
      </c>
      <c r="G31" s="94">
        <v>55660272</v>
      </c>
      <c r="H31" s="96">
        <v>1.17</v>
      </c>
      <c r="I31" s="94">
        <v>651.22937156784008</v>
      </c>
      <c r="J31" s="95">
        <v>4.0225667682954923E-3</v>
      </c>
      <c r="K31" s="95">
        <v>1.1479036926961278E-5</v>
      </c>
    </row>
    <row r="32" spans="2:51">
      <c r="B32" s="87" t="s">
        <v>1984</v>
      </c>
      <c r="C32" s="84" t="s">
        <v>1985</v>
      </c>
      <c r="D32" s="97"/>
      <c r="E32" s="97" t="s">
        <v>187</v>
      </c>
      <c r="F32" s="112">
        <v>42592</v>
      </c>
      <c r="G32" s="94">
        <v>204098405.45600003</v>
      </c>
      <c r="H32" s="96">
        <v>1.2007000000000001</v>
      </c>
      <c r="I32" s="94">
        <v>2450.70835910496</v>
      </c>
      <c r="J32" s="95">
        <v>1.5137735542219232E-2</v>
      </c>
      <c r="K32" s="95">
        <v>4.3197946805825175E-5</v>
      </c>
    </row>
    <row r="33" spans="2:11">
      <c r="B33" s="87" t="s">
        <v>1986</v>
      </c>
      <c r="C33" s="84" t="s">
        <v>1987</v>
      </c>
      <c r="D33" s="97"/>
      <c r="E33" s="97" t="s">
        <v>187</v>
      </c>
      <c r="F33" s="112">
        <v>42592</v>
      </c>
      <c r="G33" s="94">
        <v>367609145.27039999</v>
      </c>
      <c r="H33" s="96">
        <v>1.2630999999999999</v>
      </c>
      <c r="I33" s="94">
        <v>4643.2592305400003</v>
      </c>
      <c r="J33" s="95">
        <v>2.8680862830840224E-2</v>
      </c>
      <c r="K33" s="95">
        <v>8.1845424202077883E-5</v>
      </c>
    </row>
    <row r="34" spans="2:11">
      <c r="B34" s="87" t="s">
        <v>1988</v>
      </c>
      <c r="C34" s="84" t="s">
        <v>1989</v>
      </c>
      <c r="D34" s="97"/>
      <c r="E34" s="97" t="s">
        <v>187</v>
      </c>
      <c r="F34" s="112">
        <v>42593</v>
      </c>
      <c r="G34" s="94">
        <v>178548778.21440002</v>
      </c>
      <c r="H34" s="96">
        <v>1.4390000000000001</v>
      </c>
      <c r="I34" s="94">
        <v>2569.3605620174403</v>
      </c>
      <c r="J34" s="95">
        <v>1.5870636159511304E-2</v>
      </c>
      <c r="K34" s="95">
        <v>4.5289395806994466E-5</v>
      </c>
    </row>
    <row r="35" spans="2:11">
      <c r="B35" s="87" t="s">
        <v>1990</v>
      </c>
      <c r="C35" s="84" t="s">
        <v>1991</v>
      </c>
      <c r="D35" s="97"/>
      <c r="E35" s="97" t="s">
        <v>187</v>
      </c>
      <c r="F35" s="112">
        <v>42593</v>
      </c>
      <c r="G35" s="94">
        <v>74408995.200000003</v>
      </c>
      <c r="H35" s="96">
        <v>1.4571000000000001</v>
      </c>
      <c r="I35" s="94">
        <v>1084.2359870569601</v>
      </c>
      <c r="J35" s="95">
        <v>6.697197394560467E-3</v>
      </c>
      <c r="K35" s="95">
        <v>1.9111522723557975E-5</v>
      </c>
    </row>
    <row r="36" spans="2:11">
      <c r="B36" s="87" t="s">
        <v>1992</v>
      </c>
      <c r="C36" s="84" t="s">
        <v>1993</v>
      </c>
      <c r="D36" s="97"/>
      <c r="E36" s="97" t="s">
        <v>187</v>
      </c>
      <c r="F36" s="112">
        <v>42593</v>
      </c>
      <c r="G36" s="94">
        <v>260431483.19999999</v>
      </c>
      <c r="H36" s="96">
        <v>1.4571000000000001</v>
      </c>
      <c r="I36" s="94">
        <v>3794.8259449344005</v>
      </c>
      <c r="J36" s="95">
        <v>2.3440190820644635E-2</v>
      </c>
      <c r="K36" s="95">
        <v>6.6890329360328702E-5</v>
      </c>
    </row>
    <row r="37" spans="2:11">
      <c r="B37" s="87" t="s">
        <v>1994</v>
      </c>
      <c r="C37" s="84" t="s">
        <v>1995</v>
      </c>
      <c r="D37" s="97"/>
      <c r="E37" s="97" t="s">
        <v>187</v>
      </c>
      <c r="F37" s="112">
        <v>42591</v>
      </c>
      <c r="G37" s="94">
        <v>223250421.50400001</v>
      </c>
      <c r="H37" s="96">
        <v>1.4540999999999999</v>
      </c>
      <c r="I37" s="94">
        <v>3246.3552102035201</v>
      </c>
      <c r="J37" s="95">
        <v>2.0052351992676139E-2</v>
      </c>
      <c r="K37" s="95">
        <v>5.7222590016545904E-5</v>
      </c>
    </row>
    <row r="38" spans="2:11">
      <c r="B38" s="87" t="s">
        <v>1996</v>
      </c>
      <c r="C38" s="84" t="s">
        <v>1997</v>
      </c>
      <c r="D38" s="97"/>
      <c r="E38" s="97" t="s">
        <v>187</v>
      </c>
      <c r="F38" s="112">
        <v>42591</v>
      </c>
      <c r="G38" s="94">
        <v>111625210.752</v>
      </c>
      <c r="H38" s="96">
        <v>1.4540999999999999</v>
      </c>
      <c r="I38" s="94">
        <v>1623.17760510176</v>
      </c>
      <c r="J38" s="95">
        <v>1.0026175996338069E-2</v>
      </c>
      <c r="K38" s="95">
        <v>2.8611295008272952E-5</v>
      </c>
    </row>
    <row r="39" spans="2:11">
      <c r="B39" s="87" t="s">
        <v>1998</v>
      </c>
      <c r="C39" s="84" t="s">
        <v>1999</v>
      </c>
      <c r="D39" s="97"/>
      <c r="E39" s="97" t="s">
        <v>187</v>
      </c>
      <c r="F39" s="112">
        <v>42585</v>
      </c>
      <c r="G39" s="94">
        <v>160189286.32000002</v>
      </c>
      <c r="H39" s="96">
        <v>1.5605</v>
      </c>
      <c r="I39" s="94">
        <v>2499.79614900768</v>
      </c>
      <c r="J39" s="95">
        <v>1.5440945011897125E-2</v>
      </c>
      <c r="K39" s="95">
        <v>4.4063203468926313E-5</v>
      </c>
    </row>
    <row r="40" spans="2:11">
      <c r="B40" s="87" t="s">
        <v>2000</v>
      </c>
      <c r="C40" s="84" t="s">
        <v>2001</v>
      </c>
      <c r="D40" s="97"/>
      <c r="E40" s="97" t="s">
        <v>187</v>
      </c>
      <c r="F40" s="112">
        <v>42586</v>
      </c>
      <c r="G40" s="94">
        <v>186315436.80000001</v>
      </c>
      <c r="H40" s="96">
        <v>1.5945</v>
      </c>
      <c r="I40" s="94">
        <v>2970.7841916092802</v>
      </c>
      <c r="J40" s="95">
        <v>1.8350182419099016E-2</v>
      </c>
      <c r="K40" s="95">
        <v>5.2365177196193581E-5</v>
      </c>
    </row>
    <row r="41" spans="2:11">
      <c r="B41" s="87" t="s">
        <v>2002</v>
      </c>
      <c r="C41" s="84" t="s">
        <v>2003</v>
      </c>
      <c r="D41" s="97"/>
      <c r="E41" s="97" t="s">
        <v>187</v>
      </c>
      <c r="F41" s="112">
        <v>42579</v>
      </c>
      <c r="G41" s="94">
        <v>204968463.39200002</v>
      </c>
      <c r="H41" s="96">
        <v>1.5908</v>
      </c>
      <c r="I41" s="94">
        <v>3260.5791536532802</v>
      </c>
      <c r="J41" s="95">
        <v>2.0140211608248096E-2</v>
      </c>
      <c r="K41" s="95">
        <v>5.7473311466215338E-5</v>
      </c>
    </row>
    <row r="42" spans="2:11">
      <c r="B42" s="87" t="s">
        <v>2004</v>
      </c>
      <c r="C42" s="84" t="s">
        <v>2005</v>
      </c>
      <c r="D42" s="97"/>
      <c r="E42" s="97" t="s">
        <v>187</v>
      </c>
      <c r="F42" s="112">
        <v>42586</v>
      </c>
      <c r="G42" s="94">
        <v>149091409.28000003</v>
      </c>
      <c r="H42" s="96">
        <v>1.6203000000000001</v>
      </c>
      <c r="I42" s="94">
        <v>2415.6823264313603</v>
      </c>
      <c r="J42" s="95">
        <v>1.4921383883019879E-2</v>
      </c>
      <c r="K42" s="95">
        <v>4.2580552781508937E-5</v>
      </c>
    </row>
    <row r="43" spans="2:11">
      <c r="B43" s="87" t="s">
        <v>2006</v>
      </c>
      <c r="C43" s="84" t="s">
        <v>2007</v>
      </c>
      <c r="D43" s="97"/>
      <c r="E43" s="97" t="s">
        <v>187</v>
      </c>
      <c r="F43" s="112">
        <v>42590</v>
      </c>
      <c r="G43" s="94">
        <v>41048474.104000002</v>
      </c>
      <c r="H43" s="96">
        <v>1.7382</v>
      </c>
      <c r="I43" s="94">
        <v>713.50641952368017</v>
      </c>
      <c r="J43" s="95">
        <v>4.4072447242844755E-3</v>
      </c>
      <c r="K43" s="95">
        <v>1.2576776931325862E-5</v>
      </c>
    </row>
    <row r="44" spans="2:11">
      <c r="B44" s="87" t="s">
        <v>2008</v>
      </c>
      <c r="C44" s="84" t="s">
        <v>2009</v>
      </c>
      <c r="D44" s="97"/>
      <c r="E44" s="97" t="s">
        <v>187</v>
      </c>
      <c r="F44" s="112">
        <v>42590</v>
      </c>
      <c r="G44" s="94">
        <v>279912578.39999998</v>
      </c>
      <c r="H44" s="96">
        <v>1.7511000000000001</v>
      </c>
      <c r="I44" s="94">
        <v>4901.4304672736007</v>
      </c>
      <c r="J44" s="95">
        <v>3.0275556010777895E-2</v>
      </c>
      <c r="K44" s="95">
        <v>8.6396135962527929E-5</v>
      </c>
    </row>
    <row r="45" spans="2:11">
      <c r="B45" s="87" t="s">
        <v>2010</v>
      </c>
      <c r="C45" s="84" t="s">
        <v>2011</v>
      </c>
      <c r="D45" s="97"/>
      <c r="E45" s="97" t="s">
        <v>187</v>
      </c>
      <c r="F45" s="112">
        <v>42577</v>
      </c>
      <c r="G45" s="94">
        <v>377737947.68000001</v>
      </c>
      <c r="H45" s="96">
        <v>1.9309000000000001</v>
      </c>
      <c r="I45" s="94">
        <v>7293.9164437036807</v>
      </c>
      <c r="J45" s="95">
        <v>4.5053658784660666E-2</v>
      </c>
      <c r="K45" s="95">
        <v>1.2856781320822624E-4</v>
      </c>
    </row>
    <row r="46" spans="2:11">
      <c r="B46" s="87" t="s">
        <v>2012</v>
      </c>
      <c r="C46" s="84" t="s">
        <v>2013</v>
      </c>
      <c r="D46" s="97"/>
      <c r="E46" s="97" t="s">
        <v>187</v>
      </c>
      <c r="F46" s="112">
        <v>42578</v>
      </c>
      <c r="G46" s="94">
        <v>224398780.80000001</v>
      </c>
      <c r="H46" s="96">
        <v>1.9327000000000001</v>
      </c>
      <c r="I46" s="94">
        <v>4337.047564218401</v>
      </c>
      <c r="J46" s="95">
        <v>2.6789429601954698E-2</v>
      </c>
      <c r="K46" s="95">
        <v>7.6447917304147973E-5</v>
      </c>
    </row>
    <row r="47" spans="2:11">
      <c r="B47" s="87" t="s">
        <v>2014</v>
      </c>
      <c r="C47" s="84" t="s">
        <v>2015</v>
      </c>
      <c r="D47" s="97"/>
      <c r="E47" s="97" t="s">
        <v>187</v>
      </c>
      <c r="F47" s="112">
        <v>42578</v>
      </c>
      <c r="G47" s="94">
        <v>37399796.800000004</v>
      </c>
      <c r="H47" s="96">
        <v>1.9327000000000001</v>
      </c>
      <c r="I47" s="94">
        <v>722.84126233056008</v>
      </c>
      <c r="J47" s="95">
        <v>4.4649049437119493E-3</v>
      </c>
      <c r="K47" s="95">
        <v>1.2741319579378694E-5</v>
      </c>
    </row>
    <row r="48" spans="2:11">
      <c r="B48" s="87" t="s">
        <v>2016</v>
      </c>
      <c r="C48" s="84" t="s">
        <v>2017</v>
      </c>
      <c r="D48" s="97"/>
      <c r="E48" s="97" t="s">
        <v>187</v>
      </c>
      <c r="F48" s="112">
        <v>42577</v>
      </c>
      <c r="G48" s="94">
        <v>501615253.74400002</v>
      </c>
      <c r="H48" s="96">
        <v>2.0205000000000002</v>
      </c>
      <c r="I48" s="94">
        <v>10135.006381636802</v>
      </c>
      <c r="J48" s="95">
        <v>6.260273514550467E-2</v>
      </c>
      <c r="K48" s="95">
        <v>1.7864690628081973E-4</v>
      </c>
    </row>
    <row r="49" spans="2:11">
      <c r="B49" s="87" t="s">
        <v>2018</v>
      </c>
      <c r="C49" s="84" t="s">
        <v>2019</v>
      </c>
      <c r="D49" s="97"/>
      <c r="E49" s="97" t="s">
        <v>187</v>
      </c>
      <c r="F49" s="112">
        <v>42576</v>
      </c>
      <c r="G49" s="94">
        <v>322478039.04000002</v>
      </c>
      <c r="H49" s="96">
        <v>2.1844999999999999</v>
      </c>
      <c r="I49" s="94">
        <v>7044.6705854742404</v>
      </c>
      <c r="J49" s="95">
        <v>4.3514096611604422E-2</v>
      </c>
      <c r="K49" s="95">
        <v>1.2417442658375663E-4</v>
      </c>
    </row>
    <row r="50" spans="2:11">
      <c r="B50" s="87" t="s">
        <v>2020</v>
      </c>
      <c r="C50" s="84" t="s">
        <v>2021</v>
      </c>
      <c r="D50" s="97"/>
      <c r="E50" s="97" t="s">
        <v>187</v>
      </c>
      <c r="F50" s="112">
        <v>42565</v>
      </c>
      <c r="G50" s="94">
        <v>150192896.76800001</v>
      </c>
      <c r="H50" s="96">
        <v>2.2967</v>
      </c>
      <c r="I50" s="94">
        <v>3449.4573456155208</v>
      </c>
      <c r="J50" s="95">
        <v>2.1306889850069226E-2</v>
      </c>
      <c r="K50" s="95">
        <v>6.0802614220193443E-5</v>
      </c>
    </row>
    <row r="51" spans="2:11">
      <c r="B51" s="87" t="s">
        <v>2022</v>
      </c>
      <c r="C51" s="84" t="s">
        <v>2023</v>
      </c>
      <c r="D51" s="97"/>
      <c r="E51" s="97" t="s">
        <v>187</v>
      </c>
      <c r="F51" s="112">
        <v>42565</v>
      </c>
      <c r="G51" s="94">
        <v>281611681.44000006</v>
      </c>
      <c r="H51" s="96">
        <v>2.2967</v>
      </c>
      <c r="I51" s="94">
        <v>6467.7325315734397</v>
      </c>
      <c r="J51" s="95">
        <v>3.9950418521657163E-2</v>
      </c>
      <c r="K51" s="95">
        <v>1.1400490181347135E-4</v>
      </c>
    </row>
    <row r="52" spans="2:11">
      <c r="B52" s="87" t="s">
        <v>2024</v>
      </c>
      <c r="C52" s="84" t="s">
        <v>2025</v>
      </c>
      <c r="D52" s="97"/>
      <c r="E52" s="97" t="s">
        <v>187</v>
      </c>
      <c r="F52" s="112">
        <v>42569</v>
      </c>
      <c r="G52" s="94">
        <v>281963220.00000006</v>
      </c>
      <c r="H52" s="96">
        <v>2.4171999999999998</v>
      </c>
      <c r="I52" s="94">
        <v>6815.4905970744012</v>
      </c>
      <c r="J52" s="95">
        <v>4.2098478942094099E-2</v>
      </c>
      <c r="K52" s="95">
        <v>1.2013473540178688E-4</v>
      </c>
    </row>
    <row r="53" spans="2:11">
      <c r="B53" s="87" t="s">
        <v>2026</v>
      </c>
      <c r="C53" s="84" t="s">
        <v>2027</v>
      </c>
      <c r="D53" s="97"/>
      <c r="E53" s="97" t="s">
        <v>187</v>
      </c>
      <c r="F53" s="112">
        <v>42569</v>
      </c>
      <c r="G53" s="94">
        <v>225645766.192</v>
      </c>
      <c r="H53" s="96">
        <v>2.4171999999999998</v>
      </c>
      <c r="I53" s="94">
        <v>5454.2099417796808</v>
      </c>
      <c r="J53" s="95">
        <v>3.3690009414485238E-2</v>
      </c>
      <c r="K53" s="95">
        <v>9.6139824250181477E-5</v>
      </c>
    </row>
    <row r="54" spans="2:11">
      <c r="B54" s="87" t="s">
        <v>2028</v>
      </c>
      <c r="C54" s="84" t="s">
        <v>2029</v>
      </c>
      <c r="D54" s="97"/>
      <c r="E54" s="97" t="s">
        <v>187</v>
      </c>
      <c r="F54" s="112">
        <v>42571</v>
      </c>
      <c r="G54" s="94">
        <v>251932940.86240003</v>
      </c>
      <c r="H54" s="96">
        <v>2.4462999999999999</v>
      </c>
      <c r="I54" s="94">
        <v>6163.008703382241</v>
      </c>
      <c r="J54" s="95">
        <v>3.8068175492847446E-2</v>
      </c>
      <c r="K54" s="95">
        <v>1.0863362061970323E-4</v>
      </c>
    </row>
    <row r="55" spans="2:11">
      <c r="B55" s="87" t="s">
        <v>2030</v>
      </c>
      <c r="C55" s="84" t="s">
        <v>2031</v>
      </c>
      <c r="D55" s="97"/>
      <c r="E55" s="97" t="s">
        <v>187</v>
      </c>
      <c r="F55" s="112">
        <v>42571</v>
      </c>
      <c r="G55" s="94">
        <v>338597546.76000005</v>
      </c>
      <c r="H55" s="96">
        <v>2.4982000000000002</v>
      </c>
      <c r="I55" s="94">
        <v>8458.8158242508798</v>
      </c>
      <c r="J55" s="95">
        <v>5.2249104415922447E-2</v>
      </c>
      <c r="K55" s="95">
        <v>1.491011668763856E-4</v>
      </c>
    </row>
    <row r="56" spans="2:11">
      <c r="B56" s="87" t="s">
        <v>2032</v>
      </c>
      <c r="C56" s="84" t="s">
        <v>2033</v>
      </c>
      <c r="D56" s="97"/>
      <c r="E56" s="97" t="s">
        <v>187</v>
      </c>
      <c r="F56" s="112">
        <v>42564</v>
      </c>
      <c r="G56" s="94">
        <v>56436586.32</v>
      </c>
      <c r="H56" s="96">
        <v>2.4784999999999999</v>
      </c>
      <c r="I56" s="94">
        <v>1398.8039593088001</v>
      </c>
      <c r="J56" s="95">
        <v>8.6402465363765984E-3</v>
      </c>
      <c r="K56" s="95">
        <v>2.4656323875300933E-5</v>
      </c>
    </row>
    <row r="57" spans="2:11">
      <c r="B57" s="87" t="s">
        <v>2034</v>
      </c>
      <c r="C57" s="84" t="s">
        <v>2035</v>
      </c>
      <c r="D57" s="97"/>
      <c r="E57" s="97" t="s">
        <v>187</v>
      </c>
      <c r="F57" s="112">
        <v>42564</v>
      </c>
      <c r="G57" s="94">
        <v>56487852.359999999</v>
      </c>
      <c r="H57" s="96">
        <v>2.5670000000000002</v>
      </c>
      <c r="I57" s="94">
        <v>1450.0681732612802</v>
      </c>
      <c r="J57" s="95">
        <v>8.9568995198739121E-3</v>
      </c>
      <c r="K57" s="95">
        <v>2.5559943752849501E-5</v>
      </c>
    </row>
    <row r="58" spans="2:11">
      <c r="B58" s="87" t="s">
        <v>2036</v>
      </c>
      <c r="C58" s="84" t="s">
        <v>2037</v>
      </c>
      <c r="D58" s="97"/>
      <c r="E58" s="97" t="s">
        <v>187</v>
      </c>
      <c r="F58" s="112">
        <v>42563</v>
      </c>
      <c r="G58" s="94">
        <v>124482733.58400002</v>
      </c>
      <c r="H58" s="96">
        <v>2.7235999999999998</v>
      </c>
      <c r="I58" s="94">
        <v>3390.4705032820802</v>
      </c>
      <c r="J58" s="95">
        <v>2.0942535104880242E-2</v>
      </c>
      <c r="K58" s="95">
        <v>5.9762869744725067E-5</v>
      </c>
    </row>
    <row r="59" spans="2:11">
      <c r="B59" s="87" t="s">
        <v>2038</v>
      </c>
      <c r="C59" s="84" t="s">
        <v>2039</v>
      </c>
      <c r="D59" s="97"/>
      <c r="E59" s="97" t="s">
        <v>187</v>
      </c>
      <c r="F59" s="112">
        <v>42563</v>
      </c>
      <c r="G59" s="94">
        <v>45277580.630400002</v>
      </c>
      <c r="H59" s="96">
        <v>2.7475999999999998</v>
      </c>
      <c r="I59" s="94">
        <v>1244.0302319201601</v>
      </c>
      <c r="J59" s="95">
        <v>7.6842275366501515E-3</v>
      </c>
      <c r="K59" s="95">
        <v>2.192817092399849E-5</v>
      </c>
    </row>
    <row r="60" spans="2:11">
      <c r="B60" s="87" t="s">
        <v>2040</v>
      </c>
      <c r="C60" s="84" t="s">
        <v>2041</v>
      </c>
      <c r="D60" s="97"/>
      <c r="E60" s="97" t="s">
        <v>187</v>
      </c>
      <c r="F60" s="112">
        <v>42563</v>
      </c>
      <c r="G60" s="94">
        <v>135869653.44</v>
      </c>
      <c r="H60" s="96">
        <v>2.774</v>
      </c>
      <c r="I60" s="94">
        <v>3769.0016488979204</v>
      </c>
      <c r="J60" s="95">
        <v>2.3280677199812579E-2</v>
      </c>
      <c r="K60" s="95">
        <v>6.6435131759056733E-5</v>
      </c>
    </row>
    <row r="61" spans="2:11">
      <c r="B61" s="87" t="s">
        <v>2042</v>
      </c>
      <c r="C61" s="84" t="s">
        <v>2043</v>
      </c>
      <c r="D61" s="97"/>
      <c r="E61" s="97" t="s">
        <v>187</v>
      </c>
      <c r="F61" s="112">
        <v>42563</v>
      </c>
      <c r="G61" s="94">
        <v>64177270.112000011</v>
      </c>
      <c r="H61" s="96">
        <v>2.7991000000000001</v>
      </c>
      <c r="I61" s="94">
        <v>1796.4064916979203</v>
      </c>
      <c r="J61" s="95">
        <v>1.1096190330693E-2</v>
      </c>
      <c r="K61" s="95">
        <v>3.1664751859069436E-5</v>
      </c>
    </row>
    <row r="62" spans="2:11">
      <c r="B62" s="87" t="s">
        <v>2044</v>
      </c>
      <c r="C62" s="84" t="s">
        <v>2045</v>
      </c>
      <c r="D62" s="97"/>
      <c r="E62" s="97" t="s">
        <v>187</v>
      </c>
      <c r="F62" s="112">
        <v>42563</v>
      </c>
      <c r="G62" s="94">
        <v>37751335.360000007</v>
      </c>
      <c r="H62" s="96">
        <v>2.7991000000000001</v>
      </c>
      <c r="I62" s="94">
        <v>1056.70969755232</v>
      </c>
      <c r="J62" s="95">
        <v>6.5271707614722339E-3</v>
      </c>
      <c r="K62" s="95">
        <v>1.8626324562232299E-5</v>
      </c>
    </row>
    <row r="63" spans="2:11">
      <c r="B63" s="87" t="s">
        <v>2046</v>
      </c>
      <c r="C63" s="84" t="s">
        <v>2047</v>
      </c>
      <c r="D63" s="97"/>
      <c r="E63" s="97" t="s">
        <v>187</v>
      </c>
      <c r="F63" s="112">
        <v>42563</v>
      </c>
      <c r="G63" s="94">
        <v>56641650.479999997</v>
      </c>
      <c r="H63" s="96">
        <v>2.8243</v>
      </c>
      <c r="I63" s="94">
        <v>1599.71175196944</v>
      </c>
      <c r="J63" s="95">
        <v>9.8812301982507973E-3</v>
      </c>
      <c r="K63" s="95">
        <v>2.8197669016588867E-5</v>
      </c>
    </row>
    <row r="64" spans="2:11">
      <c r="B64" s="87" t="s">
        <v>2048</v>
      </c>
      <c r="C64" s="84" t="s">
        <v>2049</v>
      </c>
      <c r="D64" s="97"/>
      <c r="E64" s="97" t="s">
        <v>187</v>
      </c>
      <c r="F64" s="112">
        <v>42564</v>
      </c>
      <c r="G64" s="94">
        <v>113371185.59999999</v>
      </c>
      <c r="H64" s="96">
        <v>2.9068999999999998</v>
      </c>
      <c r="I64" s="94">
        <v>3295.6031356852804</v>
      </c>
      <c r="J64" s="95">
        <v>2.0356550600876943E-2</v>
      </c>
      <c r="K64" s="95">
        <v>5.8090669344448995E-5</v>
      </c>
    </row>
    <row r="65" spans="2:11">
      <c r="B65" s="87" t="s">
        <v>2050</v>
      </c>
      <c r="C65" s="84" t="s">
        <v>2051</v>
      </c>
      <c r="D65" s="97"/>
      <c r="E65" s="97" t="s">
        <v>187</v>
      </c>
      <c r="F65" s="112">
        <v>42627</v>
      </c>
      <c r="G65" s="94">
        <v>55045079.520000003</v>
      </c>
      <c r="H65" s="96">
        <v>-0.73250000000000004</v>
      </c>
      <c r="I65" s="94">
        <v>-403.22789148608001</v>
      </c>
      <c r="J65" s="95">
        <v>-2.4906909718103794E-3</v>
      </c>
      <c r="K65" s="95">
        <v>-7.1075846060288887E-6</v>
      </c>
    </row>
    <row r="66" spans="2:11">
      <c r="B66" s="87" t="s">
        <v>2052</v>
      </c>
      <c r="C66" s="84" t="s">
        <v>2053</v>
      </c>
      <c r="D66" s="97"/>
      <c r="E66" s="97" t="s">
        <v>187</v>
      </c>
      <c r="F66" s="112">
        <v>42628</v>
      </c>
      <c r="G66" s="94">
        <v>36696719.680000007</v>
      </c>
      <c r="H66" s="96">
        <v>-0.74550000000000005</v>
      </c>
      <c r="I66" s="94">
        <v>-273.57278553455996</v>
      </c>
      <c r="J66" s="95">
        <v>-1.6898267244181149E-3</v>
      </c>
      <c r="K66" s="95">
        <v>-4.8221905283578474E-6</v>
      </c>
    </row>
    <row r="67" spans="2:11">
      <c r="B67" s="87" t="s">
        <v>2054</v>
      </c>
      <c r="C67" s="84" t="s">
        <v>2055</v>
      </c>
      <c r="D67" s="97"/>
      <c r="E67" s="97" t="s">
        <v>187</v>
      </c>
      <c r="F67" s="112">
        <v>42584</v>
      </c>
      <c r="G67" s="94">
        <v>110090159.04000001</v>
      </c>
      <c r="H67" s="96">
        <v>-1.3472</v>
      </c>
      <c r="I67" s="94">
        <v>-1483.0960119350402</v>
      </c>
      <c r="J67" s="95">
        <v>-9.160908571182267E-3</v>
      </c>
      <c r="K67" s="95">
        <v>-2.6142116173668079E-5</v>
      </c>
    </row>
    <row r="68" spans="2:11">
      <c r="B68" s="87" t="s">
        <v>2056</v>
      </c>
      <c r="C68" s="84" t="s">
        <v>2057</v>
      </c>
      <c r="D68" s="97"/>
      <c r="E68" s="97" t="s">
        <v>187</v>
      </c>
      <c r="F68" s="112">
        <v>39231</v>
      </c>
      <c r="G68" s="94">
        <v>23981306.310880002</v>
      </c>
      <c r="H68" s="96">
        <v>-2.1714000000000002</v>
      </c>
      <c r="I68" s="94">
        <v>-520.73000670464</v>
      </c>
      <c r="J68" s="95">
        <v>-3.2164876335068174E-3</v>
      </c>
      <c r="K68" s="95">
        <v>-9.178761334963327E-6</v>
      </c>
    </row>
    <row r="69" spans="2:11">
      <c r="B69" s="87" t="s">
        <v>2056</v>
      </c>
      <c r="C69" s="84" t="s">
        <v>2058</v>
      </c>
      <c r="D69" s="97"/>
      <c r="E69" s="97" t="s">
        <v>187</v>
      </c>
      <c r="F69" s="112">
        <v>39231</v>
      </c>
      <c r="G69" s="94">
        <v>5999913.66768</v>
      </c>
      <c r="H69" s="96">
        <v>-2.1714000000000002</v>
      </c>
      <c r="I69" s="94">
        <v>-130.28210426816</v>
      </c>
      <c r="J69" s="95">
        <v>-8.0473714180152769E-4</v>
      </c>
      <c r="K69" s="95">
        <v>-2.2964460006095365E-6</v>
      </c>
    </row>
    <row r="70" spans="2:11">
      <c r="B70" s="87" t="s">
        <v>2059</v>
      </c>
      <c r="C70" s="84" t="s">
        <v>2060</v>
      </c>
      <c r="D70" s="97"/>
      <c r="E70" s="97" t="s">
        <v>187</v>
      </c>
      <c r="F70" s="112">
        <v>39867</v>
      </c>
      <c r="G70" s="94">
        <v>34321236.920639999</v>
      </c>
      <c r="H70" s="96">
        <v>12.727499999999999</v>
      </c>
      <c r="I70" s="94">
        <v>4368.2365437446406</v>
      </c>
      <c r="J70" s="95">
        <v>2.698208023790076E-2</v>
      </c>
      <c r="K70" s="95">
        <v>7.6997676672086197E-5</v>
      </c>
    </row>
    <row r="71" spans="2:11">
      <c r="B71" s="87" t="s">
        <v>2061</v>
      </c>
      <c r="C71" s="84" t="s">
        <v>2062</v>
      </c>
      <c r="D71" s="97"/>
      <c r="E71" s="97" t="s">
        <v>189</v>
      </c>
      <c r="F71" s="112">
        <v>42642</v>
      </c>
      <c r="G71" s="94">
        <v>45967182.105600007</v>
      </c>
      <c r="H71" s="96">
        <v>-0.20760000000000001</v>
      </c>
      <c r="I71" s="94">
        <v>-95.448089768000003</v>
      </c>
      <c r="J71" s="95">
        <v>-5.8957155613802842E-4</v>
      </c>
      <c r="K71" s="95">
        <v>-1.6824366266174318E-6</v>
      </c>
    </row>
    <row r="72" spans="2:11">
      <c r="B72" s="83"/>
      <c r="C72" s="84"/>
      <c r="D72" s="84"/>
      <c r="E72" s="84"/>
      <c r="F72" s="84"/>
      <c r="G72" s="94"/>
      <c r="H72" s="96"/>
      <c r="I72" s="84"/>
      <c r="J72" s="95"/>
      <c r="K72" s="84"/>
    </row>
    <row r="73" spans="2:11">
      <c r="B73" s="101" t="s">
        <v>258</v>
      </c>
      <c r="C73" s="82"/>
      <c r="D73" s="82"/>
      <c r="E73" s="82"/>
      <c r="F73" s="82"/>
      <c r="G73" s="91"/>
      <c r="H73" s="93"/>
      <c r="I73" s="91">
        <v>12642.46095441344</v>
      </c>
      <c r="J73" s="92">
        <v>7.8090985334802451E-2</v>
      </c>
      <c r="K73" s="92">
        <v>2.2284510263103231E-4</v>
      </c>
    </row>
    <row r="74" spans="2:11">
      <c r="B74" s="87" t="s">
        <v>2063</v>
      </c>
      <c r="C74" s="84" t="s">
        <v>2064</v>
      </c>
      <c r="D74" s="97"/>
      <c r="E74" s="97" t="s">
        <v>189</v>
      </c>
      <c r="F74" s="112">
        <v>42632</v>
      </c>
      <c r="G74" s="94">
        <v>41042126.880000003</v>
      </c>
      <c r="H74" s="96">
        <v>-7.2900000000000006E-2</v>
      </c>
      <c r="I74" s="94">
        <v>-29.920745581280002</v>
      </c>
      <c r="J74" s="95">
        <v>-1.8481690493799102E-4</v>
      </c>
      <c r="K74" s="95">
        <v>-5.2740456497353706E-7</v>
      </c>
    </row>
    <row r="75" spans="2:11">
      <c r="B75" s="87" t="s">
        <v>2065</v>
      </c>
      <c r="C75" s="84" t="s">
        <v>2066</v>
      </c>
      <c r="D75" s="97"/>
      <c r="E75" s="97" t="s">
        <v>190</v>
      </c>
      <c r="F75" s="112">
        <v>42620</v>
      </c>
      <c r="G75" s="94">
        <v>38057564.505600005</v>
      </c>
      <c r="H75" s="96">
        <v>-3.4379</v>
      </c>
      <c r="I75" s="94">
        <v>-1308.3805175934399</v>
      </c>
      <c r="J75" s="95">
        <v>-8.0817116366938349E-3</v>
      </c>
      <c r="K75" s="95">
        <v>-2.3062455306359361E-5</v>
      </c>
    </row>
    <row r="76" spans="2:11">
      <c r="B76" s="87" t="s">
        <v>2067</v>
      </c>
      <c r="C76" s="84" t="s">
        <v>2068</v>
      </c>
      <c r="D76" s="97"/>
      <c r="E76" s="97" t="s">
        <v>189</v>
      </c>
      <c r="F76" s="112">
        <v>42591</v>
      </c>
      <c r="G76" s="94">
        <v>36756914.779894084</v>
      </c>
      <c r="H76" s="96">
        <v>-0.52010000000000001</v>
      </c>
      <c r="I76" s="94">
        <v>-191.16335860656002</v>
      </c>
      <c r="J76" s="95">
        <v>-1.1807934457796446E-3</v>
      </c>
      <c r="K76" s="95">
        <v>-3.369582743548063E-6</v>
      </c>
    </row>
    <row r="77" spans="2:11">
      <c r="B77" s="87" t="s">
        <v>2069</v>
      </c>
      <c r="C77" s="84" t="s">
        <v>2070</v>
      </c>
      <c r="D77" s="97"/>
      <c r="E77" s="97" t="s">
        <v>189</v>
      </c>
      <c r="F77" s="112">
        <v>42586</v>
      </c>
      <c r="G77" s="94">
        <v>61522234.027118407</v>
      </c>
      <c r="H77" s="96">
        <v>-0.14949999999999999</v>
      </c>
      <c r="I77" s="94">
        <v>-91.951609130560016</v>
      </c>
      <c r="J77" s="95">
        <v>-5.6797420897861898E-4</v>
      </c>
      <c r="K77" s="95">
        <v>-1.6208051460609722E-6</v>
      </c>
    </row>
    <row r="78" spans="2:11">
      <c r="B78" s="87" t="s">
        <v>2071</v>
      </c>
      <c r="C78" s="84" t="s">
        <v>2072</v>
      </c>
      <c r="D78" s="97"/>
      <c r="E78" s="97" t="s">
        <v>189</v>
      </c>
      <c r="F78" s="112">
        <v>42592</v>
      </c>
      <c r="G78" s="94">
        <v>11104023.711251521</v>
      </c>
      <c r="H78" s="96">
        <v>9.8400000000000001E-2</v>
      </c>
      <c r="I78" s="94">
        <v>10.928162035200003</v>
      </c>
      <c r="J78" s="95">
        <v>6.750196376356871E-5</v>
      </c>
      <c r="K78" s="95">
        <v>1.9262763785341532E-7</v>
      </c>
    </row>
    <row r="79" spans="2:11">
      <c r="B79" s="87" t="s">
        <v>2073</v>
      </c>
      <c r="C79" s="84" t="s">
        <v>2074</v>
      </c>
      <c r="D79" s="97"/>
      <c r="E79" s="97" t="s">
        <v>189</v>
      </c>
      <c r="F79" s="112">
        <v>42639</v>
      </c>
      <c r="G79" s="94">
        <v>82855321.562291205</v>
      </c>
      <c r="H79" s="96">
        <v>0.64510000000000001</v>
      </c>
      <c r="I79" s="94">
        <v>534.54052127792011</v>
      </c>
      <c r="J79" s="95">
        <v>3.3017935478297403E-3</v>
      </c>
      <c r="K79" s="95">
        <v>9.4221953901340165E-6</v>
      </c>
    </row>
    <row r="80" spans="2:11">
      <c r="B80" s="87" t="s">
        <v>2075</v>
      </c>
      <c r="C80" s="84" t="s">
        <v>2076</v>
      </c>
      <c r="D80" s="97"/>
      <c r="E80" s="97" t="s">
        <v>189</v>
      </c>
      <c r="F80" s="112">
        <v>42625</v>
      </c>
      <c r="G80" s="94">
        <v>62151399.286031999</v>
      </c>
      <c r="H80" s="96">
        <v>0.72660000000000002</v>
      </c>
      <c r="I80" s="94">
        <v>451.58955896320009</v>
      </c>
      <c r="J80" s="95">
        <v>2.7894152691873056E-3</v>
      </c>
      <c r="K80" s="95">
        <v>7.9600421134087635E-6</v>
      </c>
    </row>
    <row r="81" spans="2:11">
      <c r="B81" s="87" t="s">
        <v>2077</v>
      </c>
      <c r="C81" s="84" t="s">
        <v>2078</v>
      </c>
      <c r="D81" s="97"/>
      <c r="E81" s="97" t="s">
        <v>189</v>
      </c>
      <c r="F81" s="112">
        <v>42625</v>
      </c>
      <c r="G81" s="94">
        <v>49721119.428825609</v>
      </c>
      <c r="H81" s="96">
        <v>0.72660000000000002</v>
      </c>
      <c r="I81" s="94">
        <v>361.27164717055996</v>
      </c>
      <c r="J81" s="95">
        <v>2.2315322153498435E-3</v>
      </c>
      <c r="K81" s="95">
        <v>6.3680336907270091E-6</v>
      </c>
    </row>
    <row r="82" spans="2:11">
      <c r="B82" s="87" t="s">
        <v>2079</v>
      </c>
      <c r="C82" s="84" t="s">
        <v>2080</v>
      </c>
      <c r="D82" s="97"/>
      <c r="E82" s="97" t="s">
        <v>189</v>
      </c>
      <c r="F82" s="112">
        <v>42639</v>
      </c>
      <c r="G82" s="94">
        <v>33159743.050362881</v>
      </c>
      <c r="H82" s="96">
        <v>0.69779999999999998</v>
      </c>
      <c r="I82" s="94">
        <v>231.38701583424</v>
      </c>
      <c r="J82" s="95">
        <v>1.4292502168153764E-3</v>
      </c>
      <c r="K82" s="95">
        <v>4.0785938336688225E-6</v>
      </c>
    </row>
    <row r="83" spans="2:11">
      <c r="B83" s="87" t="s">
        <v>2081</v>
      </c>
      <c r="C83" s="84" t="s">
        <v>2082</v>
      </c>
      <c r="D83" s="97"/>
      <c r="E83" s="97" t="s">
        <v>189</v>
      </c>
      <c r="F83" s="112">
        <v>42635</v>
      </c>
      <c r="G83" s="94">
        <v>124828702.93342304</v>
      </c>
      <c r="H83" s="96">
        <v>0.74519999999999997</v>
      </c>
      <c r="I83" s="94">
        <v>930.21466936624006</v>
      </c>
      <c r="J83" s="95">
        <v>5.7458259405055393E-3</v>
      </c>
      <c r="K83" s="95">
        <v>1.6396632286330773E-5</v>
      </c>
    </row>
    <row r="84" spans="2:11">
      <c r="B84" s="87" t="s">
        <v>2083</v>
      </c>
      <c r="C84" s="84" t="s">
        <v>2084</v>
      </c>
      <c r="D84" s="97"/>
      <c r="E84" s="97" t="s">
        <v>189</v>
      </c>
      <c r="F84" s="112">
        <v>42598</v>
      </c>
      <c r="G84" s="94">
        <v>41481971.926272005</v>
      </c>
      <c r="H84" s="96">
        <v>0.92220000000000002</v>
      </c>
      <c r="I84" s="94">
        <v>382.54454417584003</v>
      </c>
      <c r="J84" s="95">
        <v>2.362932382932577E-3</v>
      </c>
      <c r="K84" s="95">
        <v>6.7430050616883016E-6</v>
      </c>
    </row>
    <row r="85" spans="2:11">
      <c r="B85" s="87" t="s">
        <v>2085</v>
      </c>
      <c r="C85" s="84" t="s">
        <v>2086</v>
      </c>
      <c r="D85" s="97"/>
      <c r="E85" s="97" t="s">
        <v>189</v>
      </c>
      <c r="F85" s="112">
        <v>42598</v>
      </c>
      <c r="G85" s="94">
        <v>16595871.29496192</v>
      </c>
      <c r="H85" s="96">
        <v>0.94059999999999999</v>
      </c>
      <c r="I85" s="94">
        <v>156.09762160560004</v>
      </c>
      <c r="J85" s="95">
        <v>9.641965376483944E-4</v>
      </c>
      <c r="K85" s="95">
        <v>2.7514888622231778E-6</v>
      </c>
    </row>
    <row r="86" spans="2:11">
      <c r="B86" s="87" t="s">
        <v>2087</v>
      </c>
      <c r="C86" s="84" t="s">
        <v>2088</v>
      </c>
      <c r="D86" s="97"/>
      <c r="E86" s="97" t="s">
        <v>189</v>
      </c>
      <c r="F86" s="112">
        <v>42598</v>
      </c>
      <c r="G86" s="94">
        <v>39633506.782535844</v>
      </c>
      <c r="H86" s="96">
        <v>0.9677</v>
      </c>
      <c r="I86" s="94">
        <v>383.53752342832001</v>
      </c>
      <c r="J86" s="95">
        <v>2.3690658982760521E-3</v>
      </c>
      <c r="K86" s="95">
        <v>6.7605080276240705E-6</v>
      </c>
    </row>
    <row r="87" spans="2:11">
      <c r="B87" s="87" t="s">
        <v>2089</v>
      </c>
      <c r="C87" s="84" t="s">
        <v>2090</v>
      </c>
      <c r="D87" s="97"/>
      <c r="E87" s="97" t="s">
        <v>189</v>
      </c>
      <c r="F87" s="112">
        <v>42607</v>
      </c>
      <c r="G87" s="94">
        <v>66447484.258969605</v>
      </c>
      <c r="H87" s="96">
        <v>1.0075000000000001</v>
      </c>
      <c r="I87" s="94">
        <v>669.45885278480011</v>
      </c>
      <c r="J87" s="95">
        <v>4.1351681166807309E-3</v>
      </c>
      <c r="K87" s="95">
        <v>1.180036286400408E-5</v>
      </c>
    </row>
    <row r="88" spans="2:11">
      <c r="B88" s="87" t="s">
        <v>2091</v>
      </c>
      <c r="C88" s="84" t="s">
        <v>2092</v>
      </c>
      <c r="D88" s="97"/>
      <c r="E88" s="97" t="s">
        <v>189</v>
      </c>
      <c r="F88" s="112">
        <v>42607</v>
      </c>
      <c r="G88" s="94">
        <v>33229613.604633603</v>
      </c>
      <c r="H88" s="96">
        <v>1.0249999999999999</v>
      </c>
      <c r="I88" s="94">
        <v>340.59445178511999</v>
      </c>
      <c r="J88" s="95">
        <v>2.1038116261835747E-3</v>
      </c>
      <c r="K88" s="95">
        <v>6.003562584634195E-6</v>
      </c>
    </row>
    <row r="89" spans="2:11">
      <c r="B89" s="87" t="s">
        <v>2093</v>
      </c>
      <c r="C89" s="84" t="s">
        <v>2094</v>
      </c>
      <c r="D89" s="97"/>
      <c r="E89" s="97" t="s">
        <v>189</v>
      </c>
      <c r="F89" s="112">
        <v>42598</v>
      </c>
      <c r="G89" s="94">
        <v>22930330.607604641</v>
      </c>
      <c r="H89" s="96">
        <v>1.4197</v>
      </c>
      <c r="I89" s="94">
        <v>325.54367987728</v>
      </c>
      <c r="J89" s="95">
        <v>2.0108447890645493E-3</v>
      </c>
      <c r="K89" s="95">
        <v>5.7382668623398746E-6</v>
      </c>
    </row>
    <row r="90" spans="2:11">
      <c r="B90" s="87" t="s">
        <v>2095</v>
      </c>
      <c r="C90" s="84" t="s">
        <v>2096</v>
      </c>
      <c r="D90" s="97"/>
      <c r="E90" s="97" t="s">
        <v>190</v>
      </c>
      <c r="F90" s="112">
        <v>42640</v>
      </c>
      <c r="G90" s="94">
        <v>152520961.35031807</v>
      </c>
      <c r="H90" s="96">
        <v>7.6300000000000007E-2</v>
      </c>
      <c r="I90" s="94">
        <v>116.43513709920001</v>
      </c>
      <c r="J90" s="95">
        <v>7.1920606410852059E-4</v>
      </c>
      <c r="K90" s="95">
        <v>2.0523694057897434E-6</v>
      </c>
    </row>
    <row r="91" spans="2:11">
      <c r="B91" s="87" t="s">
        <v>2097</v>
      </c>
      <c r="C91" s="84" t="s">
        <v>2098</v>
      </c>
      <c r="D91" s="97"/>
      <c r="E91" s="97" t="s">
        <v>190</v>
      </c>
      <c r="F91" s="112">
        <v>42593</v>
      </c>
      <c r="G91" s="94">
        <v>38132295.353881605</v>
      </c>
      <c r="H91" s="96">
        <v>0.13250000000000001</v>
      </c>
      <c r="I91" s="94">
        <v>50.518874085600004</v>
      </c>
      <c r="J91" s="95">
        <v>3.1204910733555489E-4</v>
      </c>
      <c r="K91" s="95">
        <v>8.9048198139616499E-7</v>
      </c>
    </row>
    <row r="92" spans="2:11">
      <c r="B92" s="87" t="s">
        <v>2099</v>
      </c>
      <c r="C92" s="84" t="s">
        <v>2100</v>
      </c>
      <c r="D92" s="97"/>
      <c r="E92" s="97" t="s">
        <v>190</v>
      </c>
      <c r="F92" s="112">
        <v>42593</v>
      </c>
      <c r="G92" s="94">
        <v>14300161.208500803</v>
      </c>
      <c r="H92" s="96">
        <v>0.1363</v>
      </c>
      <c r="I92" s="94">
        <v>19.494346250720003</v>
      </c>
      <c r="J92" s="95">
        <v>1.2041427002747402E-4</v>
      </c>
      <c r="K92" s="95">
        <v>3.4362135715752611E-7</v>
      </c>
    </row>
    <row r="93" spans="2:11">
      <c r="B93" s="87" t="s">
        <v>2101</v>
      </c>
      <c r="C93" s="84" t="s">
        <v>2102</v>
      </c>
      <c r="D93" s="97"/>
      <c r="E93" s="97" t="s">
        <v>190</v>
      </c>
      <c r="F93" s="112">
        <v>42640</v>
      </c>
      <c r="G93" s="94">
        <v>52437153.742501438</v>
      </c>
      <c r="H93" s="96">
        <v>9.1700000000000004E-2</v>
      </c>
      <c r="I93" s="94">
        <v>48.081081116479993</v>
      </c>
      <c r="J93" s="95">
        <v>2.9699114862899646E-4</v>
      </c>
      <c r="K93" s="95">
        <v>8.4751169053621091E-7</v>
      </c>
    </row>
    <row r="94" spans="2:11">
      <c r="B94" s="87" t="s">
        <v>2103</v>
      </c>
      <c r="C94" s="84" t="s">
        <v>2104</v>
      </c>
      <c r="D94" s="97"/>
      <c r="E94" s="97" t="s">
        <v>190</v>
      </c>
      <c r="F94" s="112">
        <v>42593</v>
      </c>
      <c r="G94" s="94">
        <v>85879901.895036474</v>
      </c>
      <c r="H94" s="96">
        <v>0.22800000000000001</v>
      </c>
      <c r="I94" s="94">
        <v>195.80231026912</v>
      </c>
      <c r="J94" s="95">
        <v>1.2094477012727861E-3</v>
      </c>
      <c r="K94" s="95">
        <v>3.451352239461174E-6</v>
      </c>
    </row>
    <row r="95" spans="2:11">
      <c r="B95" s="87" t="s">
        <v>2105</v>
      </c>
      <c r="C95" s="84" t="s">
        <v>2106</v>
      </c>
      <c r="D95" s="97"/>
      <c r="E95" s="97" t="s">
        <v>190</v>
      </c>
      <c r="F95" s="112">
        <v>42571</v>
      </c>
      <c r="G95" s="94">
        <v>82191477.903280005</v>
      </c>
      <c r="H95" s="96">
        <v>1.5477000000000001</v>
      </c>
      <c r="I95" s="94">
        <v>1272.0927837331201</v>
      </c>
      <c r="J95" s="95">
        <v>7.8575665985610339E-3</v>
      </c>
      <c r="K95" s="95">
        <v>2.2422821630170109E-5</v>
      </c>
    </row>
    <row r="96" spans="2:11">
      <c r="B96" s="87" t="s">
        <v>2107</v>
      </c>
      <c r="C96" s="84" t="s">
        <v>2108</v>
      </c>
      <c r="D96" s="97"/>
      <c r="E96" s="97" t="s">
        <v>190</v>
      </c>
      <c r="F96" s="112">
        <v>42571</v>
      </c>
      <c r="G96" s="94">
        <v>87087701.029864326</v>
      </c>
      <c r="H96" s="96">
        <v>1.6171</v>
      </c>
      <c r="I96" s="94">
        <v>1408.2828255107199</v>
      </c>
      <c r="J96" s="95">
        <v>8.6987963712729655E-3</v>
      </c>
      <c r="K96" s="95">
        <v>2.4823405183221067E-5</v>
      </c>
    </row>
    <row r="97" spans="2:11">
      <c r="B97" s="87" t="s">
        <v>2109</v>
      </c>
      <c r="C97" s="84" t="s">
        <v>2110</v>
      </c>
      <c r="D97" s="97"/>
      <c r="E97" s="97" t="s">
        <v>190</v>
      </c>
      <c r="F97" s="112">
        <v>42583</v>
      </c>
      <c r="G97" s="94">
        <v>21833355.5662104</v>
      </c>
      <c r="H97" s="96">
        <v>1.8935999999999999</v>
      </c>
      <c r="I97" s="94">
        <v>413.4317571432</v>
      </c>
      <c r="J97" s="95">
        <v>2.5537190425524354E-3</v>
      </c>
      <c r="K97" s="95">
        <v>7.2874452753869669E-6</v>
      </c>
    </row>
    <row r="98" spans="2:11">
      <c r="B98" s="87" t="s">
        <v>2111</v>
      </c>
      <c r="C98" s="84" t="s">
        <v>2112</v>
      </c>
      <c r="D98" s="97"/>
      <c r="E98" s="97" t="s">
        <v>190</v>
      </c>
      <c r="F98" s="112">
        <v>42625</v>
      </c>
      <c r="G98" s="94">
        <v>125883252.89524226</v>
      </c>
      <c r="H98" s="96">
        <v>2.4157999999999999</v>
      </c>
      <c r="I98" s="94">
        <v>3041.1456792440003</v>
      </c>
      <c r="J98" s="95">
        <v>1.8784797002353842E-2</v>
      </c>
      <c r="K98" s="95">
        <v>5.3605419344440641E-5</v>
      </c>
    </row>
    <row r="99" spans="2:11">
      <c r="B99" s="87" t="s">
        <v>2113</v>
      </c>
      <c r="C99" s="84" t="s">
        <v>2114</v>
      </c>
      <c r="D99" s="97"/>
      <c r="E99" s="97" t="s">
        <v>190</v>
      </c>
      <c r="F99" s="112">
        <v>42621</v>
      </c>
      <c r="G99" s="94">
        <v>152154342.77235505</v>
      </c>
      <c r="H99" s="96">
        <v>2.9958</v>
      </c>
      <c r="I99" s="94">
        <v>4558.2716979326397</v>
      </c>
      <c r="J99" s="95">
        <v>2.8155904898487225E-2</v>
      </c>
      <c r="K99" s="95">
        <v>8.0347372873737903E-5</v>
      </c>
    </row>
    <row r="100" spans="2:11">
      <c r="B100" s="87" t="s">
        <v>2115</v>
      </c>
      <c r="C100" s="84" t="s">
        <v>2116</v>
      </c>
      <c r="D100" s="97"/>
      <c r="E100" s="97" t="s">
        <v>190</v>
      </c>
      <c r="F100" s="112">
        <v>42621</v>
      </c>
      <c r="G100" s="94">
        <v>117859001.38313472</v>
      </c>
      <c r="H100" s="96">
        <v>3.0468000000000002</v>
      </c>
      <c r="I100" s="94">
        <v>3590.9821705753607</v>
      </c>
      <c r="J100" s="95">
        <v>2.2181071947233719E-2</v>
      </c>
      <c r="K100" s="95">
        <v>6.3297232495601642E-5</v>
      </c>
    </row>
    <row r="101" spans="2:11">
      <c r="B101" s="87" t="s">
        <v>2117</v>
      </c>
      <c r="C101" s="84" t="s">
        <v>2118</v>
      </c>
      <c r="D101" s="97"/>
      <c r="E101" s="97" t="s">
        <v>190</v>
      </c>
      <c r="F101" s="112">
        <v>42621</v>
      </c>
      <c r="G101" s="94">
        <v>46361684.468253277</v>
      </c>
      <c r="H101" s="96">
        <v>3.0548000000000002</v>
      </c>
      <c r="I101" s="94">
        <v>1416.2578585777601</v>
      </c>
      <c r="J101" s="95">
        <v>8.7480572068435423E-3</v>
      </c>
      <c r="K101" s="95">
        <v>2.4963978847535214E-5</v>
      </c>
    </row>
    <row r="102" spans="2:11">
      <c r="B102" s="87" t="s">
        <v>2119</v>
      </c>
      <c r="C102" s="84" t="s">
        <v>2120</v>
      </c>
      <c r="D102" s="97"/>
      <c r="E102" s="97" t="s">
        <v>187</v>
      </c>
      <c r="F102" s="112">
        <v>42572</v>
      </c>
      <c r="G102" s="94">
        <v>72729370.198767528</v>
      </c>
      <c r="H102" s="96">
        <v>-4.0488</v>
      </c>
      <c r="I102" s="94">
        <v>-2944.6340583875203</v>
      </c>
      <c r="J102" s="95">
        <v>-1.8188656140529755E-2</v>
      </c>
      <c r="K102" s="95">
        <v>-5.1904236154522108E-5</v>
      </c>
    </row>
    <row r="103" spans="2:11">
      <c r="B103" s="87" t="s">
        <v>2121</v>
      </c>
      <c r="C103" s="84" t="s">
        <v>2122</v>
      </c>
      <c r="D103" s="97"/>
      <c r="E103" s="97" t="s">
        <v>187</v>
      </c>
      <c r="F103" s="112">
        <v>42572</v>
      </c>
      <c r="G103" s="94">
        <v>86082143.385933921</v>
      </c>
      <c r="H103" s="96">
        <v>-4.2981999999999996</v>
      </c>
      <c r="I103" s="94">
        <v>-3699.9935261294409</v>
      </c>
      <c r="J103" s="95">
        <v>-2.285442219119305E-2</v>
      </c>
      <c r="K103" s="95">
        <v>-6.5218744992574519E-5</v>
      </c>
    </row>
    <row r="104" spans="2:11">
      <c r="B104" s="83"/>
      <c r="C104" s="84"/>
      <c r="D104" s="84"/>
      <c r="E104" s="84"/>
      <c r="F104" s="84"/>
      <c r="G104" s="94"/>
      <c r="H104" s="96"/>
      <c r="I104" s="84"/>
      <c r="J104" s="95"/>
      <c r="K104" s="84"/>
    </row>
    <row r="105" spans="2:11">
      <c r="B105" s="101" t="s">
        <v>256</v>
      </c>
      <c r="C105" s="82"/>
      <c r="D105" s="82"/>
      <c r="E105" s="82"/>
      <c r="F105" s="82"/>
      <c r="G105" s="91"/>
      <c r="H105" s="93"/>
      <c r="I105" s="91">
        <v>14024.99863865344</v>
      </c>
      <c r="J105" s="92">
        <v>8.6630757014865084E-2</v>
      </c>
      <c r="K105" s="92">
        <v>2.4721470545176942E-4</v>
      </c>
    </row>
    <row r="106" spans="2:11">
      <c r="B106" s="87" t="s">
        <v>2420</v>
      </c>
      <c r="C106" s="84" t="s">
        <v>2123</v>
      </c>
      <c r="D106" s="97"/>
      <c r="E106" s="97" t="s">
        <v>188</v>
      </c>
      <c r="F106" s="112">
        <v>42185</v>
      </c>
      <c r="G106" s="94">
        <v>40237.923834240006</v>
      </c>
      <c r="H106" s="96">
        <v>5246.9867000000004</v>
      </c>
      <c r="I106" s="94">
        <v>9938.2311005182401</v>
      </c>
      <c r="J106" s="95">
        <v>6.1387277518426382E-2</v>
      </c>
      <c r="K106" s="95">
        <v>1.7517840375791432E-4</v>
      </c>
    </row>
    <row r="107" spans="2:11">
      <c r="B107" s="87" t="s">
        <v>2420</v>
      </c>
      <c r="C107" s="84" t="s">
        <v>2124</v>
      </c>
      <c r="D107" s="97"/>
      <c r="E107" s="97" t="s">
        <v>188</v>
      </c>
      <c r="F107" s="112">
        <v>42369</v>
      </c>
      <c r="G107" s="94">
        <v>39597.430342880005</v>
      </c>
      <c r="H107" s="96">
        <v>2052.5754000000002</v>
      </c>
      <c r="I107" s="94">
        <v>2081.8498262624003</v>
      </c>
      <c r="J107" s="95">
        <v>1.2859340031828551E-2</v>
      </c>
      <c r="K107" s="95">
        <v>3.6696181215721691E-5</v>
      </c>
    </row>
    <row r="108" spans="2:11">
      <c r="B108" s="87" t="s">
        <v>2125</v>
      </c>
      <c r="C108" s="84" t="s">
        <v>2126</v>
      </c>
      <c r="D108" s="97"/>
      <c r="E108" s="97" t="s">
        <v>187</v>
      </c>
      <c r="F108" s="112">
        <v>42562</v>
      </c>
      <c r="G108" s="94">
        <v>84402455.263999999</v>
      </c>
      <c r="H108" s="96">
        <v>1.2838000000000001</v>
      </c>
      <c r="I108" s="94">
        <v>1083.5437295126401</v>
      </c>
      <c r="J108" s="95">
        <v>6.6929214016239399E-3</v>
      </c>
      <c r="K108" s="95">
        <v>1.9099320494572072E-5</v>
      </c>
    </row>
    <row r="109" spans="2:11">
      <c r="B109" s="87" t="s">
        <v>2125</v>
      </c>
      <c r="C109" s="84" t="s">
        <v>2127</v>
      </c>
      <c r="D109" s="97"/>
      <c r="E109" s="97" t="s">
        <v>187</v>
      </c>
      <c r="F109" s="112">
        <v>42562</v>
      </c>
      <c r="G109" s="94">
        <v>84402455.263999999</v>
      </c>
      <c r="H109" s="96">
        <v>1.0915999999999999</v>
      </c>
      <c r="I109" s="94">
        <v>921.37398236016008</v>
      </c>
      <c r="J109" s="95">
        <v>5.6912180629862209E-3</v>
      </c>
      <c r="K109" s="95">
        <v>1.6240799983561352E-5</v>
      </c>
    </row>
    <row r="110" spans="2:11">
      <c r="B110" s="169"/>
      <c r="C110" s="170"/>
      <c r="D110" s="170"/>
      <c r="E110" s="170"/>
      <c r="F110" s="170"/>
      <c r="G110" s="170"/>
      <c r="H110" s="170"/>
      <c r="I110" s="170"/>
      <c r="J110" s="170"/>
      <c r="K110" s="170"/>
    </row>
    <row r="111" spans="2:11">
      <c r="B111" s="169"/>
      <c r="C111" s="170"/>
      <c r="D111" s="170"/>
      <c r="E111" s="170"/>
      <c r="F111" s="170"/>
      <c r="G111" s="170"/>
      <c r="H111" s="170"/>
      <c r="I111" s="170"/>
      <c r="J111" s="170"/>
      <c r="K111" s="170"/>
    </row>
    <row r="112" spans="2:11">
      <c r="B112" s="165" t="s">
        <v>2386</v>
      </c>
      <c r="C112" s="170"/>
      <c r="D112" s="170"/>
      <c r="E112" s="170"/>
      <c r="F112" s="170"/>
      <c r="G112" s="170"/>
      <c r="H112" s="170"/>
      <c r="I112" s="170"/>
      <c r="J112" s="170"/>
      <c r="K112" s="170"/>
    </row>
    <row r="113" spans="2:11">
      <c r="B113" s="165" t="s">
        <v>136</v>
      </c>
      <c r="C113" s="170"/>
      <c r="D113" s="170"/>
      <c r="E113" s="170"/>
      <c r="F113" s="170"/>
      <c r="G113" s="170"/>
      <c r="H113" s="170"/>
      <c r="I113" s="170"/>
      <c r="J113" s="170"/>
      <c r="K113" s="170"/>
    </row>
    <row r="114" spans="2:11">
      <c r="B114" s="99"/>
      <c r="C114" s="1"/>
      <c r="D114" s="1"/>
    </row>
    <row r="115" spans="2:11">
      <c r="C115" s="1"/>
      <c r="D115" s="1"/>
    </row>
    <row r="116" spans="2:11">
      <c r="C116" s="1"/>
      <c r="D116" s="1"/>
    </row>
    <row r="117" spans="2:11">
      <c r="C117" s="1"/>
      <c r="D117" s="1"/>
    </row>
    <row r="118" spans="2:11">
      <c r="C118" s="1"/>
      <c r="D118" s="1"/>
    </row>
    <row r="119" spans="2:11">
      <c r="C119" s="1"/>
      <c r="D119" s="1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1:XFD2 B114:B1048576 D1:AF2 A1:A1048576 D3:XFD1048576 B1:B111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203</v>
      </c>
      <c r="C1" s="78" t="s" vm="1">
        <v>267</v>
      </c>
    </row>
    <row r="2" spans="2:78">
      <c r="B2" s="57" t="s">
        <v>202</v>
      </c>
      <c r="C2" s="78" t="s">
        <v>268</v>
      </c>
    </row>
    <row r="3" spans="2:78">
      <c r="B3" s="57" t="s">
        <v>204</v>
      </c>
      <c r="C3" s="78" t="s">
        <v>269</v>
      </c>
    </row>
    <row r="4" spans="2:78">
      <c r="B4" s="57" t="s">
        <v>205</v>
      </c>
      <c r="C4" s="78">
        <v>17012</v>
      </c>
    </row>
    <row r="6" spans="2:78" ht="26.25" customHeight="1">
      <c r="B6" s="159" t="s">
        <v>235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1"/>
    </row>
    <row r="7" spans="2:78" ht="26.25" customHeight="1">
      <c r="B7" s="159" t="s">
        <v>124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1"/>
    </row>
    <row r="8" spans="2:78" s="3" customFormat="1" ht="47.25">
      <c r="B8" s="23" t="s">
        <v>140</v>
      </c>
      <c r="C8" s="31" t="s">
        <v>59</v>
      </c>
      <c r="D8" s="31" t="s">
        <v>65</v>
      </c>
      <c r="E8" s="31" t="s">
        <v>15</v>
      </c>
      <c r="F8" s="31" t="s">
        <v>82</v>
      </c>
      <c r="G8" s="31" t="s">
        <v>126</v>
      </c>
      <c r="H8" s="31" t="s">
        <v>18</v>
      </c>
      <c r="I8" s="31" t="s">
        <v>125</v>
      </c>
      <c r="J8" s="31" t="s">
        <v>17</v>
      </c>
      <c r="K8" s="31" t="s">
        <v>19</v>
      </c>
      <c r="L8" s="31" t="s">
        <v>0</v>
      </c>
      <c r="M8" s="31" t="s">
        <v>129</v>
      </c>
      <c r="N8" s="31" t="s">
        <v>134</v>
      </c>
      <c r="O8" s="31" t="s">
        <v>73</v>
      </c>
      <c r="P8" s="70" t="s">
        <v>206</v>
      </c>
      <c r="Q8" s="32" t="s">
        <v>208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77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137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62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AO19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3.85546875" style="2" customWidth="1"/>
    <col min="4" max="4" width="11.7109375" style="2" bestFit="1" customWidth="1"/>
    <col min="5" max="5" width="6" style="1" customWidth="1"/>
    <col min="6" max="6" width="9.5703125" style="1" customWidth="1"/>
    <col min="7" max="7" width="6.85546875" style="1" customWidth="1"/>
    <col min="8" max="8" width="12" style="1" customWidth="1"/>
    <col min="9" max="10" width="8" style="1" customWidth="1"/>
    <col min="11" max="11" width="15.42578125" style="1" customWidth="1"/>
    <col min="12" max="12" width="7.28515625" style="1" customWidth="1"/>
    <col min="13" max="13" width="13.140625" style="1" customWidth="1"/>
    <col min="14" max="14" width="9.140625" style="1" customWidth="1"/>
    <col min="15" max="15" width="10.42578125" style="1" customWidth="1"/>
    <col min="16" max="16" width="7.5703125" style="1" customWidth="1"/>
    <col min="17" max="28" width="5.7109375" style="1" customWidth="1"/>
    <col min="29" max="16384" width="9.140625" style="1"/>
  </cols>
  <sheetData>
    <row r="1" spans="2:41">
      <c r="B1" s="57" t="s">
        <v>203</v>
      </c>
      <c r="C1" s="78" t="s" vm="1">
        <v>267</v>
      </c>
    </row>
    <row r="2" spans="2:41">
      <c r="B2" s="57" t="s">
        <v>202</v>
      </c>
      <c r="C2" s="78" t="s">
        <v>268</v>
      </c>
    </row>
    <row r="3" spans="2:41">
      <c r="B3" s="57" t="s">
        <v>204</v>
      </c>
      <c r="C3" s="78" t="s">
        <v>269</v>
      </c>
    </row>
    <row r="4" spans="2:41">
      <c r="B4" s="57" t="s">
        <v>205</v>
      </c>
      <c r="C4" s="78">
        <v>17012</v>
      </c>
    </row>
    <row r="6" spans="2:41" ht="26.25" customHeight="1">
      <c r="B6" s="159" t="s">
        <v>236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41" s="3" customFormat="1" ht="63">
      <c r="B7" s="23" t="s">
        <v>140</v>
      </c>
      <c r="C7" s="31" t="s">
        <v>251</v>
      </c>
      <c r="D7" s="31" t="s">
        <v>59</v>
      </c>
      <c r="E7" s="31" t="s">
        <v>15</v>
      </c>
      <c r="F7" s="31" t="s">
        <v>82</v>
      </c>
      <c r="G7" s="31" t="s">
        <v>18</v>
      </c>
      <c r="H7" s="31" t="s">
        <v>125</v>
      </c>
      <c r="I7" s="14" t="s">
        <v>46</v>
      </c>
      <c r="J7" s="70" t="s">
        <v>19</v>
      </c>
      <c r="K7" s="31" t="s">
        <v>0</v>
      </c>
      <c r="L7" s="31" t="s">
        <v>129</v>
      </c>
      <c r="M7" s="31" t="s">
        <v>134</v>
      </c>
      <c r="N7" s="70" t="s">
        <v>206</v>
      </c>
      <c r="O7" s="32" t="s">
        <v>208</v>
      </c>
      <c r="P7" s="1"/>
      <c r="AN7" s="3" t="s">
        <v>186</v>
      </c>
      <c r="AO7" s="3" t="s">
        <v>188</v>
      </c>
    </row>
    <row r="8" spans="2:41" s="3" customFormat="1" ht="24" customHeight="1">
      <c r="B8" s="16"/>
      <c r="C8" s="69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77</v>
      </c>
      <c r="M8" s="17" t="s">
        <v>23</v>
      </c>
      <c r="N8" s="33" t="s">
        <v>20</v>
      </c>
      <c r="O8" s="18" t="s">
        <v>20</v>
      </c>
      <c r="P8" s="1"/>
      <c r="AN8" s="3" t="s">
        <v>184</v>
      </c>
      <c r="AO8" s="3" t="s">
        <v>187</v>
      </c>
    </row>
    <row r="9" spans="2:4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AN9" s="4" t="s">
        <v>185</v>
      </c>
      <c r="AO9" s="4" t="s">
        <v>189</v>
      </c>
    </row>
    <row r="10" spans="2:41" s="4" customFormat="1" ht="18" customHeight="1">
      <c r="B10" s="79" t="s">
        <v>52</v>
      </c>
      <c r="C10" s="80"/>
      <c r="D10" s="80"/>
      <c r="E10" s="80"/>
      <c r="F10" s="80"/>
      <c r="G10" s="88">
        <v>5.763935563536756</v>
      </c>
      <c r="H10" s="80"/>
      <c r="I10" s="80"/>
      <c r="J10" s="102">
        <v>2.4328535330095588E-2</v>
      </c>
      <c r="K10" s="88"/>
      <c r="L10" s="90"/>
      <c r="M10" s="88">
        <v>4694992.0679054558</v>
      </c>
      <c r="N10" s="89">
        <v>1</v>
      </c>
      <c r="O10" s="89">
        <v>8.2757304372692533E-2</v>
      </c>
      <c r="P10" s="1"/>
      <c r="AN10" s="1" t="s">
        <v>32</v>
      </c>
      <c r="AO10" s="4" t="s">
        <v>190</v>
      </c>
    </row>
    <row r="11" spans="2:41" ht="19.5" customHeight="1">
      <c r="B11" s="81" t="s">
        <v>50</v>
      </c>
      <c r="C11" s="82"/>
      <c r="D11" s="82"/>
      <c r="E11" s="82"/>
      <c r="F11" s="82"/>
      <c r="G11" s="91">
        <v>5.8643555100816682</v>
      </c>
      <c r="H11" s="82"/>
      <c r="I11" s="82"/>
      <c r="J11" s="103">
        <v>2.3112136614343019E-2</v>
      </c>
      <c r="K11" s="91"/>
      <c r="L11" s="93"/>
      <c r="M11" s="91">
        <v>4320721.5598132657</v>
      </c>
      <c r="N11" s="92">
        <v>0.92028303718537252</v>
      </c>
      <c r="O11" s="92">
        <v>7.6160143417375786E-2</v>
      </c>
      <c r="AO11" s="1" t="s">
        <v>196</v>
      </c>
    </row>
    <row r="12" spans="2:41">
      <c r="B12" s="101" t="s">
        <v>106</v>
      </c>
      <c r="C12" s="82"/>
      <c r="D12" s="82"/>
      <c r="E12" s="82"/>
      <c r="F12" s="82"/>
      <c r="G12" s="91">
        <v>2.46</v>
      </c>
      <c r="H12" s="82"/>
      <c r="I12" s="82"/>
      <c r="J12" s="103">
        <v>2.9500000000000002E-2</v>
      </c>
      <c r="K12" s="91"/>
      <c r="L12" s="93"/>
      <c r="M12" s="91">
        <v>330740.87599999999</v>
      </c>
      <c r="N12" s="92">
        <v>7.0445460017049849E-2</v>
      </c>
      <c r="O12" s="92">
        <v>5.8298763763053362E-3</v>
      </c>
      <c r="AO12" s="1" t="s">
        <v>191</v>
      </c>
    </row>
    <row r="13" spans="2:41">
      <c r="B13" s="87" t="s">
        <v>2196</v>
      </c>
      <c r="C13" s="97" t="s">
        <v>2197</v>
      </c>
      <c r="D13" s="84" t="s">
        <v>2198</v>
      </c>
      <c r="E13" s="84" t="s">
        <v>366</v>
      </c>
      <c r="F13" s="84" t="s">
        <v>2152</v>
      </c>
      <c r="G13" s="94">
        <v>2.46</v>
      </c>
      <c r="H13" s="97" t="s">
        <v>188</v>
      </c>
      <c r="I13" s="84"/>
      <c r="J13" s="98">
        <v>2.9500000000000002E-2</v>
      </c>
      <c r="K13" s="94">
        <v>300556125.23708302</v>
      </c>
      <c r="L13" s="96">
        <v>110.04296643068139</v>
      </c>
      <c r="M13" s="94">
        <v>330740.87599999999</v>
      </c>
      <c r="N13" s="95">
        <v>7.0445460017049849E-2</v>
      </c>
      <c r="O13" s="95">
        <v>5.8298763763053362E-3</v>
      </c>
      <c r="AO13" s="1" t="s">
        <v>192</v>
      </c>
    </row>
    <row r="14" spans="2:41">
      <c r="B14" s="83"/>
      <c r="C14" s="84"/>
      <c r="D14" s="84"/>
      <c r="E14" s="84"/>
      <c r="F14" s="84"/>
      <c r="G14" s="84"/>
      <c r="H14" s="84"/>
      <c r="I14" s="84"/>
      <c r="J14" s="84"/>
      <c r="K14" s="94"/>
      <c r="L14" s="96"/>
      <c r="M14" s="84"/>
      <c r="N14" s="95"/>
      <c r="O14" s="84"/>
      <c r="AO14" s="1" t="s">
        <v>193</v>
      </c>
    </row>
    <row r="15" spans="2:41">
      <c r="B15" s="101" t="s">
        <v>47</v>
      </c>
      <c r="C15" s="82"/>
      <c r="D15" s="82"/>
      <c r="E15" s="82"/>
      <c r="F15" s="82"/>
      <c r="G15" s="91">
        <v>8.043029293249365</v>
      </c>
      <c r="H15" s="82"/>
      <c r="I15" s="82"/>
      <c r="J15" s="103">
        <v>2.4784189249316427E-2</v>
      </c>
      <c r="K15" s="91"/>
      <c r="L15" s="93"/>
      <c r="M15" s="91">
        <v>528656.19999999995</v>
      </c>
      <c r="N15" s="92">
        <v>0.11260001984110821</v>
      </c>
      <c r="O15" s="92">
        <v>9.3184741143618084E-3</v>
      </c>
      <c r="AO15" s="1" t="s">
        <v>195</v>
      </c>
    </row>
    <row r="16" spans="2:41">
      <c r="B16" s="87" t="s">
        <v>2388</v>
      </c>
      <c r="C16" s="97" t="s">
        <v>2197</v>
      </c>
      <c r="D16" s="84" t="s">
        <v>2199</v>
      </c>
      <c r="E16" s="84" t="s">
        <v>394</v>
      </c>
      <c r="F16" s="84" t="s">
        <v>2152</v>
      </c>
      <c r="G16" s="94">
        <v>5.9072636392442757</v>
      </c>
      <c r="H16" s="97" t="s">
        <v>188</v>
      </c>
      <c r="I16" s="84"/>
      <c r="J16" s="172">
        <v>1.8057703243847836E-2</v>
      </c>
      <c r="K16" s="94">
        <v>27996082.22825294</v>
      </c>
      <c r="L16" s="96">
        <v>129.67855466943772</v>
      </c>
      <c r="M16" s="94">
        <v>36304.914797665726</v>
      </c>
      <c r="N16" s="95">
        <v>7.7326892724362334E-3</v>
      </c>
      <c r="O16" s="95">
        <v>6.3993651973845965E-4</v>
      </c>
      <c r="AO16" s="1" t="s">
        <v>194</v>
      </c>
    </row>
    <row r="17" spans="2:15">
      <c r="B17" s="87" t="s">
        <v>2422</v>
      </c>
      <c r="C17" s="97" t="s">
        <v>2197</v>
      </c>
      <c r="D17" s="84">
        <v>5025</v>
      </c>
      <c r="E17" s="84" t="s">
        <v>721</v>
      </c>
      <c r="F17" s="84"/>
      <c r="G17" s="84">
        <v>10.35</v>
      </c>
      <c r="H17" s="97" t="s">
        <v>188</v>
      </c>
      <c r="I17" s="98">
        <v>3.1E-2</v>
      </c>
      <c r="J17" s="173">
        <v>3.1E-2</v>
      </c>
      <c r="K17" s="94">
        <v>69786797.845679685</v>
      </c>
      <c r="L17" s="96">
        <v>99.38</v>
      </c>
      <c r="M17" s="94">
        <v>69354.119703915043</v>
      </c>
      <c r="N17" s="95">
        <v>1.477193543691236E-2</v>
      </c>
      <c r="O17" s="95">
        <v>1.222485557126319E-3</v>
      </c>
    </row>
    <row r="18" spans="2:15">
      <c r="B18" s="87" t="s">
        <v>2422</v>
      </c>
      <c r="C18" s="97" t="s">
        <v>2197</v>
      </c>
      <c r="D18" s="84">
        <v>5024</v>
      </c>
      <c r="E18" s="84" t="s">
        <v>721</v>
      </c>
      <c r="F18" s="84"/>
      <c r="G18" s="96">
        <v>7.7</v>
      </c>
      <c r="H18" s="97" t="s">
        <v>188</v>
      </c>
      <c r="I18" s="98">
        <v>3.9199999999999999E-2</v>
      </c>
      <c r="J18" s="173">
        <v>3.9199999999999999E-2</v>
      </c>
      <c r="K18" s="94">
        <v>59240342.843331203</v>
      </c>
      <c r="L18" s="96">
        <v>102.99</v>
      </c>
      <c r="M18" s="94">
        <v>61011.629092608651</v>
      </c>
      <c r="N18" s="95">
        <v>1.2995044125777904E-2</v>
      </c>
      <c r="O18" s="95">
        <v>1.075434822053572E-3</v>
      </c>
    </row>
    <row r="19" spans="2:15">
      <c r="B19" s="87" t="s">
        <v>2422</v>
      </c>
      <c r="C19" s="97" t="s">
        <v>2197</v>
      </c>
      <c r="D19" s="84">
        <v>5023</v>
      </c>
      <c r="E19" s="84" t="s">
        <v>721</v>
      </c>
      <c r="F19" s="84"/>
      <c r="G19" s="84">
        <v>10.49</v>
      </c>
      <c r="H19" s="97" t="s">
        <v>188</v>
      </c>
      <c r="I19" s="98">
        <v>2.5700000000000001E-2</v>
      </c>
      <c r="J19" s="173">
        <v>2.5700000000000001E-2</v>
      </c>
      <c r="K19" s="94">
        <v>62631355.653431848</v>
      </c>
      <c r="L19" s="96">
        <v>100.2</v>
      </c>
      <c r="M19" s="94">
        <v>62756.590181521278</v>
      </c>
      <c r="N19" s="95">
        <v>1.3366708457405006E-2</v>
      </c>
      <c r="O19" s="95">
        <v>1.1061927602705095E-3</v>
      </c>
    </row>
    <row r="20" spans="2:15">
      <c r="B20" s="87" t="s">
        <v>2422</v>
      </c>
      <c r="C20" s="97" t="s">
        <v>2197</v>
      </c>
      <c r="D20" s="84">
        <v>5022</v>
      </c>
      <c r="E20" s="84" t="s">
        <v>721</v>
      </c>
      <c r="F20" s="84"/>
      <c r="G20" s="84">
        <v>8.85</v>
      </c>
      <c r="H20" s="97" t="s">
        <v>188</v>
      </c>
      <c r="I20" s="98">
        <v>2.8299999999999999E-2</v>
      </c>
      <c r="J20" s="173">
        <v>2.8299999999999999E-2</v>
      </c>
      <c r="K20" s="94">
        <v>48419395.323160648</v>
      </c>
      <c r="L20" s="96">
        <v>99.85</v>
      </c>
      <c r="M20" s="94">
        <v>48346.753317002564</v>
      </c>
      <c r="N20" s="95">
        <v>1.0297515441505563E-2</v>
      </c>
      <c r="O20" s="95">
        <v>8.5219461967517708E-4</v>
      </c>
    </row>
    <row r="21" spans="2:15">
      <c r="B21" s="87" t="s">
        <v>2422</v>
      </c>
      <c r="C21" s="97" t="s">
        <v>2197</v>
      </c>
      <c r="D21" s="84">
        <v>5209</v>
      </c>
      <c r="E21" s="84" t="s">
        <v>721</v>
      </c>
      <c r="F21" s="84"/>
      <c r="G21" s="84">
        <v>7.42</v>
      </c>
      <c r="H21" s="97" t="s">
        <v>188</v>
      </c>
      <c r="I21" s="98">
        <v>1.8499999999999999E-2</v>
      </c>
      <c r="J21" s="98">
        <v>1.8499999999999999E-2</v>
      </c>
      <c r="K21" s="94">
        <v>44592907.530512005</v>
      </c>
      <c r="L21" s="96">
        <v>104.821659</v>
      </c>
      <c r="M21" s="94">
        <v>46743.025647113442</v>
      </c>
      <c r="N21" s="95">
        <v>9.9559328260945459E-3</v>
      </c>
      <c r="O21" s="95">
        <v>8.2392616320318729E-4</v>
      </c>
    </row>
    <row r="22" spans="2:15">
      <c r="B22" s="87" t="s">
        <v>2422</v>
      </c>
      <c r="C22" s="97" t="s">
        <v>2197</v>
      </c>
      <c r="D22" s="84">
        <v>5210</v>
      </c>
      <c r="E22" s="84" t="s">
        <v>721</v>
      </c>
      <c r="F22" s="84"/>
      <c r="G22" s="96">
        <v>5</v>
      </c>
      <c r="H22" s="97" t="s">
        <v>188</v>
      </c>
      <c r="I22" s="98">
        <v>1.61E-2</v>
      </c>
      <c r="J22" s="98">
        <v>1.61E-2</v>
      </c>
      <c r="K22" s="94">
        <v>53023728.894016005</v>
      </c>
      <c r="L22" s="96">
        <v>102.75722399999999</v>
      </c>
      <c r="M22" s="94">
        <v>54485.712222644477</v>
      </c>
      <c r="N22" s="95">
        <v>1.1605070133153986E-2</v>
      </c>
      <c r="O22" s="95">
        <v>9.6040432127586777E-4</v>
      </c>
    </row>
    <row r="23" spans="2:15">
      <c r="B23" s="87" t="s">
        <v>2422</v>
      </c>
      <c r="C23" s="97" t="s">
        <v>2197</v>
      </c>
      <c r="D23" s="84">
        <v>5211</v>
      </c>
      <c r="E23" s="84" t="s">
        <v>721</v>
      </c>
      <c r="F23" s="84"/>
      <c r="G23" s="96">
        <v>6.5</v>
      </c>
      <c r="H23" s="97" t="s">
        <v>188</v>
      </c>
      <c r="I23" s="98">
        <v>2.9100000000000001E-2</v>
      </c>
      <c r="J23" s="98">
        <v>2.9100000000000001E-2</v>
      </c>
      <c r="K23" s="94">
        <v>79486318.376368001</v>
      </c>
      <c r="L23" s="96">
        <v>105.643804</v>
      </c>
      <c r="M23" s="94">
        <v>83972.370392897603</v>
      </c>
      <c r="N23" s="95">
        <v>1.788551911874893E-2</v>
      </c>
      <c r="O23" s="95">
        <v>1.4801573495739166E-3</v>
      </c>
    </row>
    <row r="24" spans="2:15">
      <c r="B24" s="87" t="s">
        <v>2422</v>
      </c>
      <c r="C24" s="97" t="s">
        <v>2197</v>
      </c>
      <c r="D24" s="84">
        <v>5212</v>
      </c>
      <c r="E24" s="84" t="s">
        <v>721</v>
      </c>
      <c r="F24" s="84"/>
      <c r="G24" s="84">
        <v>10.17</v>
      </c>
      <c r="H24" s="97" t="s">
        <v>188</v>
      </c>
      <c r="I24" s="98">
        <v>1.7100000000000001E-2</v>
      </c>
      <c r="J24" s="98">
        <v>1.7100000000000001E-2</v>
      </c>
      <c r="K24" s="94">
        <v>71724862.561455995</v>
      </c>
      <c r="L24" s="96">
        <v>91.573663999999994</v>
      </c>
      <c r="M24" s="94">
        <v>65681.084644631192</v>
      </c>
      <c r="N24" s="95">
        <v>1.3989605029073678E-2</v>
      </c>
      <c r="O24" s="95">
        <v>1.1577420014448005E-3</v>
      </c>
    </row>
    <row r="25" spans="2:15">
      <c r="B25" s="83"/>
      <c r="C25" s="84"/>
      <c r="D25" s="84"/>
      <c r="E25" s="84"/>
      <c r="F25" s="84"/>
      <c r="G25" s="84"/>
      <c r="H25" s="84"/>
      <c r="I25" s="84"/>
      <c r="J25" s="84"/>
      <c r="K25" s="94"/>
      <c r="L25" s="96"/>
      <c r="M25" s="84"/>
      <c r="N25" s="95"/>
      <c r="O25" s="84"/>
    </row>
    <row r="26" spans="2:15">
      <c r="B26" s="101" t="s">
        <v>49</v>
      </c>
      <c r="C26" s="82"/>
      <c r="D26" s="82"/>
      <c r="E26" s="82"/>
      <c r="F26" s="82"/>
      <c r="G26" s="91">
        <v>6.2853345245322254</v>
      </c>
      <c r="H26" s="82"/>
      <c r="I26" s="82"/>
      <c r="J26" s="103">
        <v>2.2490982610293472E-2</v>
      </c>
      <c r="K26" s="91"/>
      <c r="L26" s="93"/>
      <c r="M26" s="91">
        <v>3391668.5579535589</v>
      </c>
      <c r="N26" s="92">
        <v>0.72240133932040063</v>
      </c>
      <c r="O26" s="92">
        <v>5.9783987517379129E-2</v>
      </c>
    </row>
    <row r="27" spans="2:15">
      <c r="B27" s="87" t="s">
        <v>2423</v>
      </c>
      <c r="C27" s="97" t="s">
        <v>2200</v>
      </c>
      <c r="D27" s="84" t="s">
        <v>2201</v>
      </c>
      <c r="E27" s="84" t="s">
        <v>394</v>
      </c>
      <c r="F27" s="84" t="s">
        <v>186</v>
      </c>
      <c r="G27" s="94">
        <v>10.89</v>
      </c>
      <c r="H27" s="97" t="s">
        <v>188</v>
      </c>
      <c r="I27" s="98">
        <v>3.1699999999999999E-2</v>
      </c>
      <c r="J27" s="98">
        <v>2.4999999999999994E-2</v>
      </c>
      <c r="K27" s="94">
        <v>7319691.2899827203</v>
      </c>
      <c r="L27" s="96">
        <v>107.75</v>
      </c>
      <c r="M27" s="94">
        <v>7886.9671600875208</v>
      </c>
      <c r="N27" s="95">
        <v>1.6798680479147387E-3</v>
      </c>
      <c r="O27" s="95">
        <v>1.3902135134724087E-4</v>
      </c>
    </row>
    <row r="28" spans="2:15">
      <c r="B28" s="87" t="s">
        <v>2423</v>
      </c>
      <c r="C28" s="97" t="s">
        <v>2200</v>
      </c>
      <c r="D28" s="84" t="s">
        <v>2202</v>
      </c>
      <c r="E28" s="84" t="s">
        <v>394</v>
      </c>
      <c r="F28" s="84" t="s">
        <v>186</v>
      </c>
      <c r="G28" s="94">
        <v>10.89</v>
      </c>
      <c r="H28" s="97" t="s">
        <v>188</v>
      </c>
      <c r="I28" s="98">
        <v>3.1899999999999998E-2</v>
      </c>
      <c r="J28" s="98">
        <v>2.4999999999999994E-2</v>
      </c>
      <c r="K28" s="94">
        <v>10247567.807928802</v>
      </c>
      <c r="L28" s="96">
        <v>108.04</v>
      </c>
      <c r="M28" s="94">
        <v>11071.471982732483</v>
      </c>
      <c r="N28" s="95">
        <v>2.3581449814188337E-3</v>
      </c>
      <c r="O28" s="95">
        <v>1.9515372198221579E-4</v>
      </c>
    </row>
    <row r="29" spans="2:15">
      <c r="B29" s="87" t="s">
        <v>2423</v>
      </c>
      <c r="C29" s="97" t="s">
        <v>2200</v>
      </c>
      <c r="D29" s="84" t="s">
        <v>2203</v>
      </c>
      <c r="E29" s="84" t="s">
        <v>394</v>
      </c>
      <c r="F29" s="84" t="s">
        <v>186</v>
      </c>
      <c r="G29" s="94">
        <v>11.010000000000002</v>
      </c>
      <c r="H29" s="97" t="s">
        <v>188</v>
      </c>
      <c r="I29" s="98">
        <v>2.7400000000000001E-2</v>
      </c>
      <c r="J29" s="98">
        <v>2.7099999999999999E-2</v>
      </c>
      <c r="K29" s="94">
        <v>10247567.807928802</v>
      </c>
      <c r="L29" s="96">
        <v>101.31</v>
      </c>
      <c r="M29" s="94">
        <v>10381.810648327681</v>
      </c>
      <c r="N29" s="95">
        <v>2.211252010263618E-3</v>
      </c>
      <c r="O29" s="95">
        <v>1.8299725565811445E-4</v>
      </c>
    </row>
    <row r="30" spans="2:15">
      <c r="B30" s="87" t="s">
        <v>2424</v>
      </c>
      <c r="C30" s="97" t="s">
        <v>2200</v>
      </c>
      <c r="D30" s="84" t="s">
        <v>2204</v>
      </c>
      <c r="E30" s="84" t="s">
        <v>394</v>
      </c>
      <c r="F30" s="84" t="s">
        <v>184</v>
      </c>
      <c r="G30" s="94">
        <v>5.18</v>
      </c>
      <c r="H30" s="97" t="s">
        <v>187</v>
      </c>
      <c r="I30" s="98">
        <v>9.8519999999999996E-2</v>
      </c>
      <c r="J30" s="98">
        <v>3.2600000000000004E-2</v>
      </c>
      <c r="K30" s="94">
        <v>16683205.601346243</v>
      </c>
      <c r="L30" s="96">
        <v>139.88999999999999</v>
      </c>
      <c r="M30" s="94">
        <v>87704.716266592804</v>
      </c>
      <c r="N30" s="95">
        <v>1.8680482309253378E-2</v>
      </c>
      <c r="O30" s="95">
        <v>1.5459463602955799E-3</v>
      </c>
    </row>
    <row r="31" spans="2:15">
      <c r="B31" s="87" t="s">
        <v>2424</v>
      </c>
      <c r="C31" s="97" t="s">
        <v>2200</v>
      </c>
      <c r="D31" s="84" t="s">
        <v>2205</v>
      </c>
      <c r="E31" s="84" t="s">
        <v>394</v>
      </c>
      <c r="F31" s="84" t="s">
        <v>184</v>
      </c>
      <c r="G31" s="94">
        <v>5.44</v>
      </c>
      <c r="H31" s="97" t="s">
        <v>188</v>
      </c>
      <c r="I31" s="98">
        <v>3.8450999999999999E-2</v>
      </c>
      <c r="J31" s="98">
        <v>1.4499999999999999E-2</v>
      </c>
      <c r="K31" s="94">
        <v>264766462.86793411</v>
      </c>
      <c r="L31" s="96">
        <v>145.41999999999999</v>
      </c>
      <c r="M31" s="94">
        <v>385023.52559976559</v>
      </c>
      <c r="N31" s="95">
        <v>8.2007279252238108E-2</v>
      </c>
      <c r="O31" s="95">
        <v>6.786701369853862E-3</v>
      </c>
    </row>
    <row r="32" spans="2:15">
      <c r="B32" s="87" t="s">
        <v>2425</v>
      </c>
      <c r="C32" s="97" t="s">
        <v>2200</v>
      </c>
      <c r="D32" s="84" t="s">
        <v>2206</v>
      </c>
      <c r="E32" s="84" t="s">
        <v>394</v>
      </c>
      <c r="F32" s="84" t="s">
        <v>186</v>
      </c>
      <c r="G32" s="94">
        <v>3.44</v>
      </c>
      <c r="H32" s="97" t="s">
        <v>188</v>
      </c>
      <c r="I32" s="98">
        <v>0.06</v>
      </c>
      <c r="J32" s="98">
        <v>1.4499999999999999E-2</v>
      </c>
      <c r="K32" s="94">
        <v>132209013.8939957</v>
      </c>
      <c r="L32" s="96">
        <v>118.94</v>
      </c>
      <c r="M32" s="94">
        <v>157249.39957503616</v>
      </c>
      <c r="N32" s="95">
        <v>3.3493006441901986E-2</v>
      </c>
      <c r="O32" s="95">
        <v>2.7717909284690344E-3</v>
      </c>
    </row>
    <row r="33" spans="2:15">
      <c r="B33" s="87" t="s">
        <v>2425</v>
      </c>
      <c r="C33" s="97" t="s">
        <v>2200</v>
      </c>
      <c r="D33" s="84" t="s">
        <v>2207</v>
      </c>
      <c r="E33" s="84" t="s">
        <v>394</v>
      </c>
      <c r="F33" s="84" t="s">
        <v>186</v>
      </c>
      <c r="G33" s="94">
        <v>1.6800000000000006</v>
      </c>
      <c r="H33" s="97" t="s">
        <v>187</v>
      </c>
      <c r="I33" s="98">
        <v>3.8961000000000003E-2</v>
      </c>
      <c r="J33" s="98">
        <v>2.640000000000001E-2</v>
      </c>
      <c r="K33" s="94">
        <v>9244975.8507051226</v>
      </c>
      <c r="L33" s="96">
        <v>103.61</v>
      </c>
      <c r="M33" s="94">
        <v>35996.826962280793</v>
      </c>
      <c r="N33" s="95">
        <v>7.6670687493493057E-3</v>
      </c>
      <c r="O33" s="95">
        <v>6.3450594213625947E-4</v>
      </c>
    </row>
    <row r="34" spans="2:15">
      <c r="B34" s="87" t="s">
        <v>2426</v>
      </c>
      <c r="C34" s="97" t="s">
        <v>2197</v>
      </c>
      <c r="D34" s="84" t="s">
        <v>2208</v>
      </c>
      <c r="E34" s="84" t="s">
        <v>394</v>
      </c>
      <c r="F34" s="84" t="s">
        <v>185</v>
      </c>
      <c r="G34" s="94">
        <v>8.2000000000000011</v>
      </c>
      <c r="H34" s="97" t="s">
        <v>188</v>
      </c>
      <c r="I34" s="98">
        <v>4.2030000000000005E-2</v>
      </c>
      <c r="J34" s="98">
        <v>2.8400000000000002E-2</v>
      </c>
      <c r="K34" s="94">
        <v>6787392.0613838406</v>
      </c>
      <c r="L34" s="96">
        <v>112.72</v>
      </c>
      <c r="M34" s="94">
        <v>7650.7479928571202</v>
      </c>
      <c r="N34" s="95">
        <v>1.6295550412442539E-3</v>
      </c>
      <c r="O34" s="95">
        <v>1.3485758254030625E-4</v>
      </c>
    </row>
    <row r="35" spans="2:15">
      <c r="B35" s="87" t="s">
        <v>2426</v>
      </c>
      <c r="C35" s="97" t="s">
        <v>2197</v>
      </c>
      <c r="D35" s="84" t="s">
        <v>2209</v>
      </c>
      <c r="E35" s="84" t="s">
        <v>394</v>
      </c>
      <c r="F35" s="84" t="s">
        <v>185</v>
      </c>
      <c r="G35" s="94">
        <v>6.35</v>
      </c>
      <c r="H35" s="97" t="s">
        <v>188</v>
      </c>
      <c r="I35" s="98">
        <v>4.4999999999999998E-2</v>
      </c>
      <c r="J35" s="98">
        <v>1.38E-2</v>
      </c>
      <c r="K35" s="94">
        <v>91475758.469887048</v>
      </c>
      <c r="L35" s="96">
        <v>124.83</v>
      </c>
      <c r="M35" s="94">
        <v>114189.18715919745</v>
      </c>
      <c r="N35" s="95">
        <v>2.4321486704905099E-2</v>
      </c>
      <c r="O35" s="95">
        <v>2.012780678034226E-3</v>
      </c>
    </row>
    <row r="36" spans="2:15">
      <c r="B36" s="87" t="s">
        <v>2427</v>
      </c>
      <c r="C36" s="97" t="s">
        <v>2197</v>
      </c>
      <c r="D36" s="84">
        <v>2963</v>
      </c>
      <c r="E36" s="84" t="s">
        <v>440</v>
      </c>
      <c r="F36" s="84" t="s">
        <v>185</v>
      </c>
      <c r="G36" s="94">
        <v>5.700000000000002</v>
      </c>
      <c r="H36" s="97" t="s">
        <v>188</v>
      </c>
      <c r="I36" s="98">
        <v>0.05</v>
      </c>
      <c r="J36" s="98">
        <v>2.0900000000000002E-2</v>
      </c>
      <c r="K36" s="94">
        <v>29573273.150624003</v>
      </c>
      <c r="L36" s="96">
        <v>118.88</v>
      </c>
      <c r="M36" s="94">
        <v>35156.706333234237</v>
      </c>
      <c r="N36" s="95">
        <v>7.4881290159279131E-3</v>
      </c>
      <c r="O36" s="95">
        <v>6.1969737215313687E-4</v>
      </c>
    </row>
    <row r="37" spans="2:15">
      <c r="B37" s="87" t="s">
        <v>2427</v>
      </c>
      <c r="C37" s="97" t="s">
        <v>2197</v>
      </c>
      <c r="D37" s="84">
        <v>2968</v>
      </c>
      <c r="E37" s="84" t="s">
        <v>440</v>
      </c>
      <c r="F37" s="84" t="s">
        <v>185</v>
      </c>
      <c r="G37" s="94">
        <v>5.7</v>
      </c>
      <c r="H37" s="97" t="s">
        <v>188</v>
      </c>
      <c r="I37" s="98">
        <v>0.05</v>
      </c>
      <c r="J37" s="98">
        <v>2.0899999999999998E-2</v>
      </c>
      <c r="K37" s="94">
        <v>9511352.7005062401</v>
      </c>
      <c r="L37" s="96">
        <v>118.88</v>
      </c>
      <c r="M37" s="94">
        <v>11307.09582917648</v>
      </c>
      <c r="N37" s="95">
        <v>2.4083311889855517E-3</v>
      </c>
      <c r="O37" s="95">
        <v>1.9930699723712578E-4</v>
      </c>
    </row>
    <row r="38" spans="2:15">
      <c r="B38" s="87" t="s">
        <v>2427</v>
      </c>
      <c r="C38" s="97" t="s">
        <v>2197</v>
      </c>
      <c r="D38" s="84">
        <v>4605</v>
      </c>
      <c r="E38" s="84" t="s">
        <v>440</v>
      </c>
      <c r="F38" s="84" t="s">
        <v>185</v>
      </c>
      <c r="G38" s="94">
        <v>7.37</v>
      </c>
      <c r="H38" s="97" t="s">
        <v>188</v>
      </c>
      <c r="I38" s="98">
        <v>0.05</v>
      </c>
      <c r="J38" s="98">
        <v>3.4600000000000006E-2</v>
      </c>
      <c r="K38" s="94">
        <v>26988039.01140416</v>
      </c>
      <c r="L38" s="96">
        <v>113.04</v>
      </c>
      <c r="M38" s="94">
        <v>30507.279778552325</v>
      </c>
      <c r="N38" s="95">
        <v>6.497834146962111E-3</v>
      </c>
      <c r="O38" s="95">
        <v>5.3774323826341836E-4</v>
      </c>
    </row>
    <row r="39" spans="2:15">
      <c r="B39" s="87" t="s">
        <v>2427</v>
      </c>
      <c r="C39" s="97" t="s">
        <v>2197</v>
      </c>
      <c r="D39" s="84">
        <v>4606</v>
      </c>
      <c r="E39" s="84" t="s">
        <v>440</v>
      </c>
      <c r="F39" s="84" t="s">
        <v>185</v>
      </c>
      <c r="G39" s="94">
        <v>8.620000000000001</v>
      </c>
      <c r="H39" s="97" t="s">
        <v>188</v>
      </c>
      <c r="I39" s="98">
        <v>4.0999999999999995E-2</v>
      </c>
      <c r="J39" s="98">
        <v>2.9200000000000007E-2</v>
      </c>
      <c r="K39" s="94">
        <v>67718759.071063355</v>
      </c>
      <c r="L39" s="96">
        <v>111.55</v>
      </c>
      <c r="M39" s="94">
        <v>75540.277963610235</v>
      </c>
      <c r="N39" s="95">
        <v>1.6089543256099788E-2</v>
      </c>
      <c r="O39" s="95">
        <v>1.3315272284626528E-3</v>
      </c>
    </row>
    <row r="40" spans="2:15">
      <c r="B40" s="87" t="s">
        <v>2427</v>
      </c>
      <c r="C40" s="97" t="s">
        <v>2197</v>
      </c>
      <c r="D40" s="84">
        <v>5150</v>
      </c>
      <c r="E40" s="84" t="s">
        <v>440</v>
      </c>
      <c r="F40" s="84" t="s">
        <v>185</v>
      </c>
      <c r="G40" s="94">
        <v>9.490000000000002</v>
      </c>
      <c r="H40" s="97" t="s">
        <v>188</v>
      </c>
      <c r="I40" s="98">
        <v>4.0999999999999995E-2</v>
      </c>
      <c r="J40" s="98">
        <v>4.2600000000000006E-2</v>
      </c>
      <c r="K40" s="94">
        <v>19402211.851303201</v>
      </c>
      <c r="L40" s="96">
        <v>99.06</v>
      </c>
      <c r="M40" s="94">
        <v>19219.830755947038</v>
      </c>
      <c r="N40" s="95">
        <v>4.0936875883842436E-3</v>
      </c>
      <c r="O40" s="95">
        <v>3.3878254975862847E-4</v>
      </c>
    </row>
    <row r="41" spans="2:15">
      <c r="B41" s="87" t="s">
        <v>2428</v>
      </c>
      <c r="C41" s="97" t="s">
        <v>2200</v>
      </c>
      <c r="D41" s="84" t="s">
        <v>2210</v>
      </c>
      <c r="E41" s="84" t="s">
        <v>440</v>
      </c>
      <c r="F41" s="84" t="s">
        <v>185</v>
      </c>
      <c r="G41" s="94">
        <v>6.8599999999999985</v>
      </c>
      <c r="H41" s="97" t="s">
        <v>188</v>
      </c>
      <c r="I41" s="98">
        <v>2.4799999999999999E-2</v>
      </c>
      <c r="J41" s="98">
        <v>2.41E-2</v>
      </c>
      <c r="K41" s="94">
        <v>235609368.85571426</v>
      </c>
      <c r="L41" s="96">
        <v>101.02</v>
      </c>
      <c r="M41" s="94">
        <v>238012.58547833361</v>
      </c>
      <c r="N41" s="95">
        <v>5.0694992033184949E-2</v>
      </c>
      <c r="O41" s="95">
        <v>4.1953808858615094E-3</v>
      </c>
    </row>
    <row r="42" spans="2:15">
      <c r="B42" s="87" t="s">
        <v>2429</v>
      </c>
      <c r="C42" s="97" t="s">
        <v>2200</v>
      </c>
      <c r="D42" s="84" t="s">
        <v>2211</v>
      </c>
      <c r="E42" s="84" t="s">
        <v>440</v>
      </c>
      <c r="F42" s="84" t="s">
        <v>185</v>
      </c>
      <c r="G42" s="94">
        <v>0.23999999999999996</v>
      </c>
      <c r="H42" s="97" t="s">
        <v>188</v>
      </c>
      <c r="I42" s="98">
        <v>0.02</v>
      </c>
      <c r="J42" s="98">
        <v>1.7699999999999997E-2</v>
      </c>
      <c r="K42" s="94">
        <v>17074097.848522559</v>
      </c>
      <c r="L42" s="96">
        <v>100.07</v>
      </c>
      <c r="M42" s="94">
        <v>17086.050296272002</v>
      </c>
      <c r="N42" s="95">
        <v>3.6392074894163735E-3</v>
      </c>
      <c r="O42" s="95">
        <v>3.0117100187701306E-4</v>
      </c>
    </row>
    <row r="43" spans="2:15">
      <c r="B43" s="87" t="s">
        <v>2429</v>
      </c>
      <c r="C43" s="97" t="s">
        <v>2200</v>
      </c>
      <c r="D43" s="84" t="s">
        <v>2212</v>
      </c>
      <c r="E43" s="84" t="s">
        <v>440</v>
      </c>
      <c r="F43" s="84" t="s">
        <v>185</v>
      </c>
      <c r="G43" s="94">
        <v>0.24000000000000002</v>
      </c>
      <c r="H43" s="97" t="s">
        <v>188</v>
      </c>
      <c r="I43" s="98">
        <v>0.02</v>
      </c>
      <c r="J43" s="98">
        <v>2.18E-2</v>
      </c>
      <c r="K43" s="94">
        <v>17981321.378521923</v>
      </c>
      <c r="L43" s="96">
        <v>99.97</v>
      </c>
      <c r="M43" s="94">
        <v>17975.927605216322</v>
      </c>
      <c r="N43" s="95">
        <v>3.8287450426376969E-3</v>
      </c>
      <c r="O43" s="95">
        <v>3.1685661885900551E-4</v>
      </c>
    </row>
    <row r="44" spans="2:15">
      <c r="B44" s="87" t="s">
        <v>2424</v>
      </c>
      <c r="C44" s="97" t="s">
        <v>2200</v>
      </c>
      <c r="D44" s="84" t="s">
        <v>2213</v>
      </c>
      <c r="E44" s="84" t="s">
        <v>440</v>
      </c>
      <c r="F44" s="84" t="s">
        <v>184</v>
      </c>
      <c r="G44" s="94">
        <v>5.59</v>
      </c>
      <c r="H44" s="97" t="s">
        <v>188</v>
      </c>
      <c r="I44" s="98">
        <v>4.7039999999999998E-2</v>
      </c>
      <c r="J44" s="98">
        <v>1.3500000000000002E-2</v>
      </c>
      <c r="K44" s="94">
        <v>61327679.219784163</v>
      </c>
      <c r="L44" s="96">
        <v>144.6</v>
      </c>
      <c r="M44" s="94">
        <v>88679.825759452331</v>
      </c>
      <c r="N44" s="95">
        <v>1.8888173712935462E-2</v>
      </c>
      <c r="O44" s="95">
        <v>1.5631343410056899E-3</v>
      </c>
    </row>
    <row r="45" spans="2:15">
      <c r="B45" s="87" t="s">
        <v>2430</v>
      </c>
      <c r="C45" s="97" t="s">
        <v>2197</v>
      </c>
      <c r="D45" s="84" t="s">
        <v>2214</v>
      </c>
      <c r="E45" s="84" t="s">
        <v>440</v>
      </c>
      <c r="F45" s="84" t="s">
        <v>185</v>
      </c>
      <c r="G45" s="94">
        <v>7.3400000000000007</v>
      </c>
      <c r="H45" s="97" t="s">
        <v>188</v>
      </c>
      <c r="I45" s="98">
        <v>2.5399999999999999E-2</v>
      </c>
      <c r="J45" s="98">
        <v>1.9699999999999999E-2</v>
      </c>
      <c r="K45" s="94">
        <v>41758827.994072326</v>
      </c>
      <c r="L45" s="96">
        <v>104.66</v>
      </c>
      <c r="M45" s="94">
        <v>43704.790257958077</v>
      </c>
      <c r="N45" s="95">
        <v>9.3088102441578335E-3</v>
      </c>
      <c r="O45" s="95">
        <v>7.70372042723408E-4</v>
      </c>
    </row>
    <row r="46" spans="2:15">
      <c r="B46" s="87" t="s">
        <v>2431</v>
      </c>
      <c r="C46" s="97" t="s">
        <v>2200</v>
      </c>
      <c r="D46" s="84" t="s">
        <v>2215</v>
      </c>
      <c r="E46" s="84" t="s">
        <v>440</v>
      </c>
      <c r="F46" s="84" t="s">
        <v>186</v>
      </c>
      <c r="G46" s="94">
        <v>6.2399999999999993</v>
      </c>
      <c r="H46" s="97" t="s">
        <v>188</v>
      </c>
      <c r="I46" s="98">
        <v>2.3599999999999999E-2</v>
      </c>
      <c r="J46" s="98">
        <v>1.8099999999999995E-2</v>
      </c>
      <c r="K46" s="94">
        <v>83544107.136023358</v>
      </c>
      <c r="L46" s="96">
        <v>104.08</v>
      </c>
      <c r="M46" s="94">
        <v>86952.712048871865</v>
      </c>
      <c r="N46" s="95">
        <v>1.8520310746267879E-2</v>
      </c>
      <c r="O46" s="95">
        <v>1.5326909935057392E-3</v>
      </c>
    </row>
    <row r="47" spans="2:15">
      <c r="B47" s="87" t="s">
        <v>2432</v>
      </c>
      <c r="C47" s="97" t="s">
        <v>2197</v>
      </c>
      <c r="D47" s="84">
        <v>4176</v>
      </c>
      <c r="E47" s="84" t="s">
        <v>440</v>
      </c>
      <c r="F47" s="84" t="s">
        <v>185</v>
      </c>
      <c r="G47" s="94">
        <v>1.5899999999999999</v>
      </c>
      <c r="H47" s="97" t="s">
        <v>188</v>
      </c>
      <c r="I47" s="98">
        <v>1E-3</v>
      </c>
      <c r="J47" s="98">
        <v>2.3299999999999998E-2</v>
      </c>
      <c r="K47" s="94">
        <v>3727968.7596700802</v>
      </c>
      <c r="L47" s="96">
        <v>102.79</v>
      </c>
      <c r="M47" s="94">
        <v>3831.9790495499205</v>
      </c>
      <c r="N47" s="95">
        <v>8.1618435007483508E-4</v>
      </c>
      <c r="O47" s="95">
        <v>6.7545216683371364E-5</v>
      </c>
    </row>
    <row r="48" spans="2:15">
      <c r="B48" s="87" t="s">
        <v>2432</v>
      </c>
      <c r="C48" s="97" t="s">
        <v>2197</v>
      </c>
      <c r="D48" s="84" t="s">
        <v>2216</v>
      </c>
      <c r="E48" s="84" t="s">
        <v>440</v>
      </c>
      <c r="F48" s="84" t="s">
        <v>185</v>
      </c>
      <c r="G48" s="94">
        <v>1.5999999999999996</v>
      </c>
      <c r="H48" s="97" t="s">
        <v>188</v>
      </c>
      <c r="I48" s="98">
        <v>1E-3</v>
      </c>
      <c r="J48" s="98">
        <v>3.8699999999999998E-2</v>
      </c>
      <c r="K48" s="94">
        <v>5239220.8424399998</v>
      </c>
      <c r="L48" s="96">
        <v>99.97</v>
      </c>
      <c r="M48" s="94">
        <v>5237.6490842433614</v>
      </c>
      <c r="N48" s="95">
        <v>1.1155820943867956E-3</v>
      </c>
      <c r="O48" s="95">
        <v>9.2322566937893849E-5</v>
      </c>
    </row>
    <row r="49" spans="2:15">
      <c r="B49" s="87" t="s">
        <v>2432</v>
      </c>
      <c r="C49" s="97" t="s">
        <v>2197</v>
      </c>
      <c r="D49" s="84">
        <v>4260</v>
      </c>
      <c r="E49" s="84" t="s">
        <v>440</v>
      </c>
      <c r="F49" s="84" t="s">
        <v>185</v>
      </c>
      <c r="G49" s="94">
        <v>1.5899999999999999</v>
      </c>
      <c r="H49" s="97" t="s">
        <v>188</v>
      </c>
      <c r="I49" s="98">
        <v>1E-3</v>
      </c>
      <c r="J49" s="98">
        <v>2.3299999999999998E-2</v>
      </c>
      <c r="K49" s="94">
        <v>7000918.076766721</v>
      </c>
      <c r="L49" s="96">
        <v>102.79</v>
      </c>
      <c r="M49" s="94">
        <v>7196.2436226288009</v>
      </c>
      <c r="N49" s="95">
        <v>1.5327488350452552E-3</v>
      </c>
      <c r="O49" s="95">
        <v>1.2684616186873007E-4</v>
      </c>
    </row>
    <row r="50" spans="2:15">
      <c r="B50" s="87" t="s">
        <v>2432</v>
      </c>
      <c r="C50" s="97" t="s">
        <v>2197</v>
      </c>
      <c r="D50" s="84">
        <v>4280</v>
      </c>
      <c r="E50" s="84" t="s">
        <v>440</v>
      </c>
      <c r="F50" s="84" t="s">
        <v>185</v>
      </c>
      <c r="G50" s="94">
        <v>1.5899999999999999</v>
      </c>
      <c r="H50" s="97" t="s">
        <v>188</v>
      </c>
      <c r="I50" s="98">
        <v>1E-3</v>
      </c>
      <c r="J50" s="98">
        <v>2.3300000000000001E-2</v>
      </c>
      <c r="K50" s="94">
        <v>7280519.2212974401</v>
      </c>
      <c r="L50" s="96">
        <v>102.79</v>
      </c>
      <c r="M50" s="94">
        <v>7483.6456324000001</v>
      </c>
      <c r="N50" s="95">
        <v>1.5939634240401659E-3</v>
      </c>
      <c r="O50" s="95">
        <v>1.3191211624223118E-4</v>
      </c>
    </row>
    <row r="51" spans="2:15">
      <c r="B51" s="87" t="s">
        <v>2432</v>
      </c>
      <c r="C51" s="97" t="s">
        <v>2197</v>
      </c>
      <c r="D51" s="84">
        <v>4344</v>
      </c>
      <c r="E51" s="84" t="s">
        <v>440</v>
      </c>
      <c r="F51" s="84" t="s">
        <v>185</v>
      </c>
      <c r="G51" s="94">
        <v>1.5899999999999996</v>
      </c>
      <c r="H51" s="97" t="s">
        <v>188</v>
      </c>
      <c r="I51" s="98">
        <v>1E-3</v>
      </c>
      <c r="J51" s="98">
        <v>2.3299999999999998E-2</v>
      </c>
      <c r="K51" s="94">
        <v>5721165.4435804812</v>
      </c>
      <c r="L51" s="96">
        <v>102.79</v>
      </c>
      <c r="M51" s="94">
        <v>5880.7859014505611</v>
      </c>
      <c r="N51" s="95">
        <v>1.2525656734653687E-3</v>
      </c>
      <c r="O51" s="95">
        <v>1.0365895868576011E-4</v>
      </c>
    </row>
    <row r="52" spans="2:15">
      <c r="B52" s="87" t="s">
        <v>2432</v>
      </c>
      <c r="C52" s="97" t="s">
        <v>2197</v>
      </c>
      <c r="D52" s="84">
        <v>4452</v>
      </c>
      <c r="E52" s="84" t="s">
        <v>440</v>
      </c>
      <c r="F52" s="84" t="s">
        <v>185</v>
      </c>
      <c r="G52" s="94">
        <v>1.59</v>
      </c>
      <c r="H52" s="97" t="s">
        <v>188</v>
      </c>
      <c r="I52" s="98">
        <v>1E-3</v>
      </c>
      <c r="J52" s="98">
        <v>2.3599999999999999E-2</v>
      </c>
      <c r="K52" s="94">
        <v>2263987.5885803201</v>
      </c>
      <c r="L52" s="96">
        <v>102.75</v>
      </c>
      <c r="M52" s="94">
        <v>2326.2472256124802</v>
      </c>
      <c r="N52" s="95">
        <v>4.9547415458153744E-4</v>
      </c>
      <c r="O52" s="95">
        <v>4.1004105419506806E-5</v>
      </c>
    </row>
    <row r="53" spans="2:15">
      <c r="B53" s="87" t="s">
        <v>2432</v>
      </c>
      <c r="C53" s="97" t="s">
        <v>2197</v>
      </c>
      <c r="D53" s="84">
        <v>4464</v>
      </c>
      <c r="E53" s="84" t="s">
        <v>440</v>
      </c>
      <c r="F53" s="84" t="s">
        <v>185</v>
      </c>
      <c r="G53" s="94">
        <v>1.5899999999999999</v>
      </c>
      <c r="H53" s="97" t="s">
        <v>188</v>
      </c>
      <c r="I53" s="98">
        <v>1E-3</v>
      </c>
      <c r="J53" s="98">
        <v>2.3299999999999998E-2</v>
      </c>
      <c r="K53" s="94">
        <v>3541708.8269027201</v>
      </c>
      <c r="L53" s="96">
        <v>102.79</v>
      </c>
      <c r="M53" s="94">
        <v>3640.5224687244804</v>
      </c>
      <c r="N53" s="95">
        <v>7.7540545672286965E-4</v>
      </c>
      <c r="O53" s="95">
        <v>6.4170465394261192E-5</v>
      </c>
    </row>
    <row r="54" spans="2:15">
      <c r="B54" s="87" t="s">
        <v>2432</v>
      </c>
      <c r="C54" s="97" t="s">
        <v>2197</v>
      </c>
      <c r="D54" s="84">
        <v>4495</v>
      </c>
      <c r="E54" s="84" t="s">
        <v>440</v>
      </c>
      <c r="F54" s="84" t="s">
        <v>185</v>
      </c>
      <c r="G54" s="94">
        <v>1.5899999999999999</v>
      </c>
      <c r="H54" s="97" t="s">
        <v>188</v>
      </c>
      <c r="I54" s="98">
        <v>1E-3</v>
      </c>
      <c r="J54" s="98">
        <v>2.3299999999999998E-2</v>
      </c>
      <c r="K54" s="94">
        <v>1601961.9795868802</v>
      </c>
      <c r="L54" s="96">
        <v>102.79</v>
      </c>
      <c r="M54" s="94">
        <v>1646.65669951984</v>
      </c>
      <c r="N54" s="95">
        <v>3.5072619414551037E-4</v>
      </c>
      <c r="O54" s="95">
        <v>2.9025154400376051E-5</v>
      </c>
    </row>
    <row r="55" spans="2:15">
      <c r="B55" s="87" t="s">
        <v>2432</v>
      </c>
      <c r="C55" s="97" t="s">
        <v>2197</v>
      </c>
      <c r="D55" s="84">
        <v>4680</v>
      </c>
      <c r="E55" s="84" t="s">
        <v>440</v>
      </c>
      <c r="F55" s="84" t="s">
        <v>185</v>
      </c>
      <c r="G55" s="94">
        <v>1.59</v>
      </c>
      <c r="H55" s="97" t="s">
        <v>188</v>
      </c>
      <c r="I55" s="98">
        <v>1E-3</v>
      </c>
      <c r="J55" s="98">
        <v>2.6799999999999997E-2</v>
      </c>
      <c r="K55" s="94">
        <v>683346.53983696003</v>
      </c>
      <c r="L55" s="96">
        <v>102.23</v>
      </c>
      <c r="M55" s="94">
        <v>698.58516028032011</v>
      </c>
      <c r="N55" s="95">
        <v>1.4879368275311594E-4</v>
      </c>
      <c r="O55" s="95">
        <v>1.2313764092333466E-5</v>
      </c>
    </row>
    <row r="56" spans="2:15">
      <c r="B56" s="87" t="s">
        <v>2432</v>
      </c>
      <c r="C56" s="97" t="s">
        <v>2197</v>
      </c>
      <c r="D56" s="84">
        <v>4859</v>
      </c>
      <c r="E56" s="84" t="s">
        <v>440</v>
      </c>
      <c r="F56" s="84" t="s">
        <v>185</v>
      </c>
      <c r="G56" s="94">
        <v>1.5900000000000003</v>
      </c>
      <c r="H56" s="97" t="s">
        <v>188</v>
      </c>
      <c r="I56" s="98">
        <v>1E-3</v>
      </c>
      <c r="J56" s="98">
        <v>2.7800000000000002E-2</v>
      </c>
      <c r="K56" s="94">
        <v>7175917.56544</v>
      </c>
      <c r="L56" s="96">
        <v>102.07</v>
      </c>
      <c r="M56" s="94">
        <v>7324.4589828779199</v>
      </c>
      <c r="N56" s="95">
        <v>1.5600577971041237E-3</v>
      </c>
      <c r="O56" s="95">
        <v>1.2910617795393816E-4</v>
      </c>
    </row>
    <row r="57" spans="2:15">
      <c r="B57" s="87" t="s">
        <v>2433</v>
      </c>
      <c r="C57" s="97" t="s">
        <v>2200</v>
      </c>
      <c r="D57" s="84" t="s">
        <v>2217</v>
      </c>
      <c r="E57" s="84" t="s">
        <v>440</v>
      </c>
      <c r="F57" s="84" t="s">
        <v>186</v>
      </c>
      <c r="G57" s="94">
        <v>6.41</v>
      </c>
      <c r="H57" s="97" t="s">
        <v>188</v>
      </c>
      <c r="I57" s="98">
        <v>2.3269999999999999E-2</v>
      </c>
      <c r="J57" s="98">
        <v>2.3199999999999998E-2</v>
      </c>
      <c r="K57" s="94">
        <v>75330706.034420326</v>
      </c>
      <c r="L57" s="96">
        <v>100.91</v>
      </c>
      <c r="M57" s="94">
        <v>76016.211431144009</v>
      </c>
      <c r="N57" s="95">
        <v>1.6190913707987711E-2</v>
      </c>
      <c r="O57" s="95">
        <v>1.3399163738039386E-3</v>
      </c>
    </row>
    <row r="58" spans="2:15">
      <c r="B58" s="87" t="s">
        <v>2434</v>
      </c>
      <c r="C58" s="97" t="s">
        <v>2200</v>
      </c>
      <c r="D58" s="84" t="s">
        <v>2218</v>
      </c>
      <c r="E58" s="84" t="s">
        <v>440</v>
      </c>
      <c r="F58" s="84" t="s">
        <v>185</v>
      </c>
      <c r="G58" s="94">
        <v>7.4199999999999982</v>
      </c>
      <c r="H58" s="97" t="s">
        <v>188</v>
      </c>
      <c r="I58" s="98">
        <v>5.3499999999999999E-2</v>
      </c>
      <c r="J58" s="98">
        <v>2.9599999999999994E-2</v>
      </c>
      <c r="K58" s="94">
        <v>1487283.7150310399</v>
      </c>
      <c r="L58" s="96">
        <v>118.62</v>
      </c>
      <c r="M58" s="94">
        <v>1764.2159104595203</v>
      </c>
      <c r="N58" s="95">
        <v>3.7576547200570196E-4</v>
      </c>
      <c r="O58" s="95">
        <v>3.109733753952435E-5</v>
      </c>
    </row>
    <row r="59" spans="2:15">
      <c r="B59" s="87" t="s">
        <v>2434</v>
      </c>
      <c r="C59" s="97" t="s">
        <v>2200</v>
      </c>
      <c r="D59" s="84" t="s">
        <v>2219</v>
      </c>
      <c r="E59" s="84" t="s">
        <v>440</v>
      </c>
      <c r="F59" s="84" t="s">
        <v>184</v>
      </c>
      <c r="G59" s="94">
        <v>7.65</v>
      </c>
      <c r="H59" s="97" t="s">
        <v>188</v>
      </c>
      <c r="I59" s="98">
        <v>5.3499999999999999E-2</v>
      </c>
      <c r="J59" s="98">
        <v>1.8100000000000002E-2</v>
      </c>
      <c r="K59" s="94">
        <v>7386681.4544723202</v>
      </c>
      <c r="L59" s="96">
        <v>130.18</v>
      </c>
      <c r="M59" s="94">
        <v>9615.9816689568015</v>
      </c>
      <c r="N59" s="95">
        <v>2.0481358711318788E-3</v>
      </c>
      <c r="O59" s="95">
        <v>1.6949820368389063E-4</v>
      </c>
    </row>
    <row r="60" spans="2:15">
      <c r="B60" s="87" t="s">
        <v>2434</v>
      </c>
      <c r="C60" s="97" t="s">
        <v>2200</v>
      </c>
      <c r="D60" s="84" t="s">
        <v>2220</v>
      </c>
      <c r="E60" s="84" t="s">
        <v>440</v>
      </c>
      <c r="F60" s="84" t="s">
        <v>185</v>
      </c>
      <c r="G60" s="94">
        <v>7.42</v>
      </c>
      <c r="H60" s="97" t="s">
        <v>188</v>
      </c>
      <c r="I60" s="98">
        <v>5.3499999999999999E-2</v>
      </c>
      <c r="J60" s="98">
        <v>2.9600000000000005E-2</v>
      </c>
      <c r="K60" s="94">
        <v>1163961.2706049599</v>
      </c>
      <c r="L60" s="96">
        <v>118.62</v>
      </c>
      <c r="M60" s="94">
        <v>1380.6908275902399</v>
      </c>
      <c r="N60" s="95">
        <v>2.9407735042376716E-4</v>
      </c>
      <c r="O60" s="95">
        <v>2.4337048798134659E-5</v>
      </c>
    </row>
    <row r="61" spans="2:15">
      <c r="B61" s="87" t="s">
        <v>2434</v>
      </c>
      <c r="C61" s="97" t="s">
        <v>2200</v>
      </c>
      <c r="D61" s="84" t="s">
        <v>2221</v>
      </c>
      <c r="E61" s="84" t="s">
        <v>440</v>
      </c>
      <c r="F61" s="84" t="s">
        <v>185</v>
      </c>
      <c r="G61" s="94">
        <v>7.42</v>
      </c>
      <c r="H61" s="97" t="s">
        <v>188</v>
      </c>
      <c r="I61" s="98">
        <v>5.3499999999999999E-2</v>
      </c>
      <c r="J61" s="98">
        <v>2.9599999999999994E-2</v>
      </c>
      <c r="K61" s="94">
        <v>1487283.8712704</v>
      </c>
      <c r="L61" s="96">
        <v>118.62</v>
      </c>
      <c r="M61" s="94">
        <v>1764.2160959937603</v>
      </c>
      <c r="N61" s="95">
        <v>3.757655115231787E-4</v>
      </c>
      <c r="O61" s="95">
        <v>3.1097340809884204E-5</v>
      </c>
    </row>
    <row r="62" spans="2:15">
      <c r="B62" s="87" t="s">
        <v>2434</v>
      </c>
      <c r="C62" s="97" t="s">
        <v>2200</v>
      </c>
      <c r="D62" s="84" t="s">
        <v>2222</v>
      </c>
      <c r="E62" s="84" t="s">
        <v>440</v>
      </c>
      <c r="F62" s="84" t="s">
        <v>184</v>
      </c>
      <c r="G62" s="94">
        <v>7.6499999999999986</v>
      </c>
      <c r="H62" s="97" t="s">
        <v>188</v>
      </c>
      <c r="I62" s="98">
        <v>5.3499999999999999E-2</v>
      </c>
      <c r="J62" s="98">
        <v>1.8099999999999998E-2</v>
      </c>
      <c r="K62" s="94">
        <v>7848350.1512585608</v>
      </c>
      <c r="L62" s="96">
        <v>130.18</v>
      </c>
      <c r="M62" s="94">
        <v>10216.98198068688</v>
      </c>
      <c r="N62" s="95">
        <v>2.1761446734978001E-3</v>
      </c>
      <c r="O62" s="95">
        <v>1.8009186710367104E-4</v>
      </c>
    </row>
    <row r="63" spans="2:15">
      <c r="B63" s="87" t="s">
        <v>2434</v>
      </c>
      <c r="C63" s="97" t="s">
        <v>2200</v>
      </c>
      <c r="D63" s="84" t="s">
        <v>2223</v>
      </c>
      <c r="E63" s="84" t="s">
        <v>440</v>
      </c>
      <c r="F63" s="84" t="s">
        <v>184</v>
      </c>
      <c r="G63" s="94">
        <v>7.6499999999999986</v>
      </c>
      <c r="H63" s="97" t="s">
        <v>188</v>
      </c>
      <c r="I63" s="98">
        <v>5.3499999999999999E-2</v>
      </c>
      <c r="J63" s="98">
        <v>1.8499999999999999E-2</v>
      </c>
      <c r="K63" s="94">
        <v>9887787.8365179207</v>
      </c>
      <c r="L63" s="96">
        <v>129.86000000000001</v>
      </c>
      <c r="M63" s="94">
        <v>12840.280900717762</v>
      </c>
      <c r="N63" s="95">
        <v>2.7348887314406277E-3</v>
      </c>
      <c r="O63" s="95">
        <v>2.2633201917327897E-4</v>
      </c>
    </row>
    <row r="64" spans="2:15">
      <c r="B64" s="87" t="s">
        <v>2434</v>
      </c>
      <c r="C64" s="97" t="s">
        <v>2200</v>
      </c>
      <c r="D64" s="84" t="s">
        <v>2224</v>
      </c>
      <c r="E64" s="84" t="s">
        <v>440</v>
      </c>
      <c r="F64" s="84" t="s">
        <v>185</v>
      </c>
      <c r="G64" s="94">
        <v>7.42</v>
      </c>
      <c r="H64" s="97" t="s">
        <v>188</v>
      </c>
      <c r="I64" s="98">
        <v>5.3499999999999999E-2</v>
      </c>
      <c r="J64" s="98">
        <v>2.9599999999999994E-2</v>
      </c>
      <c r="K64" s="94">
        <v>1745941.7350206403</v>
      </c>
      <c r="L64" s="96">
        <v>118.62</v>
      </c>
      <c r="M64" s="94">
        <v>2071.0360412036803</v>
      </c>
      <c r="N64" s="95">
        <v>4.4111598299837325E-4</v>
      </c>
      <c r="O64" s="95">
        <v>3.6505569668655839E-5</v>
      </c>
    </row>
    <row r="65" spans="2:15">
      <c r="B65" s="87" t="s">
        <v>2434</v>
      </c>
      <c r="C65" s="97" t="s">
        <v>2200</v>
      </c>
      <c r="D65" s="84" t="s">
        <v>2225</v>
      </c>
      <c r="E65" s="84" t="s">
        <v>440</v>
      </c>
      <c r="F65" s="84" t="s">
        <v>184</v>
      </c>
      <c r="G65" s="94">
        <v>7.6499999999999986</v>
      </c>
      <c r="H65" s="97" t="s">
        <v>188</v>
      </c>
      <c r="I65" s="98">
        <v>5.3499999999999999E-2</v>
      </c>
      <c r="J65" s="98">
        <v>1.8499999999999996E-2</v>
      </c>
      <c r="K65" s="94">
        <v>7122559.02145648</v>
      </c>
      <c r="L65" s="96">
        <v>129.86000000000001</v>
      </c>
      <c r="M65" s="94">
        <v>9249.3548786624015</v>
      </c>
      <c r="N65" s="95">
        <v>1.9700469659768246E-3</v>
      </c>
      <c r="O65" s="95">
        <v>1.6303577639184352E-4</v>
      </c>
    </row>
    <row r="66" spans="2:15">
      <c r="B66" s="87" t="s">
        <v>2434</v>
      </c>
      <c r="C66" s="97" t="s">
        <v>2200</v>
      </c>
      <c r="D66" s="84" t="s">
        <v>2226</v>
      </c>
      <c r="E66" s="84" t="s">
        <v>440</v>
      </c>
      <c r="F66" s="84" t="s">
        <v>185</v>
      </c>
      <c r="G66" s="94">
        <v>7.419999999999999</v>
      </c>
      <c r="H66" s="97" t="s">
        <v>188</v>
      </c>
      <c r="I66" s="98">
        <v>5.3499999999999999E-2</v>
      </c>
      <c r="J66" s="98">
        <v>2.9599999999999994E-2</v>
      </c>
      <c r="K66" s="94">
        <v>1422619.2808296001</v>
      </c>
      <c r="L66" s="96">
        <v>118.62</v>
      </c>
      <c r="M66" s="94">
        <v>1687.5109583344001</v>
      </c>
      <c r="N66" s="95">
        <v>3.5942786141643851E-4</v>
      </c>
      <c r="O66" s="95">
        <v>2.9745280927266147E-5</v>
      </c>
    </row>
    <row r="67" spans="2:15">
      <c r="B67" s="87" t="s">
        <v>2434</v>
      </c>
      <c r="C67" s="97" t="s">
        <v>2200</v>
      </c>
      <c r="D67" s="84" t="s">
        <v>2227</v>
      </c>
      <c r="E67" s="84" t="s">
        <v>440</v>
      </c>
      <c r="F67" s="84" t="s">
        <v>184</v>
      </c>
      <c r="G67" s="94">
        <v>7.6500000000000012</v>
      </c>
      <c r="H67" s="97" t="s">
        <v>188</v>
      </c>
      <c r="I67" s="98">
        <v>5.3499999999999999E-2</v>
      </c>
      <c r="J67" s="98">
        <v>1.8500000000000003E-2</v>
      </c>
      <c r="K67" s="94">
        <v>8554054.0259686392</v>
      </c>
      <c r="L67" s="96">
        <v>129.86000000000001</v>
      </c>
      <c r="M67" s="94">
        <v>11108.294230973279</v>
      </c>
      <c r="N67" s="95">
        <v>2.3659878590442315E-3</v>
      </c>
      <c r="O67" s="95">
        <v>1.958027773930186E-4</v>
      </c>
    </row>
    <row r="68" spans="2:15">
      <c r="B68" s="87" t="s">
        <v>2427</v>
      </c>
      <c r="C68" s="97" t="s">
        <v>2197</v>
      </c>
      <c r="D68" s="84">
        <v>9922</v>
      </c>
      <c r="E68" s="84" t="s">
        <v>440</v>
      </c>
      <c r="F68" s="84" t="s">
        <v>185</v>
      </c>
      <c r="G68" s="94">
        <v>5.1000000000000005</v>
      </c>
      <c r="H68" s="97" t="s">
        <v>188</v>
      </c>
      <c r="I68" s="98">
        <v>5.7000000000000002E-2</v>
      </c>
      <c r="J68" s="98">
        <v>1.8000000000000002E-2</v>
      </c>
      <c r="K68" s="94">
        <v>28285381.296333279</v>
      </c>
      <c r="L68" s="96">
        <v>127.53</v>
      </c>
      <c r="M68" s="94">
        <v>36072.347092749282</v>
      </c>
      <c r="N68" s="95">
        <v>7.6831540013318888E-3</v>
      </c>
      <c r="O68" s="95">
        <v>6.3583711423049365E-4</v>
      </c>
    </row>
    <row r="69" spans="2:15">
      <c r="B69" s="87" t="s">
        <v>2435</v>
      </c>
      <c r="C69" s="97" t="s">
        <v>2197</v>
      </c>
      <c r="D69" s="84">
        <v>4069</v>
      </c>
      <c r="E69" s="84" t="s">
        <v>542</v>
      </c>
      <c r="F69" s="84" t="s">
        <v>184</v>
      </c>
      <c r="G69" s="94">
        <v>6.88</v>
      </c>
      <c r="H69" s="97" t="s">
        <v>188</v>
      </c>
      <c r="I69" s="98">
        <v>2.9779E-2</v>
      </c>
      <c r="J69" s="98">
        <v>1.8799999999999997E-2</v>
      </c>
      <c r="K69" s="94">
        <v>37961274.510275677</v>
      </c>
      <c r="L69" s="96">
        <v>107.67</v>
      </c>
      <c r="M69" s="94">
        <v>40872.903736235203</v>
      </c>
      <c r="N69" s="95">
        <v>8.705638506961216E-3</v>
      </c>
      <c r="O69" s="95">
        <v>7.2045517567922187E-4</v>
      </c>
    </row>
    <row r="70" spans="2:15">
      <c r="B70" s="87" t="s">
        <v>2436</v>
      </c>
      <c r="C70" s="97" t="s">
        <v>2200</v>
      </c>
      <c r="D70" s="84" t="s">
        <v>2228</v>
      </c>
      <c r="E70" s="84" t="s">
        <v>542</v>
      </c>
      <c r="F70" s="84" t="s">
        <v>185</v>
      </c>
      <c r="G70" s="94">
        <v>0.73000000000000009</v>
      </c>
      <c r="H70" s="97" t="s">
        <v>188</v>
      </c>
      <c r="I70" s="98">
        <v>3.4000000000000002E-2</v>
      </c>
      <c r="J70" s="98">
        <v>3.0800000000000001E-2</v>
      </c>
      <c r="K70" s="94">
        <v>1518093.7164596801</v>
      </c>
      <c r="L70" s="96">
        <v>100.28</v>
      </c>
      <c r="M70" s="94">
        <v>1522.3443449579199</v>
      </c>
      <c r="N70" s="95">
        <v>3.242485446066095E-4</v>
      </c>
      <c r="O70" s="95">
        <v>2.683393549841175E-5</v>
      </c>
    </row>
    <row r="71" spans="2:15">
      <c r="B71" s="87" t="s">
        <v>2436</v>
      </c>
      <c r="C71" s="97" t="s">
        <v>2200</v>
      </c>
      <c r="D71" s="84">
        <v>4991</v>
      </c>
      <c r="E71" s="84" t="s">
        <v>542</v>
      </c>
      <c r="F71" s="84" t="s">
        <v>185</v>
      </c>
      <c r="G71" s="94">
        <v>0.73</v>
      </c>
      <c r="H71" s="97" t="s">
        <v>188</v>
      </c>
      <c r="I71" s="98">
        <v>3.4000000000000002E-2</v>
      </c>
      <c r="J71" s="98">
        <v>3.0800000000000001E-2</v>
      </c>
      <c r="K71" s="94">
        <v>1489190.71406944</v>
      </c>
      <c r="L71" s="96">
        <v>100.28</v>
      </c>
      <c r="M71" s="94">
        <v>1493.3604105792001</v>
      </c>
      <c r="N71" s="95">
        <v>3.1807517222183989E-4</v>
      </c>
      <c r="O71" s="95">
        <v>2.6323043840959399E-5</v>
      </c>
    </row>
    <row r="72" spans="2:15">
      <c r="B72" s="87" t="s">
        <v>2436</v>
      </c>
      <c r="C72" s="97" t="s">
        <v>2200</v>
      </c>
      <c r="D72" s="84" t="s">
        <v>2229</v>
      </c>
      <c r="E72" s="84" t="s">
        <v>542</v>
      </c>
      <c r="F72" s="84" t="s">
        <v>185</v>
      </c>
      <c r="G72" s="94">
        <v>2.6599999999999997</v>
      </c>
      <c r="H72" s="97" t="s">
        <v>188</v>
      </c>
      <c r="I72" s="98">
        <v>4.4000000000000004E-2</v>
      </c>
      <c r="J72" s="98">
        <v>4.0399999999999998E-2</v>
      </c>
      <c r="K72" s="94">
        <v>4968002.1641673604</v>
      </c>
      <c r="L72" s="96">
        <v>101.17</v>
      </c>
      <c r="M72" s="94">
        <v>5026.1278444433601</v>
      </c>
      <c r="N72" s="95">
        <v>1.0705295710298466E-3</v>
      </c>
      <c r="O72" s="95">
        <v>8.8594141549684977E-5</v>
      </c>
    </row>
    <row r="73" spans="2:15">
      <c r="B73" s="87" t="s">
        <v>2436</v>
      </c>
      <c r="C73" s="97" t="s">
        <v>2200</v>
      </c>
      <c r="D73" s="84" t="s">
        <v>2230</v>
      </c>
      <c r="E73" s="84" t="s">
        <v>542</v>
      </c>
      <c r="F73" s="84" t="s">
        <v>185</v>
      </c>
      <c r="G73" s="94">
        <v>2.79</v>
      </c>
      <c r="H73" s="97" t="s">
        <v>188</v>
      </c>
      <c r="I73" s="98">
        <v>4.4500000000000005E-2</v>
      </c>
      <c r="J73" s="98">
        <v>4.0600000000000004E-2</v>
      </c>
      <c r="K73" s="94">
        <v>2760001.2804348804</v>
      </c>
      <c r="L73" s="96">
        <v>101.24</v>
      </c>
      <c r="M73" s="94">
        <v>2794.2253267086398</v>
      </c>
      <c r="N73" s="95">
        <v>5.951501698607146E-4</v>
      </c>
      <c r="O73" s="95">
        <v>4.9253023754622819E-5</v>
      </c>
    </row>
    <row r="74" spans="2:15">
      <c r="B74" s="87" t="s">
        <v>2436</v>
      </c>
      <c r="C74" s="97" t="s">
        <v>2200</v>
      </c>
      <c r="D74" s="84">
        <v>4985</v>
      </c>
      <c r="E74" s="84" t="s">
        <v>542</v>
      </c>
      <c r="F74" s="84" t="s">
        <v>185</v>
      </c>
      <c r="G74" s="94">
        <v>2.7900000000000005</v>
      </c>
      <c r="H74" s="97" t="s">
        <v>188</v>
      </c>
      <c r="I74" s="98">
        <v>4.4500000000000005E-2</v>
      </c>
      <c r="J74" s="98">
        <v>4.0600000000000004E-2</v>
      </c>
      <c r="K74" s="94">
        <v>3159942.1985003203</v>
      </c>
      <c r="L74" s="96">
        <v>101.24</v>
      </c>
      <c r="M74" s="94">
        <v>3199.12550665456</v>
      </c>
      <c r="N74" s="95">
        <v>6.8139103546595845E-4</v>
      </c>
      <c r="O74" s="95">
        <v>5.6390085318880454E-5</v>
      </c>
    </row>
    <row r="75" spans="2:15">
      <c r="B75" s="87" t="s">
        <v>2436</v>
      </c>
      <c r="C75" s="97" t="s">
        <v>2200</v>
      </c>
      <c r="D75" s="84" t="s">
        <v>2231</v>
      </c>
      <c r="E75" s="84" t="s">
        <v>542</v>
      </c>
      <c r="F75" s="84" t="s">
        <v>185</v>
      </c>
      <c r="G75" s="94">
        <v>0.73</v>
      </c>
      <c r="H75" s="97" t="s">
        <v>188</v>
      </c>
      <c r="I75" s="98">
        <v>3.4500000000000003E-2</v>
      </c>
      <c r="J75" s="98">
        <v>2.9100000000000001E-2</v>
      </c>
      <c r="K75" s="94">
        <v>2634545.8494203202</v>
      </c>
      <c r="L75" s="96">
        <v>100.44</v>
      </c>
      <c r="M75" s="94">
        <v>2646.1377748465598</v>
      </c>
      <c r="N75" s="95">
        <v>5.6360857197934795E-4</v>
      </c>
      <c r="O75" s="95">
        <v>4.6642726138353485E-5</v>
      </c>
    </row>
    <row r="76" spans="2:15">
      <c r="B76" s="87" t="s">
        <v>2436</v>
      </c>
      <c r="C76" s="97" t="s">
        <v>2200</v>
      </c>
      <c r="D76" s="84">
        <v>4984</v>
      </c>
      <c r="E76" s="84" t="s">
        <v>542</v>
      </c>
      <c r="F76" s="84" t="s">
        <v>185</v>
      </c>
      <c r="G76" s="94">
        <v>0.73000000000000009</v>
      </c>
      <c r="H76" s="97" t="s">
        <v>188</v>
      </c>
      <c r="I76" s="98">
        <v>3.4500000000000003E-2</v>
      </c>
      <c r="J76" s="98">
        <v>2.9100000000000001E-2</v>
      </c>
      <c r="K76" s="94">
        <v>2585407.44772992</v>
      </c>
      <c r="L76" s="96">
        <v>100.44</v>
      </c>
      <c r="M76" s="94">
        <v>2596.7831671767999</v>
      </c>
      <c r="N76" s="95">
        <v>5.5309639071132331E-4</v>
      </c>
      <c r="O76" s="95">
        <v>4.5772766353534656E-5</v>
      </c>
    </row>
    <row r="77" spans="2:15">
      <c r="B77" s="87" t="s">
        <v>2436</v>
      </c>
      <c r="C77" s="97" t="s">
        <v>2200</v>
      </c>
      <c r="D77" s="84">
        <v>4987</v>
      </c>
      <c r="E77" s="84" t="s">
        <v>542</v>
      </c>
      <c r="F77" s="84" t="s">
        <v>185</v>
      </c>
      <c r="G77" s="94">
        <v>3.4800000000000004</v>
      </c>
      <c r="H77" s="97" t="s">
        <v>188</v>
      </c>
      <c r="I77" s="98">
        <v>3.4000000000000002E-2</v>
      </c>
      <c r="J77" s="98">
        <v>3.2600000000000004E-2</v>
      </c>
      <c r="K77" s="94">
        <v>11013240.46982</v>
      </c>
      <c r="L77" s="96">
        <v>101.31</v>
      </c>
      <c r="M77" s="94">
        <v>11157.51323264352</v>
      </c>
      <c r="N77" s="95">
        <v>2.3764711571964687E-3</v>
      </c>
      <c r="O77" s="95">
        <v>1.9667034688903299E-4</v>
      </c>
    </row>
    <row r="78" spans="2:15">
      <c r="B78" s="87" t="s">
        <v>2436</v>
      </c>
      <c r="C78" s="97" t="s">
        <v>2200</v>
      </c>
      <c r="D78" s="84" t="s">
        <v>2232</v>
      </c>
      <c r="E78" s="84" t="s">
        <v>542</v>
      </c>
      <c r="F78" s="84" t="s">
        <v>185</v>
      </c>
      <c r="G78" s="94">
        <v>3.4800000000000009</v>
      </c>
      <c r="H78" s="97" t="s">
        <v>188</v>
      </c>
      <c r="I78" s="98">
        <v>3.4000000000000002E-2</v>
      </c>
      <c r="J78" s="98">
        <v>3.2600000000000004E-2</v>
      </c>
      <c r="K78" s="94">
        <v>10013979.262332641</v>
      </c>
      <c r="L78" s="96">
        <v>101.31</v>
      </c>
      <c r="M78" s="94">
        <v>10145.161764267519</v>
      </c>
      <c r="N78" s="95">
        <v>2.160847476957189E-3</v>
      </c>
      <c r="O78" s="95">
        <v>1.7882591235351077E-4</v>
      </c>
    </row>
    <row r="79" spans="2:15">
      <c r="B79" s="87" t="s">
        <v>2436</v>
      </c>
      <c r="C79" s="97" t="s">
        <v>2200</v>
      </c>
      <c r="D79" s="84" t="s">
        <v>2233</v>
      </c>
      <c r="E79" s="84" t="s">
        <v>542</v>
      </c>
      <c r="F79" s="84" t="s">
        <v>185</v>
      </c>
      <c r="G79" s="94">
        <v>2.66</v>
      </c>
      <c r="H79" s="97" t="s">
        <v>188</v>
      </c>
      <c r="I79" s="98">
        <v>4.4000000000000004E-2</v>
      </c>
      <c r="J79" s="98">
        <v>4.0400000000000012E-2</v>
      </c>
      <c r="K79" s="94">
        <v>2208000.9423222402</v>
      </c>
      <c r="L79" s="96">
        <v>101.17</v>
      </c>
      <c r="M79" s="94">
        <v>2233.8345736604797</v>
      </c>
      <c r="N79" s="95">
        <v>4.7579091537358972E-4</v>
      </c>
      <c r="O79" s="95">
        <v>3.9375173601334156E-5</v>
      </c>
    </row>
    <row r="80" spans="2:15">
      <c r="B80" s="87" t="s">
        <v>2436</v>
      </c>
      <c r="C80" s="97" t="s">
        <v>2200</v>
      </c>
      <c r="D80" s="84">
        <v>4983</v>
      </c>
      <c r="E80" s="84" t="s">
        <v>542</v>
      </c>
      <c r="F80" s="84" t="s">
        <v>185</v>
      </c>
      <c r="G80" s="94">
        <v>2.66</v>
      </c>
      <c r="H80" s="97" t="s">
        <v>188</v>
      </c>
      <c r="I80" s="98">
        <v>4.4000000000000004E-2</v>
      </c>
      <c r="J80" s="98">
        <v>4.0399999999999991E-2</v>
      </c>
      <c r="K80" s="94">
        <v>2637864.7835550401</v>
      </c>
      <c r="L80" s="96">
        <v>101.17</v>
      </c>
      <c r="M80" s="94">
        <v>2668.7278282464003</v>
      </c>
      <c r="N80" s="95">
        <v>5.6842009307951429E-4</v>
      </c>
      <c r="O80" s="95">
        <v>4.7040914654535579E-5</v>
      </c>
    </row>
    <row r="81" spans="2:15">
      <c r="B81" s="87" t="s">
        <v>2436</v>
      </c>
      <c r="C81" s="97" t="s">
        <v>2200</v>
      </c>
      <c r="D81" s="84" t="s">
        <v>2234</v>
      </c>
      <c r="E81" s="84" t="s">
        <v>542</v>
      </c>
      <c r="F81" s="84" t="s">
        <v>185</v>
      </c>
      <c r="G81" s="94">
        <v>0.41000000000000003</v>
      </c>
      <c r="H81" s="97" t="s">
        <v>188</v>
      </c>
      <c r="I81" s="98">
        <v>0.03</v>
      </c>
      <c r="J81" s="98">
        <v>3.4599999999999999E-2</v>
      </c>
      <c r="K81" s="94">
        <v>3512728.8961576005</v>
      </c>
      <c r="L81" s="96">
        <v>102.72</v>
      </c>
      <c r="M81" s="94">
        <v>3608.2752116582396</v>
      </c>
      <c r="N81" s="95">
        <v>7.6853701975858172E-4</v>
      </c>
      <c r="O81" s="95">
        <v>6.3602052065842962E-5</v>
      </c>
    </row>
    <row r="82" spans="2:15">
      <c r="B82" s="87" t="s">
        <v>2436</v>
      </c>
      <c r="C82" s="97" t="s">
        <v>2200</v>
      </c>
      <c r="D82" s="84" t="s">
        <v>2235</v>
      </c>
      <c r="E82" s="84" t="s">
        <v>542</v>
      </c>
      <c r="F82" s="84" t="s">
        <v>185</v>
      </c>
      <c r="G82" s="94">
        <v>3.8600000000000003</v>
      </c>
      <c r="H82" s="97" t="s">
        <v>188</v>
      </c>
      <c r="I82" s="98">
        <v>3.5000000000000003E-2</v>
      </c>
      <c r="J82" s="98">
        <v>3.280000000000001E-2</v>
      </c>
      <c r="K82" s="94">
        <v>3512728.8961576005</v>
      </c>
      <c r="L82" s="96">
        <v>106.64</v>
      </c>
      <c r="M82" s="94">
        <v>3745.97410576016</v>
      </c>
      <c r="N82" s="95">
        <v>7.9786590724344403E-4</v>
      </c>
      <c r="O82" s="95">
        <v>6.602923173434016E-5</v>
      </c>
    </row>
    <row r="83" spans="2:15">
      <c r="B83" s="87" t="s">
        <v>2436</v>
      </c>
      <c r="C83" s="97" t="s">
        <v>2200</v>
      </c>
      <c r="D83" s="84">
        <v>4988</v>
      </c>
      <c r="E83" s="84" t="s">
        <v>542</v>
      </c>
      <c r="F83" s="84" t="s">
        <v>185</v>
      </c>
      <c r="G83" s="94">
        <v>0.41000000000000003</v>
      </c>
      <c r="H83" s="97" t="s">
        <v>188</v>
      </c>
      <c r="I83" s="98">
        <v>0.03</v>
      </c>
      <c r="J83" s="98">
        <v>3.4599999999999999E-2</v>
      </c>
      <c r="K83" s="94">
        <v>3447209.6568876803</v>
      </c>
      <c r="L83" s="96">
        <v>102.72</v>
      </c>
      <c r="M83" s="94">
        <v>3540.9738476583998</v>
      </c>
      <c r="N83" s="95">
        <v>7.5420230672255636E-4</v>
      </c>
      <c r="O83" s="95">
        <v>6.2415749856025408E-5</v>
      </c>
    </row>
    <row r="84" spans="2:15">
      <c r="B84" s="87" t="s">
        <v>2436</v>
      </c>
      <c r="C84" s="97" t="s">
        <v>2200</v>
      </c>
      <c r="D84" s="84">
        <v>4989</v>
      </c>
      <c r="E84" s="84" t="s">
        <v>542</v>
      </c>
      <c r="F84" s="84" t="s">
        <v>185</v>
      </c>
      <c r="G84" s="94">
        <v>3.86</v>
      </c>
      <c r="H84" s="97" t="s">
        <v>188</v>
      </c>
      <c r="I84" s="98">
        <v>3.5000000000000003E-2</v>
      </c>
      <c r="J84" s="98">
        <v>3.2799999999999996E-2</v>
      </c>
      <c r="K84" s="94">
        <v>3447209.6568876803</v>
      </c>
      <c r="L84" s="96">
        <v>106.64</v>
      </c>
      <c r="M84" s="94">
        <v>3676.1043717460807</v>
      </c>
      <c r="N84" s="95">
        <v>7.8298414961669482E-4</v>
      </c>
      <c r="O84" s="95">
        <v>6.4797657588822638E-5</v>
      </c>
    </row>
    <row r="85" spans="2:15">
      <c r="B85" s="87" t="s">
        <v>2436</v>
      </c>
      <c r="C85" s="97" t="s">
        <v>2200</v>
      </c>
      <c r="D85" s="84" t="s">
        <v>2236</v>
      </c>
      <c r="E85" s="84" t="s">
        <v>542</v>
      </c>
      <c r="F85" s="84" t="s">
        <v>185</v>
      </c>
      <c r="G85" s="94">
        <v>0.48000000000000009</v>
      </c>
      <c r="H85" s="97" t="s">
        <v>188</v>
      </c>
      <c r="I85" s="98">
        <v>2.9500000000000002E-2</v>
      </c>
      <c r="J85" s="98">
        <v>2.2099999999999998E-2</v>
      </c>
      <c r="K85" s="94">
        <v>6041893.8654424008</v>
      </c>
      <c r="L85" s="96">
        <v>100.4</v>
      </c>
      <c r="M85" s="94">
        <v>6066.0614774251198</v>
      </c>
      <c r="N85" s="95">
        <v>1.2920280566376611E-3</v>
      </c>
      <c r="O85" s="95">
        <v>1.0692475914122134E-4</v>
      </c>
    </row>
    <row r="86" spans="2:15">
      <c r="B86" s="87" t="s">
        <v>2436</v>
      </c>
      <c r="C86" s="97" t="s">
        <v>2200</v>
      </c>
      <c r="D86" s="84">
        <v>4990</v>
      </c>
      <c r="E86" s="84" t="s">
        <v>542</v>
      </c>
      <c r="F86" s="84" t="s">
        <v>185</v>
      </c>
      <c r="G86" s="94">
        <v>0.48000000000000004</v>
      </c>
      <c r="H86" s="97" t="s">
        <v>188</v>
      </c>
      <c r="I86" s="98">
        <v>2.9500000000000002E-2</v>
      </c>
      <c r="J86" s="98">
        <v>2.2099999999999998E-2</v>
      </c>
      <c r="K86" s="94">
        <v>5929200.6024254402</v>
      </c>
      <c r="L86" s="96">
        <v>100.4</v>
      </c>
      <c r="M86" s="94">
        <v>5952.9174443246393</v>
      </c>
      <c r="N86" s="95">
        <v>1.267929180332007E-3</v>
      </c>
      <c r="O86" s="95">
        <v>1.0493040109975446E-4</v>
      </c>
    </row>
    <row r="87" spans="2:15">
      <c r="B87" s="87" t="s">
        <v>2436</v>
      </c>
      <c r="C87" s="97" t="s">
        <v>2200</v>
      </c>
      <c r="D87" s="84">
        <v>4986</v>
      </c>
      <c r="E87" s="84" t="s">
        <v>542</v>
      </c>
      <c r="F87" s="84" t="s">
        <v>185</v>
      </c>
      <c r="G87" s="94">
        <v>2.66</v>
      </c>
      <c r="H87" s="97" t="s">
        <v>188</v>
      </c>
      <c r="I87" s="98">
        <v>4.4000000000000004E-2</v>
      </c>
      <c r="J87" s="98">
        <v>4.0399999999999998E-2</v>
      </c>
      <c r="K87" s="94">
        <v>5935195.7605576003</v>
      </c>
      <c r="L87" s="96">
        <v>101.17</v>
      </c>
      <c r="M87" s="94">
        <v>6004.6376233193605</v>
      </c>
      <c r="N87" s="95">
        <v>1.2789452115087743E-3</v>
      </c>
      <c r="O87" s="95">
        <v>1.0584205814482925E-4</v>
      </c>
    </row>
    <row r="88" spans="2:15">
      <c r="B88" s="87" t="s">
        <v>2437</v>
      </c>
      <c r="C88" s="97" t="s">
        <v>2197</v>
      </c>
      <c r="D88" s="84">
        <v>4099</v>
      </c>
      <c r="E88" s="84" t="s">
        <v>542</v>
      </c>
      <c r="F88" s="84" t="s">
        <v>184</v>
      </c>
      <c r="G88" s="94">
        <v>6.8599999999999985</v>
      </c>
      <c r="H88" s="97" t="s">
        <v>188</v>
      </c>
      <c r="I88" s="98">
        <v>2.9779E-2</v>
      </c>
      <c r="J88" s="98">
        <v>1.8799999999999997E-2</v>
      </c>
      <c r="K88" s="94">
        <v>27817802.845755037</v>
      </c>
      <c r="L88" s="96">
        <v>107.64</v>
      </c>
      <c r="M88" s="94">
        <v>29943.082595271364</v>
      </c>
      <c r="N88" s="95">
        <v>6.377664149841613E-3</v>
      </c>
      <c r="O88" s="95">
        <v>5.2779829323525162E-4</v>
      </c>
    </row>
    <row r="89" spans="2:15">
      <c r="B89" s="87" t="s">
        <v>2437</v>
      </c>
      <c r="C89" s="97" t="s">
        <v>2197</v>
      </c>
      <c r="D89" s="84" t="s">
        <v>2237</v>
      </c>
      <c r="E89" s="84" t="s">
        <v>542</v>
      </c>
      <c r="F89" s="84" t="s">
        <v>184</v>
      </c>
      <c r="G89" s="94">
        <v>6.86</v>
      </c>
      <c r="H89" s="97" t="s">
        <v>188</v>
      </c>
      <c r="I89" s="98">
        <v>2.9779E-2</v>
      </c>
      <c r="J89" s="98">
        <v>1.89E-2</v>
      </c>
      <c r="K89" s="94">
        <v>786702.56763184012</v>
      </c>
      <c r="L89" s="96">
        <v>107.57</v>
      </c>
      <c r="M89" s="94">
        <v>846.2559436496</v>
      </c>
      <c r="N89" s="95">
        <v>1.8024651190244381E-4</v>
      </c>
      <c r="O89" s="95">
        <v>1.4916715447626689E-5</v>
      </c>
    </row>
    <row r="90" spans="2:15">
      <c r="B90" s="87" t="s">
        <v>2426</v>
      </c>
      <c r="C90" s="97" t="s">
        <v>2197</v>
      </c>
      <c r="D90" s="84" t="s">
        <v>2238</v>
      </c>
      <c r="E90" s="84" t="s">
        <v>542</v>
      </c>
      <c r="F90" s="84" t="s">
        <v>185</v>
      </c>
      <c r="G90" s="94">
        <v>9.3399999999999981</v>
      </c>
      <c r="H90" s="97" t="s">
        <v>188</v>
      </c>
      <c r="I90" s="98">
        <v>0.06</v>
      </c>
      <c r="J90" s="98">
        <v>1.8099999999999998E-2</v>
      </c>
      <c r="K90" s="94">
        <v>79662306.030168474</v>
      </c>
      <c r="L90" s="96">
        <v>150</v>
      </c>
      <c r="M90" s="94">
        <v>119493.45665772002</v>
      </c>
      <c r="N90" s="95">
        <v>2.545125847486869E-2</v>
      </c>
      <c r="O90" s="95">
        <v>2.1062775442727785E-3</v>
      </c>
    </row>
    <row r="91" spans="2:15">
      <c r="B91" s="87" t="s">
        <v>2438</v>
      </c>
      <c r="C91" s="97" t="s">
        <v>2197</v>
      </c>
      <c r="D91" s="84">
        <v>4100</v>
      </c>
      <c r="E91" s="84" t="s">
        <v>542</v>
      </c>
      <c r="F91" s="84" t="s">
        <v>184</v>
      </c>
      <c r="G91" s="94">
        <v>6.8500000000000005</v>
      </c>
      <c r="H91" s="97" t="s">
        <v>188</v>
      </c>
      <c r="I91" s="98">
        <v>2.9779E-2</v>
      </c>
      <c r="J91" s="98">
        <v>1.8800000000000001E-2</v>
      </c>
      <c r="K91" s="94">
        <v>31687534.822353445</v>
      </c>
      <c r="L91" s="96">
        <v>107.64</v>
      </c>
      <c r="M91" s="94">
        <v>34108.462045510241</v>
      </c>
      <c r="N91" s="95">
        <v>7.2648604198232037E-3</v>
      </c>
      <c r="O91" s="95">
        <v>6.0122026498843567E-4</v>
      </c>
    </row>
    <row r="92" spans="2:15">
      <c r="B92" s="87" t="s">
        <v>2459</v>
      </c>
      <c r="C92" s="97" t="s">
        <v>2197</v>
      </c>
      <c r="D92" s="84" t="s">
        <v>2239</v>
      </c>
      <c r="E92" s="84" t="s">
        <v>542</v>
      </c>
      <c r="F92" s="84" t="s">
        <v>185</v>
      </c>
      <c r="G92" s="94">
        <v>2.08</v>
      </c>
      <c r="H92" s="97" t="s">
        <v>188</v>
      </c>
      <c r="I92" s="98">
        <v>2.75E-2</v>
      </c>
      <c r="J92" s="98">
        <v>2.2800000000000001E-2</v>
      </c>
      <c r="K92" s="94">
        <v>22449585.182611998</v>
      </c>
      <c r="L92" s="96">
        <v>101.61</v>
      </c>
      <c r="M92" s="94">
        <v>22811.023341880478</v>
      </c>
      <c r="N92" s="95">
        <v>4.8585861300628353E-3</v>
      </c>
      <c r="O92" s="95">
        <v>4.0208349118655239E-4</v>
      </c>
    </row>
    <row r="93" spans="2:15">
      <c r="B93" s="87" t="s">
        <v>2459</v>
      </c>
      <c r="C93" s="97" t="s">
        <v>2197</v>
      </c>
      <c r="D93" s="84" t="s">
        <v>2240</v>
      </c>
      <c r="E93" s="84" t="s">
        <v>542</v>
      </c>
      <c r="F93" s="84" t="s">
        <v>185</v>
      </c>
      <c r="G93" s="94">
        <v>2.77</v>
      </c>
      <c r="H93" s="97" t="s">
        <v>188</v>
      </c>
      <c r="I93" s="98">
        <v>3.1699999999999999E-2</v>
      </c>
      <c r="J93" s="98">
        <v>2.4599999999999997E-2</v>
      </c>
      <c r="K93" s="94">
        <v>41157572.816886239</v>
      </c>
      <c r="L93" s="96">
        <v>102.72</v>
      </c>
      <c r="M93" s="94">
        <v>42277.060836851044</v>
      </c>
      <c r="N93" s="95">
        <v>9.0047140070487527E-3</v>
      </c>
      <c r="O93" s="95">
        <v>7.4520585787038137E-4</v>
      </c>
    </row>
    <row r="94" spans="2:15">
      <c r="B94" s="87" t="s">
        <v>2439</v>
      </c>
      <c r="C94" s="97" t="s">
        <v>2200</v>
      </c>
      <c r="D94" s="84">
        <v>22333</v>
      </c>
      <c r="E94" s="84" t="s">
        <v>542</v>
      </c>
      <c r="F94" s="84" t="s">
        <v>186</v>
      </c>
      <c r="G94" s="94">
        <v>3.5199999999999991</v>
      </c>
      <c r="H94" s="97" t="s">
        <v>188</v>
      </c>
      <c r="I94" s="98">
        <v>3.7000000000000005E-2</v>
      </c>
      <c r="J94" s="98">
        <v>1.7799999999999996E-2</v>
      </c>
      <c r="K94" s="94">
        <v>94599026.5252949</v>
      </c>
      <c r="L94" s="96">
        <v>107.8</v>
      </c>
      <c r="M94" s="94">
        <v>101977.74942995267</v>
      </c>
      <c r="N94" s="95">
        <v>2.1720537107413538E-2</v>
      </c>
      <c r="O94" s="95">
        <v>1.7975331005365847E-3</v>
      </c>
    </row>
    <row r="95" spans="2:15">
      <c r="B95" s="87" t="s">
        <v>2439</v>
      </c>
      <c r="C95" s="97" t="s">
        <v>2200</v>
      </c>
      <c r="D95" s="84">
        <v>22334</v>
      </c>
      <c r="E95" s="84" t="s">
        <v>542</v>
      </c>
      <c r="F95" s="84" t="s">
        <v>186</v>
      </c>
      <c r="G95" s="94">
        <v>4.2299999999999995</v>
      </c>
      <c r="H95" s="97" t="s">
        <v>188</v>
      </c>
      <c r="I95" s="98">
        <v>3.7000000000000005E-2</v>
      </c>
      <c r="J95" s="98">
        <v>1.9299999999999998E-2</v>
      </c>
      <c r="K95" s="94">
        <v>32904009.22576496</v>
      </c>
      <c r="L95" s="96">
        <v>108.6</v>
      </c>
      <c r="M95" s="94">
        <v>35733.753608212646</v>
      </c>
      <c r="N95" s="95">
        <v>7.6110359914099484E-3</v>
      </c>
      <c r="O95" s="95">
        <v>6.2986882213263075E-4</v>
      </c>
    </row>
    <row r="96" spans="2:15">
      <c r="B96" s="87" t="s">
        <v>2440</v>
      </c>
      <c r="C96" s="97" t="s">
        <v>2200</v>
      </c>
      <c r="D96" s="84" t="s">
        <v>2241</v>
      </c>
      <c r="E96" s="84" t="s">
        <v>335</v>
      </c>
      <c r="F96" s="84" t="s">
        <v>185</v>
      </c>
      <c r="G96" s="94">
        <v>6.49</v>
      </c>
      <c r="H96" s="97" t="s">
        <v>188</v>
      </c>
      <c r="I96" s="98">
        <v>5.5E-2</v>
      </c>
      <c r="J96" s="98">
        <v>3.6000000000000004E-2</v>
      </c>
      <c r="K96" s="94">
        <v>6312256.2348427214</v>
      </c>
      <c r="L96" s="96">
        <v>114.94</v>
      </c>
      <c r="M96" s="94">
        <v>7255.307061308481</v>
      </c>
      <c r="N96" s="95">
        <v>1.5453289284352808E-3</v>
      </c>
      <c r="O96" s="95">
        <v>1.2788725648644531E-4</v>
      </c>
    </row>
    <row r="97" spans="2:15">
      <c r="B97" s="87" t="s">
        <v>2440</v>
      </c>
      <c r="C97" s="97" t="s">
        <v>2200</v>
      </c>
      <c r="D97" s="84" t="s">
        <v>2242</v>
      </c>
      <c r="E97" s="84" t="s">
        <v>335</v>
      </c>
      <c r="F97" s="84" t="s">
        <v>185</v>
      </c>
      <c r="G97" s="94">
        <v>6.4899999999999984</v>
      </c>
      <c r="H97" s="97" t="s">
        <v>188</v>
      </c>
      <c r="I97" s="98">
        <v>5.5E-2</v>
      </c>
      <c r="J97" s="98">
        <v>3.599999999999999E-2</v>
      </c>
      <c r="K97" s="94">
        <v>12330428.600500003</v>
      </c>
      <c r="L97" s="96">
        <v>114.94</v>
      </c>
      <c r="M97" s="94">
        <v>14172.594124416164</v>
      </c>
      <c r="N97" s="95">
        <v>3.0186619954693308E-3</v>
      </c>
      <c r="O97" s="95">
        <v>2.498163295573348E-4</v>
      </c>
    </row>
    <row r="98" spans="2:15">
      <c r="B98" s="87" t="s">
        <v>2440</v>
      </c>
      <c r="C98" s="97" t="s">
        <v>2200</v>
      </c>
      <c r="D98" s="84" t="s">
        <v>2243</v>
      </c>
      <c r="E98" s="84" t="s">
        <v>335</v>
      </c>
      <c r="F98" s="84" t="s">
        <v>185</v>
      </c>
      <c r="G98" s="94">
        <v>6.4299999999999988</v>
      </c>
      <c r="H98" s="97" t="s">
        <v>188</v>
      </c>
      <c r="I98" s="98">
        <v>5.5E-2</v>
      </c>
      <c r="J98" s="98">
        <v>4.2599999999999999E-2</v>
      </c>
      <c r="K98" s="94">
        <v>15050384.707646081</v>
      </c>
      <c r="L98" s="96">
        <v>109.92</v>
      </c>
      <c r="M98" s="94">
        <v>16543.38213513216</v>
      </c>
      <c r="N98" s="95">
        <v>3.5236230212658368E-3</v>
      </c>
      <c r="O98" s="95">
        <v>2.9160554286552327E-4</v>
      </c>
    </row>
    <row r="99" spans="2:15">
      <c r="B99" s="87" t="s">
        <v>2440</v>
      </c>
      <c r="C99" s="97" t="s">
        <v>2200</v>
      </c>
      <c r="D99" s="84" t="s">
        <v>2244</v>
      </c>
      <c r="E99" s="84" t="s">
        <v>335</v>
      </c>
      <c r="F99" s="84" t="s">
        <v>185</v>
      </c>
      <c r="G99" s="94">
        <v>6.82</v>
      </c>
      <c r="H99" s="97" t="s">
        <v>188</v>
      </c>
      <c r="I99" s="98">
        <v>5.5E-2</v>
      </c>
      <c r="J99" s="98">
        <v>1.7200000000000003E-2</v>
      </c>
      <c r="K99" s="94">
        <v>76312126.63069281</v>
      </c>
      <c r="L99" s="96">
        <v>135.78</v>
      </c>
      <c r="M99" s="94">
        <v>103616.60040128192</v>
      </c>
      <c r="N99" s="95">
        <v>2.2069600736835254E-2</v>
      </c>
      <c r="O99" s="95">
        <v>1.8264206655620742E-3</v>
      </c>
    </row>
    <row r="100" spans="2:15">
      <c r="B100" s="87" t="s">
        <v>2440</v>
      </c>
      <c r="C100" s="97" t="s">
        <v>2200</v>
      </c>
      <c r="D100" s="84" t="s">
        <v>2245</v>
      </c>
      <c r="E100" s="84" t="s">
        <v>335</v>
      </c>
      <c r="F100" s="84" t="s">
        <v>185</v>
      </c>
      <c r="G100" s="94">
        <v>6.8500000000000005</v>
      </c>
      <c r="H100" s="97" t="s">
        <v>188</v>
      </c>
      <c r="I100" s="98">
        <v>5.5E-2</v>
      </c>
      <c r="J100" s="98">
        <v>1.5800000000000002E-2</v>
      </c>
      <c r="K100" s="94">
        <v>1084725.3092025602</v>
      </c>
      <c r="L100" s="96">
        <v>131.41</v>
      </c>
      <c r="M100" s="94">
        <v>1425.43742875568</v>
      </c>
      <c r="N100" s="95">
        <v>3.0360805899968228E-4</v>
      </c>
      <c r="O100" s="95">
        <v>2.5125784548639099E-5</v>
      </c>
    </row>
    <row r="101" spans="2:15">
      <c r="B101" s="87" t="s">
        <v>2440</v>
      </c>
      <c r="C101" s="97" t="s">
        <v>2200</v>
      </c>
      <c r="D101" s="84" t="s">
        <v>2246</v>
      </c>
      <c r="E101" s="84" t="s">
        <v>335</v>
      </c>
      <c r="F101" s="84" t="s">
        <v>185</v>
      </c>
      <c r="G101" s="94">
        <v>6.3900000000000006</v>
      </c>
      <c r="H101" s="97" t="s">
        <v>188</v>
      </c>
      <c r="I101" s="98">
        <v>5.5E-2</v>
      </c>
      <c r="J101" s="98">
        <v>4.1900000000000007E-2</v>
      </c>
      <c r="K101" s="94">
        <v>9565944.2855188791</v>
      </c>
      <c r="L101" s="96">
        <v>111.29</v>
      </c>
      <c r="M101" s="94">
        <v>10645.939008674241</v>
      </c>
      <c r="N101" s="95">
        <v>2.2675094770551207E-3</v>
      </c>
      <c r="O101" s="95">
        <v>1.8765297196061549E-4</v>
      </c>
    </row>
    <row r="102" spans="2:15">
      <c r="B102" s="87" t="s">
        <v>2440</v>
      </c>
      <c r="C102" s="97" t="s">
        <v>2200</v>
      </c>
      <c r="D102" s="84" t="s">
        <v>2247</v>
      </c>
      <c r="E102" s="84" t="s">
        <v>335</v>
      </c>
      <c r="F102" s="84" t="s">
        <v>185</v>
      </c>
      <c r="G102" s="94">
        <v>6.81</v>
      </c>
      <c r="H102" s="97" t="s">
        <v>188</v>
      </c>
      <c r="I102" s="98">
        <v>5.5E-2</v>
      </c>
      <c r="J102" s="98">
        <v>1.77E-2</v>
      </c>
      <c r="K102" s="94">
        <v>2604378.0503510404</v>
      </c>
      <c r="L102" s="96">
        <v>130.55000000000001</v>
      </c>
      <c r="M102" s="94">
        <v>3400.0153708486405</v>
      </c>
      <c r="N102" s="95">
        <v>7.241791512473131E-4</v>
      </c>
      <c r="O102" s="95">
        <v>5.9931114440132026E-5</v>
      </c>
    </row>
    <row r="103" spans="2:15">
      <c r="B103" s="87" t="s">
        <v>2440</v>
      </c>
      <c r="C103" s="97" t="s">
        <v>2200</v>
      </c>
      <c r="D103" s="84" t="s">
        <v>2248</v>
      </c>
      <c r="E103" s="84" t="s">
        <v>335</v>
      </c>
      <c r="F103" s="84" t="s">
        <v>185</v>
      </c>
      <c r="G103" s="94">
        <v>6.39</v>
      </c>
      <c r="H103" s="97" t="s">
        <v>188</v>
      </c>
      <c r="I103" s="98">
        <v>5.5E-2</v>
      </c>
      <c r="J103" s="98">
        <v>4.1899999999999993E-2</v>
      </c>
      <c r="K103" s="94">
        <v>5269929.4054641603</v>
      </c>
      <c r="L103" s="96">
        <v>111.61</v>
      </c>
      <c r="M103" s="94">
        <v>5881.7677779435207</v>
      </c>
      <c r="N103" s="95">
        <v>1.2527748061920609E-3</v>
      </c>
      <c r="O103" s="95">
        <v>1.0367626594647727E-4</v>
      </c>
    </row>
    <row r="104" spans="2:15">
      <c r="B104" s="87" t="s">
        <v>2440</v>
      </c>
      <c r="C104" s="97" t="s">
        <v>2200</v>
      </c>
      <c r="D104" s="84" t="s">
        <v>2249</v>
      </c>
      <c r="E104" s="84" t="s">
        <v>335</v>
      </c>
      <c r="F104" s="84" t="s">
        <v>185</v>
      </c>
      <c r="G104" s="94">
        <v>6.39</v>
      </c>
      <c r="H104" s="97" t="s">
        <v>188</v>
      </c>
      <c r="I104" s="98">
        <v>5.5E-2</v>
      </c>
      <c r="J104" s="98">
        <v>4.1900000000000007E-2</v>
      </c>
      <c r="K104" s="94">
        <v>8169288.9787136009</v>
      </c>
      <c r="L104" s="96">
        <v>111.81</v>
      </c>
      <c r="M104" s="94">
        <v>9134.0818889827206</v>
      </c>
      <c r="N104" s="95">
        <v>1.9454946370245189E-3</v>
      </c>
      <c r="O104" s="95">
        <v>1.6100389183167909E-4</v>
      </c>
    </row>
    <row r="105" spans="2:15">
      <c r="B105" s="87" t="s">
        <v>2440</v>
      </c>
      <c r="C105" s="97" t="s">
        <v>2200</v>
      </c>
      <c r="D105" s="84" t="s">
        <v>2250</v>
      </c>
      <c r="E105" s="84" t="s">
        <v>335</v>
      </c>
      <c r="F105" s="84" t="s">
        <v>185</v>
      </c>
      <c r="G105" s="94">
        <v>6.7900000000000009</v>
      </c>
      <c r="H105" s="97" t="s">
        <v>188</v>
      </c>
      <c r="I105" s="98">
        <v>5.5E-2</v>
      </c>
      <c r="J105" s="98">
        <v>1.8900000000000004E-2</v>
      </c>
      <c r="K105" s="94">
        <v>3575820.4198971204</v>
      </c>
      <c r="L105" s="96">
        <v>129.27000000000001</v>
      </c>
      <c r="M105" s="94">
        <v>4622.4628928776001</v>
      </c>
      <c r="N105" s="95">
        <v>9.8455180030576433E-4</v>
      </c>
      <c r="O105" s="95">
        <v>8.147885300858653E-5</v>
      </c>
    </row>
    <row r="106" spans="2:15">
      <c r="B106" s="87" t="s">
        <v>2440</v>
      </c>
      <c r="C106" s="97" t="s">
        <v>2200</v>
      </c>
      <c r="D106" s="84" t="s">
        <v>2251</v>
      </c>
      <c r="E106" s="84" t="s">
        <v>335</v>
      </c>
      <c r="F106" s="84" t="s">
        <v>185</v>
      </c>
      <c r="G106" s="94">
        <v>6.78</v>
      </c>
      <c r="H106" s="97" t="s">
        <v>188</v>
      </c>
      <c r="I106" s="98">
        <v>5.5E-2</v>
      </c>
      <c r="J106" s="98">
        <v>1.9699999999999999E-2</v>
      </c>
      <c r="K106" s="94">
        <v>1309660.6745545601</v>
      </c>
      <c r="L106" s="96">
        <v>128.06</v>
      </c>
      <c r="M106" s="94">
        <v>1677.1514392148802</v>
      </c>
      <c r="N106" s="95">
        <v>3.572213573436549E-4</v>
      </c>
      <c r="O106" s="95">
        <v>2.9562676598115211E-5</v>
      </c>
    </row>
    <row r="107" spans="2:15">
      <c r="B107" s="87" t="s">
        <v>2440</v>
      </c>
      <c r="C107" s="97" t="s">
        <v>2200</v>
      </c>
      <c r="D107" s="84" t="s">
        <v>2252</v>
      </c>
      <c r="E107" s="84" t="s">
        <v>335</v>
      </c>
      <c r="F107" s="84" t="s">
        <v>185</v>
      </c>
      <c r="G107" s="94">
        <v>6.7800000000000011</v>
      </c>
      <c r="H107" s="97" t="s">
        <v>188</v>
      </c>
      <c r="I107" s="98">
        <v>5.5E-2</v>
      </c>
      <c r="J107" s="98">
        <v>1.9799999999999998E-2</v>
      </c>
      <c r="K107" s="94">
        <v>2157565.2852257602</v>
      </c>
      <c r="L107" s="96">
        <v>127.84</v>
      </c>
      <c r="M107" s="94">
        <v>2758.2314204947197</v>
      </c>
      <c r="N107" s="95">
        <v>5.8748372321004369E-4</v>
      </c>
      <c r="O107" s="95">
        <v>4.8618569295696238E-5</v>
      </c>
    </row>
    <row r="108" spans="2:15">
      <c r="B108" s="87" t="s">
        <v>2440</v>
      </c>
      <c r="C108" s="97" t="s">
        <v>2200</v>
      </c>
      <c r="D108" s="84" t="s">
        <v>2253</v>
      </c>
      <c r="E108" s="84" t="s">
        <v>335</v>
      </c>
      <c r="F108" s="84" t="s">
        <v>185</v>
      </c>
      <c r="G108" s="94">
        <v>6.76</v>
      </c>
      <c r="H108" s="97" t="s">
        <v>188</v>
      </c>
      <c r="I108" s="98">
        <v>5.5E-2</v>
      </c>
      <c r="J108" s="98">
        <v>2.0400000000000001E-2</v>
      </c>
      <c r="K108" s="94">
        <v>1894767.2444398401</v>
      </c>
      <c r="L108" s="96">
        <v>127.15</v>
      </c>
      <c r="M108" s="94">
        <v>2409.1964790592001</v>
      </c>
      <c r="N108" s="95">
        <v>5.1314175704965533E-4</v>
      </c>
      <c r="O108" s="95">
        <v>4.2466228574496566E-5</v>
      </c>
    </row>
    <row r="109" spans="2:15">
      <c r="B109" s="87" t="s">
        <v>2440</v>
      </c>
      <c r="C109" s="97" t="s">
        <v>2200</v>
      </c>
      <c r="D109" s="84" t="s">
        <v>2254</v>
      </c>
      <c r="E109" s="84" t="s">
        <v>335</v>
      </c>
      <c r="F109" s="84" t="s">
        <v>185</v>
      </c>
      <c r="G109" s="94">
        <v>6.39</v>
      </c>
      <c r="H109" s="97" t="s">
        <v>188</v>
      </c>
      <c r="I109" s="98">
        <v>5.5E-2</v>
      </c>
      <c r="J109" s="98">
        <v>4.1900000000000007E-2</v>
      </c>
      <c r="K109" s="94">
        <v>5907280.2104524802</v>
      </c>
      <c r="L109" s="96">
        <v>110.83</v>
      </c>
      <c r="M109" s="94">
        <v>6547.0384100894407</v>
      </c>
      <c r="N109" s="95">
        <v>1.3944727308155443E-3</v>
      </c>
      <c r="O109" s="95">
        <v>1.1540280422352174E-4</v>
      </c>
    </row>
    <row r="110" spans="2:15">
      <c r="B110" s="87" t="s">
        <v>2440</v>
      </c>
      <c r="C110" s="97" t="s">
        <v>2200</v>
      </c>
      <c r="D110" s="84" t="s">
        <v>2255</v>
      </c>
      <c r="E110" s="84" t="s">
        <v>335</v>
      </c>
      <c r="F110" s="84" t="s">
        <v>185</v>
      </c>
      <c r="G110" s="94">
        <v>6.43</v>
      </c>
      <c r="H110" s="97" t="s">
        <v>188</v>
      </c>
      <c r="I110" s="98">
        <v>5.5888E-2</v>
      </c>
      <c r="J110" s="98">
        <v>3.8900000000000004E-2</v>
      </c>
      <c r="K110" s="94">
        <v>2972904.9553870405</v>
      </c>
      <c r="L110" s="96">
        <v>116.09</v>
      </c>
      <c r="M110" s="94">
        <v>3451.2454855607998</v>
      </c>
      <c r="N110" s="95">
        <v>7.3509080220884805E-4</v>
      </c>
      <c r="O110" s="95">
        <v>6.0834133259964357E-5</v>
      </c>
    </row>
    <row r="111" spans="2:15">
      <c r="B111" s="87" t="s">
        <v>2440</v>
      </c>
      <c r="C111" s="97" t="s">
        <v>2200</v>
      </c>
      <c r="D111" s="84" t="s">
        <v>2256</v>
      </c>
      <c r="E111" s="84" t="s">
        <v>335</v>
      </c>
      <c r="F111" s="84" t="s">
        <v>185</v>
      </c>
      <c r="G111" s="94">
        <v>6.39</v>
      </c>
      <c r="H111" s="97" t="s">
        <v>188</v>
      </c>
      <c r="I111" s="98">
        <v>5.5E-2</v>
      </c>
      <c r="J111" s="98">
        <v>4.1900000000000007E-2</v>
      </c>
      <c r="K111" s="94">
        <v>4322408.8247977598</v>
      </c>
      <c r="L111" s="96">
        <v>110.83</v>
      </c>
      <c r="M111" s="94">
        <v>4790.5255199712001</v>
      </c>
      <c r="N111" s="95">
        <v>1.020347947490434E-3</v>
      </c>
      <c r="O111" s="95">
        <v>8.4441245656517941E-5</v>
      </c>
    </row>
    <row r="112" spans="2:15">
      <c r="B112" s="87" t="s">
        <v>2440</v>
      </c>
      <c r="C112" s="97" t="s">
        <v>2200</v>
      </c>
      <c r="D112" s="84" t="s">
        <v>2257</v>
      </c>
      <c r="E112" s="84" t="s">
        <v>335</v>
      </c>
      <c r="F112" s="84" t="s">
        <v>185</v>
      </c>
      <c r="G112" s="94">
        <v>6.73</v>
      </c>
      <c r="H112" s="97" t="s">
        <v>188</v>
      </c>
      <c r="I112" s="98">
        <v>5.5E-2</v>
      </c>
      <c r="J112" s="98">
        <v>2.2200000000000001E-2</v>
      </c>
      <c r="K112" s="94">
        <v>2107585.94471008</v>
      </c>
      <c r="L112" s="96">
        <v>125.6</v>
      </c>
      <c r="M112" s="94">
        <v>2647.1278636708798</v>
      </c>
      <c r="N112" s="95">
        <v>5.6381945387435435E-4</v>
      </c>
      <c r="O112" s="95">
        <v>4.6660178155525221E-5</v>
      </c>
    </row>
    <row r="113" spans="2:15">
      <c r="B113" s="87" t="s">
        <v>2440</v>
      </c>
      <c r="C113" s="97" t="s">
        <v>2200</v>
      </c>
      <c r="D113" s="84" t="s">
        <v>2258</v>
      </c>
      <c r="E113" s="84" t="s">
        <v>335</v>
      </c>
      <c r="F113" s="84" t="s">
        <v>185</v>
      </c>
      <c r="G113" s="94">
        <v>6.72</v>
      </c>
      <c r="H113" s="97" t="s">
        <v>188</v>
      </c>
      <c r="I113" s="98">
        <v>5.5E-2</v>
      </c>
      <c r="J113" s="98">
        <v>2.2599999999999999E-2</v>
      </c>
      <c r="K113" s="94">
        <v>544304.11418351997</v>
      </c>
      <c r="L113" s="96">
        <v>125.26</v>
      </c>
      <c r="M113" s="94">
        <v>681.79530758624003</v>
      </c>
      <c r="N113" s="95">
        <v>1.4521756325147631E-4</v>
      </c>
      <c r="O113" s="95">
        <v>1.2017814082263152E-5</v>
      </c>
    </row>
    <row r="114" spans="2:15">
      <c r="B114" s="87" t="s">
        <v>2440</v>
      </c>
      <c r="C114" s="97" t="s">
        <v>2200</v>
      </c>
      <c r="D114" s="84" t="s">
        <v>2259</v>
      </c>
      <c r="E114" s="84" t="s">
        <v>335</v>
      </c>
      <c r="F114" s="84" t="s">
        <v>185</v>
      </c>
      <c r="G114" s="94">
        <v>6.3900000000000006</v>
      </c>
      <c r="H114" s="97" t="s">
        <v>188</v>
      </c>
      <c r="I114" s="98">
        <v>5.5E-2</v>
      </c>
      <c r="J114" s="98">
        <v>4.1899999999999993E-2</v>
      </c>
      <c r="K114" s="94">
        <v>6192423.7998048011</v>
      </c>
      <c r="L114" s="96">
        <v>110.83</v>
      </c>
      <c r="M114" s="94">
        <v>6863.0630311894411</v>
      </c>
      <c r="N114" s="95">
        <v>1.4617837329491403E-3</v>
      </c>
      <c r="O114" s="95">
        <v>1.2097328131472269E-4</v>
      </c>
    </row>
    <row r="115" spans="2:15">
      <c r="B115" s="87" t="s">
        <v>2440</v>
      </c>
      <c r="C115" s="97" t="s">
        <v>2200</v>
      </c>
      <c r="D115" s="84" t="s">
        <v>2260</v>
      </c>
      <c r="E115" s="84" t="s">
        <v>335</v>
      </c>
      <c r="F115" s="84" t="s">
        <v>185</v>
      </c>
      <c r="G115" s="94">
        <v>6.6599999999999984</v>
      </c>
      <c r="H115" s="97" t="s">
        <v>188</v>
      </c>
      <c r="I115" s="98">
        <v>5.5E-2</v>
      </c>
      <c r="J115" s="98">
        <v>2.6299999999999994E-2</v>
      </c>
      <c r="K115" s="94">
        <v>1197737.3200438402</v>
      </c>
      <c r="L115" s="96">
        <v>122.27</v>
      </c>
      <c r="M115" s="94">
        <v>1464.4733641336004</v>
      </c>
      <c r="N115" s="95">
        <v>3.1192243627941544E-4</v>
      </c>
      <c r="O115" s="95">
        <v>2.5813859999847372E-5</v>
      </c>
    </row>
    <row r="116" spans="2:15">
      <c r="B116" s="87" t="s">
        <v>2440</v>
      </c>
      <c r="C116" s="97" t="s">
        <v>2200</v>
      </c>
      <c r="D116" s="84" t="s">
        <v>2261</v>
      </c>
      <c r="E116" s="84" t="s">
        <v>335</v>
      </c>
      <c r="F116" s="84" t="s">
        <v>185</v>
      </c>
      <c r="G116" s="94">
        <v>6.66</v>
      </c>
      <c r="H116" s="97" t="s">
        <v>188</v>
      </c>
      <c r="I116" s="98">
        <v>5.5E-2</v>
      </c>
      <c r="J116" s="98">
        <v>2.6700000000000005E-2</v>
      </c>
      <c r="K116" s="94">
        <v>1152821.7264806402</v>
      </c>
      <c r="L116" s="96">
        <v>122</v>
      </c>
      <c r="M116" s="94">
        <v>1406.4424527943997</v>
      </c>
      <c r="N116" s="95">
        <v>2.995622638872415E-4</v>
      </c>
      <c r="O116" s="95">
        <v>2.4790965451089281E-5</v>
      </c>
    </row>
    <row r="117" spans="2:15">
      <c r="B117" s="87" t="s">
        <v>2440</v>
      </c>
      <c r="C117" s="97" t="s">
        <v>2200</v>
      </c>
      <c r="D117" s="84" t="s">
        <v>2262</v>
      </c>
      <c r="E117" s="84" t="s">
        <v>335</v>
      </c>
      <c r="F117" s="84" t="s">
        <v>185</v>
      </c>
      <c r="G117" s="94">
        <v>6.6199999999999992</v>
      </c>
      <c r="H117" s="97" t="s">
        <v>188</v>
      </c>
      <c r="I117" s="98">
        <v>5.5E-2</v>
      </c>
      <c r="J117" s="98">
        <v>2.8299999999999995E-2</v>
      </c>
      <c r="K117" s="94">
        <v>2295879.6647564801</v>
      </c>
      <c r="L117" s="96">
        <v>120.7</v>
      </c>
      <c r="M117" s="94">
        <v>2771.1266653672005</v>
      </c>
      <c r="N117" s="95">
        <v>5.902303188775064E-4</v>
      </c>
      <c r="O117" s="95">
        <v>4.8845870149337164E-5</v>
      </c>
    </row>
    <row r="118" spans="2:15">
      <c r="B118" s="87" t="s">
        <v>2440</v>
      </c>
      <c r="C118" s="97" t="s">
        <v>2200</v>
      </c>
      <c r="D118" s="84" t="s">
        <v>2263</v>
      </c>
      <c r="E118" s="84" t="s">
        <v>335</v>
      </c>
      <c r="F118" s="84" t="s">
        <v>185</v>
      </c>
      <c r="G118" s="94">
        <v>6.5399999999999991</v>
      </c>
      <c r="H118" s="97" t="s">
        <v>188</v>
      </c>
      <c r="I118" s="98">
        <v>5.5E-2</v>
      </c>
      <c r="J118" s="98">
        <v>3.3000000000000002E-2</v>
      </c>
      <c r="K118" s="94">
        <v>1445410.0822771201</v>
      </c>
      <c r="L118" s="96">
        <v>117.11</v>
      </c>
      <c r="M118" s="94">
        <v>1692.7196856480002</v>
      </c>
      <c r="N118" s="95">
        <v>3.6053728337887513E-4</v>
      </c>
      <c r="O118" s="95">
        <v>2.9837093698289266E-5</v>
      </c>
    </row>
    <row r="119" spans="2:15">
      <c r="B119" s="87" t="s">
        <v>2440</v>
      </c>
      <c r="C119" s="97" t="s">
        <v>2200</v>
      </c>
      <c r="D119" s="84" t="s">
        <v>2264</v>
      </c>
      <c r="E119" s="84" t="s">
        <v>335</v>
      </c>
      <c r="F119" s="84" t="s">
        <v>185</v>
      </c>
      <c r="G119" s="94">
        <v>6.5100000000000007</v>
      </c>
      <c r="H119" s="97" t="s">
        <v>188</v>
      </c>
      <c r="I119" s="98">
        <v>5.5E-2</v>
      </c>
      <c r="J119" s="98">
        <v>3.4700000000000002E-2</v>
      </c>
      <c r="K119" s="94">
        <v>812687.42890559998</v>
      </c>
      <c r="L119" s="96">
        <v>115.9</v>
      </c>
      <c r="M119" s="94">
        <v>941.90470334560007</v>
      </c>
      <c r="N119" s="95">
        <v>2.0061901910002703E-4</v>
      </c>
      <c r="O119" s="95">
        <v>1.6602689226611952E-5</v>
      </c>
    </row>
    <row r="120" spans="2:15">
      <c r="B120" s="87" t="s">
        <v>2440</v>
      </c>
      <c r="C120" s="97" t="s">
        <v>2200</v>
      </c>
      <c r="D120" s="84" t="s">
        <v>2265</v>
      </c>
      <c r="E120" s="84" t="s">
        <v>335</v>
      </c>
      <c r="F120" s="84" t="s">
        <v>185</v>
      </c>
      <c r="G120" s="94">
        <v>6.58</v>
      </c>
      <c r="H120" s="97" t="s">
        <v>188</v>
      </c>
      <c r="I120" s="98">
        <v>5.5E-2</v>
      </c>
      <c r="J120" s="98">
        <v>3.0700000000000002E-2</v>
      </c>
      <c r="K120" s="94">
        <v>2416024.4222750403</v>
      </c>
      <c r="L120" s="96">
        <v>118.83</v>
      </c>
      <c r="M120" s="94">
        <v>2870.9617122400005</v>
      </c>
      <c r="N120" s="95">
        <v>6.1149447554249066E-4</v>
      </c>
      <c r="O120" s="95">
        <v>5.0605634434689884E-5</v>
      </c>
    </row>
    <row r="121" spans="2:15">
      <c r="B121" s="87" t="s">
        <v>2440</v>
      </c>
      <c r="C121" s="97" t="s">
        <v>2200</v>
      </c>
      <c r="D121" s="84" t="s">
        <v>2266</v>
      </c>
      <c r="E121" s="84" t="s">
        <v>335</v>
      </c>
      <c r="F121" s="84" t="s">
        <v>185</v>
      </c>
      <c r="G121" s="94">
        <v>6.8599999999999994</v>
      </c>
      <c r="H121" s="97" t="s">
        <v>188</v>
      </c>
      <c r="I121" s="98">
        <v>5.6619999999999997E-2</v>
      </c>
      <c r="J121" s="98">
        <v>1.4199999999999999E-2</v>
      </c>
      <c r="K121" s="94">
        <v>3050242.8038646402</v>
      </c>
      <c r="L121" s="96">
        <v>136.88</v>
      </c>
      <c r="M121" s="94">
        <v>4175.17253332368</v>
      </c>
      <c r="N121" s="95">
        <v>8.8928212719778261E-4</v>
      </c>
      <c r="O121" s="95">
        <v>7.359459167370237E-5</v>
      </c>
    </row>
    <row r="122" spans="2:15">
      <c r="B122" s="87" t="s">
        <v>2440</v>
      </c>
      <c r="C122" s="97" t="s">
        <v>2200</v>
      </c>
      <c r="D122" s="84" t="s">
        <v>2267</v>
      </c>
      <c r="E122" s="84" t="s">
        <v>335</v>
      </c>
      <c r="F122" s="84" t="s">
        <v>185</v>
      </c>
      <c r="G122" s="94">
        <v>6.57</v>
      </c>
      <c r="H122" s="97" t="s">
        <v>188</v>
      </c>
      <c r="I122" s="98">
        <v>5.5E-2</v>
      </c>
      <c r="J122" s="98">
        <v>3.15E-2</v>
      </c>
      <c r="K122" s="94">
        <v>948286.25118000002</v>
      </c>
      <c r="L122" s="96">
        <v>118.23</v>
      </c>
      <c r="M122" s="94">
        <v>1121.1587948558401</v>
      </c>
      <c r="N122" s="95">
        <v>2.3879886880320437E-4</v>
      </c>
      <c r="O122" s="95">
        <v>1.9762350669401453E-5</v>
      </c>
    </row>
    <row r="123" spans="2:15">
      <c r="B123" s="87" t="s">
        <v>2440</v>
      </c>
      <c r="C123" s="97" t="s">
        <v>2200</v>
      </c>
      <c r="D123" s="84" t="s">
        <v>2268</v>
      </c>
      <c r="E123" s="84" t="s">
        <v>335</v>
      </c>
      <c r="F123" s="84" t="s">
        <v>185</v>
      </c>
      <c r="G123" s="94">
        <v>6.4500000000000011</v>
      </c>
      <c r="H123" s="97" t="s">
        <v>188</v>
      </c>
      <c r="I123" s="98">
        <v>5.5309999999999998E-2</v>
      </c>
      <c r="J123" s="98">
        <v>3.8600000000000009E-2</v>
      </c>
      <c r="K123" s="94">
        <v>11247937.04542736</v>
      </c>
      <c r="L123" s="96">
        <v>116.01</v>
      </c>
      <c r="M123" s="94">
        <v>13048.732242157919</v>
      </c>
      <c r="N123" s="95">
        <v>2.7792873882275288E-3</v>
      </c>
      <c r="O123" s="95">
        <v>2.3000633232673126E-4</v>
      </c>
    </row>
    <row r="124" spans="2:15">
      <c r="B124" s="87" t="s">
        <v>2440</v>
      </c>
      <c r="C124" s="97" t="s">
        <v>2200</v>
      </c>
      <c r="D124" s="84" t="s">
        <v>2269</v>
      </c>
      <c r="E124" s="84" t="s">
        <v>335</v>
      </c>
      <c r="F124" s="84" t="s">
        <v>185</v>
      </c>
      <c r="G124" s="94">
        <v>6.44</v>
      </c>
      <c r="H124" s="97" t="s">
        <v>188</v>
      </c>
      <c r="I124" s="98">
        <v>5.5452000000000001E-2</v>
      </c>
      <c r="J124" s="98">
        <v>3.8699999999999998E-2</v>
      </c>
      <c r="K124" s="94">
        <v>6546007.0545441601</v>
      </c>
      <c r="L124" s="96">
        <v>116.04</v>
      </c>
      <c r="M124" s="94">
        <v>7595.98691743376</v>
      </c>
      <c r="N124" s="95">
        <v>1.6178913207030199E-3</v>
      </c>
      <c r="O124" s="95">
        <v>1.3389232446935732E-4</v>
      </c>
    </row>
    <row r="125" spans="2:15">
      <c r="B125" s="87" t="s">
        <v>2440</v>
      </c>
      <c r="C125" s="97" t="s">
        <v>2200</v>
      </c>
      <c r="D125" s="84" t="s">
        <v>2270</v>
      </c>
      <c r="E125" s="84" t="s">
        <v>335</v>
      </c>
      <c r="F125" s="84" t="s">
        <v>185</v>
      </c>
      <c r="G125" s="94">
        <v>6.4799999999999995</v>
      </c>
      <c r="H125" s="97" t="s">
        <v>188</v>
      </c>
      <c r="I125" s="98">
        <v>5.5E-2</v>
      </c>
      <c r="J125" s="98">
        <v>3.6799999999999999E-2</v>
      </c>
      <c r="K125" s="94">
        <v>4610853.5955875209</v>
      </c>
      <c r="L125" s="96">
        <v>115.6</v>
      </c>
      <c r="M125" s="94">
        <v>5330.146759702081</v>
      </c>
      <c r="N125" s="95">
        <v>1.1352834429984419E-3</v>
      </c>
      <c r="O125" s="95">
        <v>9.3952997441500391E-5</v>
      </c>
    </row>
    <row r="126" spans="2:15">
      <c r="B126" s="87" t="s">
        <v>2440</v>
      </c>
      <c r="C126" s="97" t="s">
        <v>2200</v>
      </c>
      <c r="D126" s="84" t="s">
        <v>2271</v>
      </c>
      <c r="E126" s="84" t="s">
        <v>335</v>
      </c>
      <c r="F126" s="84" t="s">
        <v>185</v>
      </c>
      <c r="G126" s="94">
        <v>6.3899999999999988</v>
      </c>
      <c r="H126" s="97" t="s">
        <v>188</v>
      </c>
      <c r="I126" s="98">
        <v>5.5E-2</v>
      </c>
      <c r="J126" s="98">
        <v>4.1899999999999993E-2</v>
      </c>
      <c r="K126" s="94">
        <v>8484289.76328752</v>
      </c>
      <c r="L126" s="96">
        <v>112.03</v>
      </c>
      <c r="M126" s="94">
        <v>9504.9497674094418</v>
      </c>
      <c r="N126" s="95">
        <v>2.0244868638616934E-3</v>
      </c>
      <c r="O126" s="95">
        <v>1.6754107559111987E-4</v>
      </c>
    </row>
    <row r="127" spans="2:15">
      <c r="B127" s="87" t="s">
        <v>2440</v>
      </c>
      <c r="C127" s="97" t="s">
        <v>2200</v>
      </c>
      <c r="D127" s="84" t="s">
        <v>2272</v>
      </c>
      <c r="E127" s="84" t="s">
        <v>335</v>
      </c>
      <c r="F127" s="84" t="s">
        <v>185</v>
      </c>
      <c r="G127" s="94">
        <v>6.3899999999999988</v>
      </c>
      <c r="H127" s="97" t="s">
        <v>188</v>
      </c>
      <c r="I127" s="98">
        <v>5.5E-2</v>
      </c>
      <c r="J127" s="98">
        <v>4.1899999999999993E-2</v>
      </c>
      <c r="K127" s="94">
        <v>3762361.1245593601</v>
      </c>
      <c r="L127" s="96">
        <v>112.36</v>
      </c>
      <c r="M127" s="94">
        <v>4227.3886551068808</v>
      </c>
      <c r="N127" s="95">
        <v>9.0040379066983519E-4</v>
      </c>
      <c r="O127" s="95">
        <v>7.4514990562789683E-5</v>
      </c>
    </row>
    <row r="128" spans="2:15">
      <c r="B128" s="87" t="s">
        <v>2440</v>
      </c>
      <c r="C128" s="97" t="s">
        <v>2200</v>
      </c>
      <c r="D128" s="84" t="s">
        <v>2273</v>
      </c>
      <c r="E128" s="84" t="s">
        <v>335</v>
      </c>
      <c r="F128" s="84" t="s">
        <v>185</v>
      </c>
      <c r="G128" s="94">
        <v>6.49</v>
      </c>
      <c r="H128" s="97" t="s">
        <v>188</v>
      </c>
      <c r="I128" s="98">
        <v>5.5E-2</v>
      </c>
      <c r="J128" s="98">
        <v>3.6000000000000004E-2</v>
      </c>
      <c r="K128" s="94">
        <v>4744337.6497696005</v>
      </c>
      <c r="L128" s="96">
        <v>115.2</v>
      </c>
      <c r="M128" s="94">
        <v>5465.4765573284803</v>
      </c>
      <c r="N128" s="95">
        <v>1.1641077297425031E-3</v>
      </c>
      <c r="O128" s="95">
        <v>9.6338417712904425E-5</v>
      </c>
    </row>
    <row r="129" spans="2:15">
      <c r="B129" s="87" t="s">
        <v>2424</v>
      </c>
      <c r="C129" s="97" t="s">
        <v>2200</v>
      </c>
      <c r="D129" s="84">
        <v>2424</v>
      </c>
      <c r="E129" s="84" t="s">
        <v>335</v>
      </c>
      <c r="F129" s="84" t="s">
        <v>184</v>
      </c>
      <c r="G129" s="94">
        <v>5.5500000000000007</v>
      </c>
      <c r="H129" s="97" t="s">
        <v>188</v>
      </c>
      <c r="I129" s="98">
        <v>7.1500000000000008E-2</v>
      </c>
      <c r="J129" s="98">
        <v>1.55E-2</v>
      </c>
      <c r="K129" s="94">
        <v>82571001.6668448</v>
      </c>
      <c r="L129" s="96">
        <v>141.47999999999999</v>
      </c>
      <c r="M129" s="94">
        <v>116821.44761737937</v>
      </c>
      <c r="N129" s="95">
        <v>2.4882139506892949E-2</v>
      </c>
      <c r="O129" s="95">
        <v>2.0591787926157374E-3</v>
      </c>
    </row>
    <row r="130" spans="2:15">
      <c r="B130" s="87" t="s">
        <v>2441</v>
      </c>
      <c r="C130" s="97" t="s">
        <v>2200</v>
      </c>
      <c r="D130" s="84" t="s">
        <v>2274</v>
      </c>
      <c r="E130" s="84" t="s">
        <v>335</v>
      </c>
      <c r="F130" s="84" t="s">
        <v>185</v>
      </c>
      <c r="G130" s="94">
        <v>3.5500000000000003</v>
      </c>
      <c r="H130" s="97" t="s">
        <v>188</v>
      </c>
      <c r="I130" s="98">
        <v>4.7500000000000001E-2</v>
      </c>
      <c r="J130" s="98">
        <v>1.44E-2</v>
      </c>
      <c r="K130" s="94">
        <v>63348931.991103999</v>
      </c>
      <c r="L130" s="96">
        <v>116.84</v>
      </c>
      <c r="M130" s="94">
        <v>74016.887166478889</v>
      </c>
      <c r="N130" s="95">
        <v>1.5765071824604706E-2</v>
      </c>
      <c r="O130" s="95">
        <v>1.3046748474461708E-3</v>
      </c>
    </row>
    <row r="131" spans="2:15">
      <c r="B131" s="87" t="s">
        <v>2441</v>
      </c>
      <c r="C131" s="97" t="s">
        <v>2200</v>
      </c>
      <c r="D131" s="84" t="s">
        <v>2275</v>
      </c>
      <c r="E131" s="84" t="s">
        <v>335</v>
      </c>
      <c r="F131" s="84" t="s">
        <v>185</v>
      </c>
      <c r="G131" s="94">
        <v>3.56</v>
      </c>
      <c r="H131" s="97" t="s">
        <v>188</v>
      </c>
      <c r="I131" s="98">
        <v>4.4999999999999998E-2</v>
      </c>
      <c r="J131" s="98">
        <v>1.4499999999999999E-2</v>
      </c>
      <c r="K131" s="94">
        <v>107748791.14489602</v>
      </c>
      <c r="L131" s="96">
        <v>115.7</v>
      </c>
      <c r="M131" s="94">
        <v>124665.35916465969</v>
      </c>
      <c r="N131" s="95">
        <v>2.6552837014754697E-2</v>
      </c>
      <c r="O131" s="95">
        <v>2.1974412147885512E-3</v>
      </c>
    </row>
    <row r="132" spans="2:15">
      <c r="B132" s="87" t="s">
        <v>2442</v>
      </c>
      <c r="C132" s="97" t="s">
        <v>2200</v>
      </c>
      <c r="D132" s="84" t="s">
        <v>2276</v>
      </c>
      <c r="E132" s="84" t="s">
        <v>335</v>
      </c>
      <c r="F132" s="84" t="s">
        <v>184</v>
      </c>
      <c r="G132" s="94">
        <v>2.19</v>
      </c>
      <c r="H132" s="97" t="s">
        <v>188</v>
      </c>
      <c r="I132" s="98">
        <v>3.4000000000000002E-2</v>
      </c>
      <c r="J132" s="98">
        <v>-1.1800000000000001E-2</v>
      </c>
      <c r="K132" s="94">
        <v>1126701.08343808</v>
      </c>
      <c r="L132" s="96">
        <v>111.36</v>
      </c>
      <c r="M132" s="94">
        <v>1254.6943006121601</v>
      </c>
      <c r="N132" s="95">
        <v>2.6724098410924648E-4</v>
      </c>
      <c r="O132" s="95">
        <v>2.2116143462786796E-5</v>
      </c>
    </row>
    <row r="133" spans="2:15">
      <c r="B133" s="87" t="s">
        <v>2442</v>
      </c>
      <c r="C133" s="97" t="s">
        <v>2200</v>
      </c>
      <c r="D133" s="84" t="s">
        <v>2277</v>
      </c>
      <c r="E133" s="84" t="s">
        <v>335</v>
      </c>
      <c r="F133" s="84" t="s">
        <v>184</v>
      </c>
      <c r="G133" s="94">
        <v>2.19</v>
      </c>
      <c r="H133" s="97" t="s">
        <v>188</v>
      </c>
      <c r="I133" s="98">
        <v>3.4000000000000002E-2</v>
      </c>
      <c r="J133" s="98">
        <v>4.0999999999999995E-2</v>
      </c>
      <c r="K133" s="94">
        <v>4739217.8226518407</v>
      </c>
      <c r="L133" s="96">
        <v>98.97</v>
      </c>
      <c r="M133" s="94">
        <v>4690.4036664582409</v>
      </c>
      <c r="N133" s="95">
        <v>9.9902270304595806E-4</v>
      </c>
      <c r="O133" s="95">
        <v>8.2676425911204368E-5</v>
      </c>
    </row>
    <row r="134" spans="2:15">
      <c r="B134" s="87" t="s">
        <v>2443</v>
      </c>
      <c r="C134" s="97" t="s">
        <v>2200</v>
      </c>
      <c r="D134" s="84" t="s">
        <v>2278</v>
      </c>
      <c r="E134" s="84" t="s">
        <v>335</v>
      </c>
      <c r="F134" s="84" t="s">
        <v>184</v>
      </c>
      <c r="G134" s="94">
        <v>11.81</v>
      </c>
      <c r="H134" s="97" t="s">
        <v>188</v>
      </c>
      <c r="I134" s="98">
        <v>3.4000000000000002E-2</v>
      </c>
      <c r="J134" s="98">
        <v>2.5100000000000001E-2</v>
      </c>
      <c r="K134" s="94">
        <v>2507818.5030708797</v>
      </c>
      <c r="L134" s="96">
        <v>111.92</v>
      </c>
      <c r="M134" s="94">
        <v>2806.7503917124805</v>
      </c>
      <c r="N134" s="95">
        <v>5.9781791984254333E-4</v>
      </c>
      <c r="O134" s="95">
        <v>4.9473799551859263E-5</v>
      </c>
    </row>
    <row r="135" spans="2:15">
      <c r="B135" s="87" t="s">
        <v>2443</v>
      </c>
      <c r="C135" s="97" t="s">
        <v>2200</v>
      </c>
      <c r="D135" s="84" t="s">
        <v>2279</v>
      </c>
      <c r="E135" s="84" t="s">
        <v>335</v>
      </c>
      <c r="F135" s="84" t="s">
        <v>184</v>
      </c>
      <c r="G135" s="94">
        <v>11.410000000000002</v>
      </c>
      <c r="H135" s="97" t="s">
        <v>188</v>
      </c>
      <c r="I135" s="98">
        <v>3.4000000000000002E-2</v>
      </c>
      <c r="J135" s="98">
        <v>3.5400000000000008E-2</v>
      </c>
      <c r="K135" s="94">
        <v>10548581.156384163</v>
      </c>
      <c r="L135" s="96">
        <v>99.29</v>
      </c>
      <c r="M135" s="94">
        <v>10473.685748996639</v>
      </c>
      <c r="N135" s="95">
        <v>2.2308207548621464E-3</v>
      </c>
      <c r="O135" s="95">
        <v>1.8461671221104635E-4</v>
      </c>
    </row>
    <row r="136" spans="2:15">
      <c r="B136" s="87" t="s">
        <v>2444</v>
      </c>
      <c r="C136" s="97" t="s">
        <v>2200</v>
      </c>
      <c r="D136" s="84">
        <v>4180</v>
      </c>
      <c r="E136" s="84" t="s">
        <v>335</v>
      </c>
      <c r="F136" s="84" t="s">
        <v>185</v>
      </c>
      <c r="G136" s="94">
        <v>2.72</v>
      </c>
      <c r="H136" s="97" t="s">
        <v>187</v>
      </c>
      <c r="I136" s="98">
        <v>4.8720999999999993E-2</v>
      </c>
      <c r="J136" s="98">
        <v>3.6399999999999995E-2</v>
      </c>
      <c r="K136" s="94">
        <v>6740806.8159000007</v>
      </c>
      <c r="L136" s="96">
        <v>103.85</v>
      </c>
      <c r="M136" s="94">
        <v>26307.232659906884</v>
      </c>
      <c r="N136" s="95">
        <v>5.6032539095733011E-3</v>
      </c>
      <c r="O136" s="95">
        <v>4.6371018927203705E-4</v>
      </c>
    </row>
    <row r="137" spans="2:15">
      <c r="B137" s="87" t="s">
        <v>2444</v>
      </c>
      <c r="C137" s="97" t="s">
        <v>2200</v>
      </c>
      <c r="D137" s="84">
        <v>4179</v>
      </c>
      <c r="E137" s="84" t="s">
        <v>335</v>
      </c>
      <c r="F137" s="84" t="s">
        <v>185</v>
      </c>
      <c r="G137" s="94">
        <v>2.7600000000000002</v>
      </c>
      <c r="H137" s="97" t="s">
        <v>189</v>
      </c>
      <c r="I137" s="98">
        <v>3.8399999999999997E-2</v>
      </c>
      <c r="J137" s="98">
        <v>2.6600000000000002E-2</v>
      </c>
      <c r="K137" s="94">
        <v>6350764.7354361601</v>
      </c>
      <c r="L137" s="96">
        <v>103.64</v>
      </c>
      <c r="M137" s="94">
        <v>26949.498872340326</v>
      </c>
      <c r="N137" s="95">
        <v>5.7400520560119111E-3</v>
      </c>
      <c r="O137" s="95">
        <v>4.7503123511447726E-4</v>
      </c>
    </row>
    <row r="138" spans="2:15">
      <c r="B138" s="87" t="s">
        <v>2445</v>
      </c>
      <c r="C138" s="97" t="s">
        <v>2200</v>
      </c>
      <c r="D138" s="84" t="s">
        <v>2280</v>
      </c>
      <c r="E138" s="84" t="s">
        <v>335</v>
      </c>
      <c r="F138" s="84" t="s">
        <v>185</v>
      </c>
      <c r="G138" s="94">
        <v>0.20000000000000004</v>
      </c>
      <c r="H138" s="97" t="s">
        <v>188</v>
      </c>
      <c r="I138" s="98">
        <v>2.6000000000000002E-2</v>
      </c>
      <c r="J138" s="98">
        <v>2.81E-2</v>
      </c>
      <c r="K138" s="94">
        <v>1007872.0859248001</v>
      </c>
      <c r="L138" s="96">
        <v>100.09</v>
      </c>
      <c r="M138" s="94">
        <v>1008.7798854311999</v>
      </c>
      <c r="N138" s="95">
        <v>2.1486295841203408E-4</v>
      </c>
      <c r="O138" s="95">
        <v>1.7781479247721882E-5</v>
      </c>
    </row>
    <row r="139" spans="2:15">
      <c r="B139" s="87" t="s">
        <v>2445</v>
      </c>
      <c r="C139" s="97" t="s">
        <v>2200</v>
      </c>
      <c r="D139" s="84" t="s">
        <v>2281</v>
      </c>
      <c r="E139" s="84" t="s">
        <v>335</v>
      </c>
      <c r="F139" s="84" t="s">
        <v>185</v>
      </c>
      <c r="G139" s="94">
        <v>9.6999999999999993</v>
      </c>
      <c r="H139" s="97" t="s">
        <v>188</v>
      </c>
      <c r="I139" s="98">
        <v>4.4999999999999998E-2</v>
      </c>
      <c r="J139" s="98">
        <v>2.8599999999999993E-2</v>
      </c>
      <c r="K139" s="94">
        <v>8044543.0013379203</v>
      </c>
      <c r="L139" s="96">
        <v>117.08</v>
      </c>
      <c r="M139" s="94">
        <v>9418.5509832529606</v>
      </c>
      <c r="N139" s="95">
        <v>2.0060845358264457E-3</v>
      </c>
      <c r="O139" s="95">
        <v>1.6601814852874077E-4</v>
      </c>
    </row>
    <row r="140" spans="2:15">
      <c r="B140" s="87" t="s">
        <v>2445</v>
      </c>
      <c r="C140" s="97" t="s">
        <v>2200</v>
      </c>
      <c r="D140" s="84" t="s">
        <v>2282</v>
      </c>
      <c r="E140" s="84" t="s">
        <v>335</v>
      </c>
      <c r="F140" s="84" t="s">
        <v>185</v>
      </c>
      <c r="G140" s="94">
        <v>9.2899999999999991</v>
      </c>
      <c r="H140" s="97" t="s">
        <v>188</v>
      </c>
      <c r="I140" s="98">
        <v>4.4999999999999998E-2</v>
      </c>
      <c r="J140" s="98">
        <v>4.7800000000000002E-2</v>
      </c>
      <c r="K140" s="94">
        <v>2240071.6977364798</v>
      </c>
      <c r="L140" s="96">
        <v>98.63</v>
      </c>
      <c r="M140" s="94">
        <v>2209.3827329870401</v>
      </c>
      <c r="N140" s="95">
        <v>4.7058284679332729E-4</v>
      </c>
      <c r="O140" s="95">
        <v>3.8944167884643523E-5</v>
      </c>
    </row>
    <row r="141" spans="2:15">
      <c r="B141" s="87" t="s">
        <v>2445</v>
      </c>
      <c r="C141" s="97" t="s">
        <v>2200</v>
      </c>
      <c r="D141" s="84" t="s">
        <v>2283</v>
      </c>
      <c r="E141" s="84" t="s">
        <v>335</v>
      </c>
      <c r="F141" s="84" t="s">
        <v>185</v>
      </c>
      <c r="G141" s="94">
        <v>9.73</v>
      </c>
      <c r="H141" s="97" t="s">
        <v>188</v>
      </c>
      <c r="I141" s="98">
        <v>4.4999999999999998E-2</v>
      </c>
      <c r="J141" s="98">
        <v>2.7399999999999997E-2</v>
      </c>
      <c r="K141" s="94">
        <v>1578252.7445915202</v>
      </c>
      <c r="L141" s="96">
        <v>118.44</v>
      </c>
      <c r="M141" s="94">
        <v>1869.2825639472001</v>
      </c>
      <c r="N141" s="95">
        <v>3.9814392376196921E-4</v>
      </c>
      <c r="O141" s="95">
        <v>3.2949317882907374E-5</v>
      </c>
    </row>
    <row r="142" spans="2:15">
      <c r="B142" s="87" t="s">
        <v>2445</v>
      </c>
      <c r="C142" s="97" t="s">
        <v>2200</v>
      </c>
      <c r="D142" s="84" t="s">
        <v>2284</v>
      </c>
      <c r="E142" s="84" t="s">
        <v>335</v>
      </c>
      <c r="F142" s="84" t="s">
        <v>185</v>
      </c>
      <c r="G142" s="94">
        <v>9.68</v>
      </c>
      <c r="H142" s="97" t="s">
        <v>188</v>
      </c>
      <c r="I142" s="98">
        <v>4.4999999999999998E-2</v>
      </c>
      <c r="J142" s="98">
        <v>3.0399999999999996E-2</v>
      </c>
      <c r="K142" s="94">
        <v>5779849.9236924807</v>
      </c>
      <c r="L142" s="96">
        <v>115.62</v>
      </c>
      <c r="M142" s="94">
        <v>6682.662504080321</v>
      </c>
      <c r="N142" s="95">
        <v>1.4233597005972388E-3</v>
      </c>
      <c r="O142" s="95">
        <v>1.177934119741502E-4</v>
      </c>
    </row>
    <row r="143" spans="2:15">
      <c r="B143" s="87" t="s">
        <v>2445</v>
      </c>
      <c r="C143" s="97" t="s">
        <v>2200</v>
      </c>
      <c r="D143" s="84" t="s">
        <v>2285</v>
      </c>
      <c r="E143" s="84" t="s">
        <v>335</v>
      </c>
      <c r="F143" s="84" t="s">
        <v>185</v>
      </c>
      <c r="G143" s="94">
        <v>9.69</v>
      </c>
      <c r="H143" s="97" t="s">
        <v>188</v>
      </c>
      <c r="I143" s="98">
        <v>4.4999999999999998E-2</v>
      </c>
      <c r="J143" s="98">
        <v>2.9399999999999999E-2</v>
      </c>
      <c r="K143" s="94">
        <v>5438203.4048819197</v>
      </c>
      <c r="L143" s="96">
        <v>116.72</v>
      </c>
      <c r="M143" s="94">
        <v>6347.4710437230415</v>
      </c>
      <c r="N143" s="95">
        <v>1.3519662976885058E-3</v>
      </c>
      <c r="O143" s="95">
        <v>1.1188508639942992E-4</v>
      </c>
    </row>
    <row r="144" spans="2:15">
      <c r="B144" s="87" t="s">
        <v>2445</v>
      </c>
      <c r="C144" s="97" t="s">
        <v>2200</v>
      </c>
      <c r="D144" s="84" t="s">
        <v>2286</v>
      </c>
      <c r="E144" s="84" t="s">
        <v>335</v>
      </c>
      <c r="F144" s="84" t="s">
        <v>185</v>
      </c>
      <c r="G144" s="94">
        <v>9.69</v>
      </c>
      <c r="H144" s="97" t="s">
        <v>188</v>
      </c>
      <c r="I144" s="98">
        <v>4.4999999999999998E-2</v>
      </c>
      <c r="J144" s="98">
        <v>2.9599999999999994E-2</v>
      </c>
      <c r="K144" s="94">
        <v>2889885.5699976003</v>
      </c>
      <c r="L144" s="96">
        <v>116.41</v>
      </c>
      <c r="M144" s="94">
        <v>3364.1158136782406</v>
      </c>
      <c r="N144" s="95">
        <v>7.1653280027351573E-4</v>
      </c>
      <c r="O144" s="95">
        <v>5.9298323045253044E-5</v>
      </c>
    </row>
    <row r="145" spans="2:15">
      <c r="B145" s="87" t="s">
        <v>2445</v>
      </c>
      <c r="C145" s="97" t="s">
        <v>2200</v>
      </c>
      <c r="D145" s="84" t="s">
        <v>2287</v>
      </c>
      <c r="E145" s="84" t="s">
        <v>335</v>
      </c>
      <c r="F145" s="84" t="s">
        <v>185</v>
      </c>
      <c r="G145" s="94">
        <v>9.6499999999999986</v>
      </c>
      <c r="H145" s="97" t="s">
        <v>188</v>
      </c>
      <c r="I145" s="98">
        <v>4.4999999999999998E-2</v>
      </c>
      <c r="J145" s="98">
        <v>3.1499999999999993E-2</v>
      </c>
      <c r="K145" s="94">
        <v>5004378.7591636805</v>
      </c>
      <c r="L145" s="96">
        <v>114.39</v>
      </c>
      <c r="M145" s="94">
        <v>5724.5088877648004</v>
      </c>
      <c r="N145" s="95">
        <v>1.2192797783189091E-3</v>
      </c>
      <c r="O145" s="95">
        <v>1.0090430772980702E-4</v>
      </c>
    </row>
    <row r="146" spans="2:15">
      <c r="B146" s="87" t="s">
        <v>2445</v>
      </c>
      <c r="C146" s="97" t="s">
        <v>2200</v>
      </c>
      <c r="D146" s="84" t="s">
        <v>2288</v>
      </c>
      <c r="E146" s="84" t="s">
        <v>335</v>
      </c>
      <c r="F146" s="84" t="s">
        <v>185</v>
      </c>
      <c r="G146" s="94">
        <v>9.56</v>
      </c>
      <c r="H146" s="97" t="s">
        <v>188</v>
      </c>
      <c r="I146" s="98">
        <v>4.4999999999999998E-2</v>
      </c>
      <c r="J146" s="98">
        <v>3.5500000000000004E-2</v>
      </c>
      <c r="K146" s="94">
        <v>5943627.2371499203</v>
      </c>
      <c r="L146" s="96">
        <v>110.92</v>
      </c>
      <c r="M146" s="94">
        <v>6592.6713083193599</v>
      </c>
      <c r="N146" s="95">
        <v>1.4041922143780113E-3</v>
      </c>
      <c r="O146" s="95">
        <v>1.1620716248304619E-4</v>
      </c>
    </row>
    <row r="147" spans="2:15">
      <c r="B147" s="87" t="s">
        <v>2445</v>
      </c>
      <c r="C147" s="97" t="s">
        <v>2200</v>
      </c>
      <c r="D147" s="84" t="s">
        <v>2289</v>
      </c>
      <c r="E147" s="84" t="s">
        <v>335</v>
      </c>
      <c r="F147" s="84" t="s">
        <v>185</v>
      </c>
      <c r="G147" s="94">
        <v>9.41</v>
      </c>
      <c r="H147" s="97" t="s">
        <v>188</v>
      </c>
      <c r="I147" s="98">
        <v>4.4999999999999998E-2</v>
      </c>
      <c r="J147" s="98">
        <v>4.24E-2</v>
      </c>
      <c r="K147" s="94">
        <v>4180677.9982417603</v>
      </c>
      <c r="L147" s="96">
        <v>103.95</v>
      </c>
      <c r="M147" s="94">
        <v>4345.8147308406406</v>
      </c>
      <c r="N147" s="95">
        <v>9.2562770458085324E-4</v>
      </c>
      <c r="O147" s="95">
        <v>7.6602453683794386E-5</v>
      </c>
    </row>
    <row r="148" spans="2:15">
      <c r="B148" s="87" t="s">
        <v>2445</v>
      </c>
      <c r="C148" s="97" t="s">
        <v>2200</v>
      </c>
      <c r="D148" s="84" t="s">
        <v>2290</v>
      </c>
      <c r="E148" s="84" t="s">
        <v>335</v>
      </c>
      <c r="F148" s="84" t="s">
        <v>185</v>
      </c>
      <c r="G148" s="94">
        <v>9.2900000000000009</v>
      </c>
      <c r="H148" s="97" t="s">
        <v>188</v>
      </c>
      <c r="I148" s="98">
        <v>4.4999999999999998E-2</v>
      </c>
      <c r="J148" s="98">
        <v>4.7800000000000002E-2</v>
      </c>
      <c r="K148" s="94">
        <v>5466964.1122750398</v>
      </c>
      <c r="L148" s="96">
        <v>98.65</v>
      </c>
      <c r="M148" s="94">
        <v>5393.1601247017597</v>
      </c>
      <c r="N148" s="95">
        <v>1.1487048426703248E-3</v>
      </c>
      <c r="O148" s="95">
        <v>9.5063716299253955E-5</v>
      </c>
    </row>
    <row r="149" spans="2:15">
      <c r="B149" s="87" t="s">
        <v>2446</v>
      </c>
      <c r="C149" s="97" t="s">
        <v>2200</v>
      </c>
      <c r="D149" s="84" t="s">
        <v>2291</v>
      </c>
      <c r="E149" s="84" t="s">
        <v>642</v>
      </c>
      <c r="F149" s="84" t="s">
        <v>185</v>
      </c>
      <c r="G149" s="94">
        <v>9.7700000000000014</v>
      </c>
      <c r="H149" s="97" t="s">
        <v>188</v>
      </c>
      <c r="I149" s="98">
        <v>3.9842000000000002E-2</v>
      </c>
      <c r="J149" s="98">
        <v>1.4800000000000001E-2</v>
      </c>
      <c r="K149" s="94">
        <v>327334712.81890452</v>
      </c>
      <c r="L149" s="96">
        <v>127.62</v>
      </c>
      <c r="M149" s="94">
        <v>402660.14286496671</v>
      </c>
      <c r="N149" s="95">
        <v>8.5763753599822939E-2</v>
      </c>
      <c r="O149" s="95">
        <v>7.0975770608051516E-3</v>
      </c>
    </row>
    <row r="150" spans="2:15">
      <c r="B150" s="87" t="s">
        <v>2447</v>
      </c>
      <c r="C150" s="97" t="s">
        <v>2197</v>
      </c>
      <c r="D150" s="84" t="s">
        <v>2292</v>
      </c>
      <c r="E150" s="84" t="s">
        <v>642</v>
      </c>
      <c r="F150" s="84" t="s">
        <v>185</v>
      </c>
      <c r="G150" s="94">
        <v>0.73000000000000009</v>
      </c>
      <c r="H150" s="97" t="s">
        <v>188</v>
      </c>
      <c r="I150" s="98">
        <v>6.2950000000000006E-2</v>
      </c>
      <c r="J150" s="98">
        <v>1.9799999999999998E-2</v>
      </c>
      <c r="K150" s="94">
        <v>3888558.9171280004</v>
      </c>
      <c r="L150" s="96">
        <v>125.12</v>
      </c>
      <c r="M150" s="94">
        <v>4865.3647690737598</v>
      </c>
      <c r="N150" s="95">
        <v>1.0362881765728544E-3</v>
      </c>
      <c r="O150" s="95">
        <v>8.5760416046462248E-5</v>
      </c>
    </row>
    <row r="151" spans="2:15">
      <c r="B151" s="87" t="s">
        <v>2448</v>
      </c>
      <c r="C151" s="97" t="s">
        <v>2197</v>
      </c>
      <c r="D151" s="84" t="s">
        <v>2293</v>
      </c>
      <c r="E151" s="84" t="s">
        <v>642</v>
      </c>
      <c r="F151" s="84" t="s">
        <v>185</v>
      </c>
      <c r="G151" s="94">
        <v>11.359999999999998</v>
      </c>
      <c r="H151" s="97" t="s">
        <v>188</v>
      </c>
      <c r="I151" s="98">
        <v>6.7000000000000004E-2</v>
      </c>
      <c r="J151" s="98">
        <v>4.6499999999999993E-2</v>
      </c>
      <c r="K151" s="94">
        <v>33159577.563585762</v>
      </c>
      <c r="L151" s="96">
        <v>124.35</v>
      </c>
      <c r="M151" s="94">
        <v>41233.935809877126</v>
      </c>
      <c r="N151" s="95">
        <v>8.7825357771632046E-3</v>
      </c>
      <c r="O151" s="95">
        <v>7.2681898647475708E-4</v>
      </c>
    </row>
    <row r="152" spans="2:15">
      <c r="B152" s="87" t="s">
        <v>2410</v>
      </c>
      <c r="C152" s="97" t="s">
        <v>2197</v>
      </c>
      <c r="D152" s="84" t="s">
        <v>2294</v>
      </c>
      <c r="E152" s="84" t="s">
        <v>698</v>
      </c>
      <c r="F152" s="84" t="s">
        <v>185</v>
      </c>
      <c r="G152" s="94">
        <v>0.5</v>
      </c>
      <c r="H152" s="97" t="s">
        <v>188</v>
      </c>
      <c r="I152" s="98">
        <v>0.11</v>
      </c>
      <c r="J152" s="98">
        <v>0.11410000000000002</v>
      </c>
      <c r="K152" s="94">
        <v>6918059.1492000008</v>
      </c>
      <c r="L152" s="96">
        <v>102.75</v>
      </c>
      <c r="M152" s="94">
        <v>7108.3058905412809</v>
      </c>
      <c r="N152" s="95">
        <v>1.5140187220193664E-3</v>
      </c>
      <c r="O152" s="95">
        <v>1.2529610820411166E-4</v>
      </c>
    </row>
    <row r="153" spans="2:15">
      <c r="B153" s="87" t="s">
        <v>2449</v>
      </c>
      <c r="C153" s="97" t="s">
        <v>2200</v>
      </c>
      <c r="D153" s="84" t="s">
        <v>2295</v>
      </c>
      <c r="E153" s="84" t="s">
        <v>715</v>
      </c>
      <c r="F153" s="84" t="s">
        <v>185</v>
      </c>
      <c r="G153" s="94">
        <v>1.9099999999999997</v>
      </c>
      <c r="H153" s="97" t="s">
        <v>188</v>
      </c>
      <c r="I153" s="98">
        <v>6.2E-2</v>
      </c>
      <c r="J153" s="98">
        <v>0.3775</v>
      </c>
      <c r="K153" s="94">
        <v>30064629.259272322</v>
      </c>
      <c r="L153" s="96">
        <v>60.62</v>
      </c>
      <c r="M153" s="94">
        <v>18225.179244302082</v>
      </c>
      <c r="N153" s="95">
        <v>3.8818338733493866E-3</v>
      </c>
      <c r="O153" s="95">
        <v>3.2125010738100315E-4</v>
      </c>
    </row>
    <row r="154" spans="2:15">
      <c r="B154" s="83"/>
      <c r="C154" s="84"/>
      <c r="D154" s="84"/>
      <c r="E154" s="84"/>
      <c r="F154" s="84"/>
      <c r="G154" s="84"/>
      <c r="H154" s="84"/>
      <c r="I154" s="84"/>
      <c r="J154" s="84"/>
      <c r="K154" s="94"/>
      <c r="L154" s="96"/>
      <c r="M154" s="84"/>
      <c r="N154" s="95"/>
      <c r="O154" s="84"/>
    </row>
    <row r="155" spans="2:15">
      <c r="B155" s="101" t="s">
        <v>48</v>
      </c>
      <c r="C155" s="82"/>
      <c r="D155" s="82"/>
      <c r="E155" s="82"/>
      <c r="F155" s="82"/>
      <c r="G155" s="91">
        <v>1.5294153604843908</v>
      </c>
      <c r="H155" s="82"/>
      <c r="I155" s="82"/>
      <c r="J155" s="103">
        <v>2.5728147164141974E-2</v>
      </c>
      <c r="K155" s="91"/>
      <c r="L155" s="93"/>
      <c r="M155" s="91">
        <v>69411.801859707834</v>
      </c>
      <c r="N155" s="92">
        <v>1.4784221326847532E-2</v>
      </c>
      <c r="O155" s="92">
        <v>1.2235023042591734E-3</v>
      </c>
    </row>
    <row r="156" spans="2:15">
      <c r="B156" s="87" t="s">
        <v>2450</v>
      </c>
      <c r="C156" s="97" t="s">
        <v>2197</v>
      </c>
      <c r="D156" s="84">
        <v>4351</v>
      </c>
      <c r="E156" s="84" t="s">
        <v>335</v>
      </c>
      <c r="F156" s="84" t="s">
        <v>185</v>
      </c>
      <c r="G156" s="94">
        <v>1.93</v>
      </c>
      <c r="H156" s="97" t="s">
        <v>188</v>
      </c>
      <c r="I156" s="98">
        <v>3.61E-2</v>
      </c>
      <c r="J156" s="98">
        <v>2.2199999999999998E-2</v>
      </c>
      <c r="K156" s="94">
        <v>32466082.486355044</v>
      </c>
      <c r="L156" s="96">
        <v>102.77</v>
      </c>
      <c r="M156" s="94">
        <v>33365.394055164004</v>
      </c>
      <c r="N156" s="95">
        <v>7.1065922098669434E-3</v>
      </c>
      <c r="O156" s="95">
        <v>5.8812241456456427E-4</v>
      </c>
    </row>
    <row r="157" spans="2:15">
      <c r="B157" s="87" t="s">
        <v>2451</v>
      </c>
      <c r="C157" s="97" t="s">
        <v>2197</v>
      </c>
      <c r="D157" s="84">
        <v>10510</v>
      </c>
      <c r="E157" s="84" t="s">
        <v>335</v>
      </c>
      <c r="F157" s="84" t="s">
        <v>185</v>
      </c>
      <c r="G157" s="94">
        <v>0.84</v>
      </c>
      <c r="H157" s="97" t="s">
        <v>188</v>
      </c>
      <c r="I157" s="98">
        <v>4.2500000000000003E-2</v>
      </c>
      <c r="J157" s="98">
        <v>3.5300000000000005E-2</v>
      </c>
      <c r="K157" s="94">
        <v>12028521.230896803</v>
      </c>
      <c r="L157" s="96">
        <v>100.75</v>
      </c>
      <c r="M157" s="94">
        <v>12118.73513610048</v>
      </c>
      <c r="N157" s="95">
        <v>2.581204602866758E-3</v>
      </c>
      <c r="O157" s="95">
        <v>2.1361353496763923E-4</v>
      </c>
    </row>
    <row r="158" spans="2:15">
      <c r="B158" s="87" t="s">
        <v>2451</v>
      </c>
      <c r="C158" s="97" t="s">
        <v>2197</v>
      </c>
      <c r="D158" s="84">
        <v>3880</v>
      </c>
      <c r="E158" s="84" t="s">
        <v>642</v>
      </c>
      <c r="F158" s="84" t="s">
        <v>185</v>
      </c>
      <c r="G158" s="94">
        <v>1.32</v>
      </c>
      <c r="H158" s="97" t="s">
        <v>188</v>
      </c>
      <c r="I158" s="98">
        <v>4.4999999999999998E-2</v>
      </c>
      <c r="J158" s="98">
        <v>2.5800000000000003E-2</v>
      </c>
      <c r="K158" s="94">
        <v>23282740.758639358</v>
      </c>
      <c r="L158" s="96">
        <v>102.77</v>
      </c>
      <c r="M158" s="94">
        <v>23927.67266844336</v>
      </c>
      <c r="N158" s="95">
        <v>5.0964245141138327E-3</v>
      </c>
      <c r="O158" s="95">
        <v>4.2176635472697003E-4</v>
      </c>
    </row>
    <row r="159" spans="2:15">
      <c r="B159" s="87"/>
      <c r="C159" s="97"/>
      <c r="D159" s="84"/>
      <c r="E159" s="84"/>
      <c r="F159" s="84"/>
      <c r="G159" s="94"/>
      <c r="H159" s="97"/>
      <c r="I159" s="98"/>
      <c r="J159" s="98"/>
      <c r="K159" s="94"/>
      <c r="L159" s="96"/>
      <c r="M159" s="94"/>
      <c r="N159" s="95"/>
      <c r="O159" s="95"/>
    </row>
    <row r="160" spans="2:15">
      <c r="B160" s="101" t="s">
        <v>2478</v>
      </c>
      <c r="C160" s="97"/>
      <c r="D160" s="84"/>
      <c r="E160" s="84"/>
      <c r="F160" s="84"/>
      <c r="G160" s="123">
        <v>2.46</v>
      </c>
      <c r="H160" s="97"/>
      <c r="I160" s="98"/>
      <c r="J160" s="129">
        <v>2.9500000000000002E-2</v>
      </c>
      <c r="K160" s="94"/>
      <c r="L160" s="96"/>
      <c r="M160" s="123">
        <v>244.124</v>
      </c>
      <c r="N160" s="95">
        <v>5.1996679966471029E-5</v>
      </c>
      <c r="O160" s="95">
        <v>4.3031050703547267E-6</v>
      </c>
    </row>
    <row r="161" spans="2:15">
      <c r="B161" s="87" t="s">
        <v>2479</v>
      </c>
      <c r="C161" s="97" t="s">
        <v>2197</v>
      </c>
      <c r="D161" s="84">
        <v>339958249</v>
      </c>
      <c r="E161" s="84" t="s">
        <v>366</v>
      </c>
      <c r="F161" s="84" t="s">
        <v>2152</v>
      </c>
      <c r="G161" s="94">
        <v>2.46</v>
      </c>
      <c r="H161" s="97" t="s">
        <v>188</v>
      </c>
      <c r="I161" s="84"/>
      <c r="J161" s="98">
        <v>2.9500000000000002E-2</v>
      </c>
      <c r="K161" s="94">
        <v>244124</v>
      </c>
      <c r="L161" s="96">
        <v>100</v>
      </c>
      <c r="M161" s="94">
        <v>244.124</v>
      </c>
      <c r="N161" s="95">
        <v>5.1996679966471029E-5</v>
      </c>
      <c r="O161" s="95">
        <v>4.3031050703547267E-6</v>
      </c>
    </row>
    <row r="162" spans="2:15">
      <c r="B162" s="83"/>
      <c r="C162" s="84"/>
      <c r="D162" s="84"/>
      <c r="E162" s="84"/>
      <c r="F162" s="84"/>
      <c r="G162" s="84"/>
      <c r="H162" s="84"/>
      <c r="I162" s="84"/>
      <c r="J162" s="84"/>
      <c r="K162" s="94"/>
      <c r="L162" s="96"/>
      <c r="M162" s="84"/>
      <c r="N162" s="95"/>
      <c r="O162" s="84"/>
    </row>
    <row r="163" spans="2:15">
      <c r="B163" s="81" t="s">
        <v>51</v>
      </c>
      <c r="C163" s="82"/>
      <c r="D163" s="82"/>
      <c r="E163" s="82"/>
      <c r="F163" s="82"/>
      <c r="G163" s="91">
        <v>4.7366736261857216</v>
      </c>
      <c r="H163" s="82"/>
      <c r="I163" s="82"/>
      <c r="J163" s="103">
        <v>3.6823227816840547E-2</v>
      </c>
      <c r="K163" s="91"/>
      <c r="L163" s="93"/>
      <c r="M163" s="91">
        <v>374270.50809218979</v>
      </c>
      <c r="N163" s="92">
        <v>7.9716962814627396E-2</v>
      </c>
      <c r="O163" s="92">
        <v>6.5971609553167315E-3</v>
      </c>
    </row>
    <row r="164" spans="2:15">
      <c r="B164" s="128" t="s">
        <v>49</v>
      </c>
      <c r="C164" s="122"/>
      <c r="D164" s="122"/>
      <c r="E164" s="122"/>
      <c r="F164" s="122"/>
      <c r="G164" s="123">
        <v>4.7366736261857216</v>
      </c>
      <c r="H164" s="122"/>
      <c r="I164" s="122"/>
      <c r="J164" s="129">
        <v>3.6823227816840547E-2</v>
      </c>
      <c r="K164" s="123"/>
      <c r="L164" s="124"/>
      <c r="M164" s="123">
        <v>374270.50809218979</v>
      </c>
      <c r="N164" s="125">
        <v>7.9716962814627396E-2</v>
      </c>
      <c r="O164" s="125">
        <v>6.5971609553167315E-3</v>
      </c>
    </row>
    <row r="165" spans="2:15">
      <c r="B165" s="87" t="s">
        <v>2452</v>
      </c>
      <c r="C165" s="97" t="s">
        <v>2200</v>
      </c>
      <c r="D165" s="84">
        <v>4931</v>
      </c>
      <c r="E165" s="84" t="s">
        <v>440</v>
      </c>
      <c r="F165" s="84" t="s">
        <v>185</v>
      </c>
      <c r="G165" s="94">
        <v>5.78</v>
      </c>
      <c r="H165" s="97" t="s">
        <v>187</v>
      </c>
      <c r="I165" s="98">
        <v>4.0244000000000002E-2</v>
      </c>
      <c r="J165" s="98">
        <v>3.7599999999999995E-2</v>
      </c>
      <c r="K165" s="94">
        <v>8589126.7546809595</v>
      </c>
      <c r="L165" s="96">
        <v>102.24</v>
      </c>
      <c r="M165" s="94">
        <v>33000.963794971998</v>
      </c>
      <c r="N165" s="95">
        <v>7.0289711500395547E-3</v>
      </c>
      <c r="O165" s="95">
        <v>5.8169870489069807E-4</v>
      </c>
    </row>
    <row r="166" spans="2:15">
      <c r="B166" s="87" t="s">
        <v>2452</v>
      </c>
      <c r="C166" s="97" t="s">
        <v>2200</v>
      </c>
      <c r="D166" s="84" t="s">
        <v>2296</v>
      </c>
      <c r="E166" s="84" t="s">
        <v>440</v>
      </c>
      <c r="F166" s="84" t="s">
        <v>185</v>
      </c>
      <c r="G166" s="94">
        <v>5.78</v>
      </c>
      <c r="H166" s="97" t="s">
        <v>187</v>
      </c>
      <c r="I166" s="98">
        <v>4.0244000000000002E-2</v>
      </c>
      <c r="J166" s="98">
        <v>3.7599999999999995E-2</v>
      </c>
      <c r="K166" s="94">
        <v>320715.04386671999</v>
      </c>
      <c r="L166" s="96">
        <v>102.24</v>
      </c>
      <c r="M166" s="94">
        <v>1232.2446868670402</v>
      </c>
      <c r="N166" s="95">
        <v>2.6245937565913139E-4</v>
      </c>
      <c r="O166" s="95">
        <v>2.1720430436889584E-5</v>
      </c>
    </row>
    <row r="167" spans="2:15">
      <c r="B167" s="87" t="s">
        <v>2452</v>
      </c>
      <c r="C167" s="97" t="s">
        <v>2200</v>
      </c>
      <c r="D167" s="84">
        <v>5046</v>
      </c>
      <c r="E167" s="84" t="s">
        <v>440</v>
      </c>
      <c r="F167" s="84" t="s">
        <v>185</v>
      </c>
      <c r="G167" s="94">
        <v>5.7799999999999994</v>
      </c>
      <c r="H167" s="97" t="s">
        <v>187</v>
      </c>
      <c r="I167" s="98">
        <v>4.0266999999999997E-2</v>
      </c>
      <c r="J167" s="98">
        <v>3.8100000000000002E-2</v>
      </c>
      <c r="K167" s="94">
        <v>1531603.5972094398</v>
      </c>
      <c r="L167" s="96">
        <v>101.92</v>
      </c>
      <c r="M167" s="94">
        <v>5866.2767528140803</v>
      </c>
      <c r="N167" s="95">
        <v>1.2494753277466476E-3</v>
      </c>
      <c r="O167" s="95">
        <v>1.0340321000449907E-4</v>
      </c>
    </row>
    <row r="168" spans="2:15">
      <c r="B168" s="87" t="s">
        <v>2452</v>
      </c>
      <c r="C168" s="97" t="s">
        <v>2200</v>
      </c>
      <c r="D168" s="84">
        <v>5101</v>
      </c>
      <c r="E168" s="84" t="s">
        <v>440</v>
      </c>
      <c r="F168" s="84" t="s">
        <v>185</v>
      </c>
      <c r="G168" s="94">
        <v>5.83</v>
      </c>
      <c r="H168" s="97" t="s">
        <v>187</v>
      </c>
      <c r="I168" s="98">
        <v>3.7767000000000002E-2</v>
      </c>
      <c r="J168" s="98">
        <v>3.6199999999999996E-2</v>
      </c>
      <c r="K168" s="94">
        <v>1135459.6080707202</v>
      </c>
      <c r="L168" s="96">
        <v>101.54</v>
      </c>
      <c r="M168" s="94">
        <v>4332.769945370721</v>
      </c>
      <c r="N168" s="95">
        <v>9.2284925782711057E-4</v>
      </c>
      <c r="O168" s="95">
        <v>7.6372516920111594E-5</v>
      </c>
    </row>
    <row r="169" spans="2:15">
      <c r="B169" s="87" t="s">
        <v>2452</v>
      </c>
      <c r="C169" s="97" t="s">
        <v>2200</v>
      </c>
      <c r="D169" s="84">
        <v>5178</v>
      </c>
      <c r="E169" s="84" t="s">
        <v>440</v>
      </c>
      <c r="F169" s="84" t="s">
        <v>185</v>
      </c>
      <c r="G169" s="94">
        <v>5.81</v>
      </c>
      <c r="H169" s="97" t="s">
        <v>187</v>
      </c>
      <c r="I169" s="98">
        <v>3.7744E-2</v>
      </c>
      <c r="J169" s="98">
        <v>3.9000000000000007E-2</v>
      </c>
      <c r="K169" s="94">
        <v>1189361.8943219201</v>
      </c>
      <c r="L169" s="96">
        <v>100</v>
      </c>
      <c r="M169" s="94">
        <v>4470.0906230419205</v>
      </c>
      <c r="N169" s="95">
        <v>9.5209758789563425E-4</v>
      </c>
      <c r="O169" s="95">
        <v>7.8793029873985382E-5</v>
      </c>
    </row>
    <row r="170" spans="2:15">
      <c r="B170" s="87" t="s">
        <v>2460</v>
      </c>
      <c r="C170" s="97" t="s">
        <v>2200</v>
      </c>
      <c r="D170" s="84" t="s">
        <v>2297</v>
      </c>
      <c r="E170" s="84" t="s">
        <v>440</v>
      </c>
      <c r="F170" s="84" t="s">
        <v>185</v>
      </c>
      <c r="G170" s="94">
        <v>5.28</v>
      </c>
      <c r="H170" s="97" t="s">
        <v>187</v>
      </c>
      <c r="I170" s="98">
        <v>0.05</v>
      </c>
      <c r="J170" s="98">
        <v>3.6199999999999989E-2</v>
      </c>
      <c r="K170" s="94">
        <v>7294329.4233920006</v>
      </c>
      <c r="L170" s="96">
        <v>97.56</v>
      </c>
      <c r="M170" s="94">
        <v>26743.234686640964</v>
      </c>
      <c r="N170" s="95">
        <v>5.6961192478801647E-3</v>
      </c>
      <c r="O170" s="95">
        <v>4.7139547433997121E-4</v>
      </c>
    </row>
    <row r="171" spans="2:15">
      <c r="B171" s="87" t="s">
        <v>2461</v>
      </c>
      <c r="C171" s="97" t="s">
        <v>2200</v>
      </c>
      <c r="D171" s="84">
        <v>5069</v>
      </c>
      <c r="E171" s="84" t="s">
        <v>440</v>
      </c>
      <c r="F171" s="84" t="s">
        <v>185</v>
      </c>
      <c r="G171" s="94">
        <v>2.1999999999999997</v>
      </c>
      <c r="H171" s="97" t="s">
        <v>187</v>
      </c>
      <c r="I171" s="98">
        <v>4.9000000000000002E-2</v>
      </c>
      <c r="J171" s="98">
        <v>4.7999999999999987E-2</v>
      </c>
      <c r="K171" s="94">
        <v>10629836.648224002</v>
      </c>
      <c r="L171" s="96">
        <v>100.98</v>
      </c>
      <c r="M171" s="94">
        <v>40338.405116400645</v>
      </c>
      <c r="N171" s="95">
        <v>8.5917940931466864E-3</v>
      </c>
      <c r="O171" s="95">
        <v>7.1103371887404213E-4</v>
      </c>
    </row>
    <row r="172" spans="2:15">
      <c r="B172" s="87" t="s">
        <v>2453</v>
      </c>
      <c r="C172" s="97" t="s">
        <v>2200</v>
      </c>
      <c r="D172" s="84">
        <v>4901</v>
      </c>
      <c r="E172" s="84" t="s">
        <v>440</v>
      </c>
      <c r="F172" s="84" t="s">
        <v>185</v>
      </c>
      <c r="G172" s="94">
        <v>5.42</v>
      </c>
      <c r="H172" s="97" t="s">
        <v>187</v>
      </c>
      <c r="I172" s="98">
        <v>2.9939E-2</v>
      </c>
      <c r="J172" s="98">
        <v>3.1100000000000003E-2</v>
      </c>
      <c r="K172" s="94">
        <v>2963123.6293140803</v>
      </c>
      <c r="L172" s="96">
        <v>101.24</v>
      </c>
      <c r="M172" s="94">
        <v>11273.497677778882</v>
      </c>
      <c r="N172" s="95">
        <v>2.4011750211131344E-3</v>
      </c>
      <c r="O172" s="95">
        <v>1.9871477207436606E-4</v>
      </c>
    </row>
    <row r="173" spans="2:15">
      <c r="B173" s="87" t="s">
        <v>2453</v>
      </c>
      <c r="C173" s="97" t="s">
        <v>2200</v>
      </c>
      <c r="D173" s="84">
        <v>4934</v>
      </c>
      <c r="E173" s="84" t="s">
        <v>440</v>
      </c>
      <c r="F173" s="84" t="s">
        <v>185</v>
      </c>
      <c r="G173" s="94">
        <v>5.42</v>
      </c>
      <c r="H173" s="97" t="s">
        <v>187</v>
      </c>
      <c r="I173" s="98">
        <v>2.9939E-2</v>
      </c>
      <c r="J173" s="98">
        <v>3.1099999999999999E-2</v>
      </c>
      <c r="K173" s="94">
        <v>976343.04166655999</v>
      </c>
      <c r="L173" s="96">
        <v>101.24</v>
      </c>
      <c r="M173" s="94">
        <v>3714.5938892572804</v>
      </c>
      <c r="N173" s="95">
        <v>7.9118214376759242E-4</v>
      </c>
      <c r="O173" s="95">
        <v>6.5476101486014018E-5</v>
      </c>
    </row>
    <row r="174" spans="2:15">
      <c r="B174" s="87" t="s">
        <v>2453</v>
      </c>
      <c r="C174" s="97" t="s">
        <v>2200</v>
      </c>
      <c r="D174" s="84">
        <v>4978</v>
      </c>
      <c r="E174" s="84" t="s">
        <v>440</v>
      </c>
      <c r="F174" s="84" t="s">
        <v>185</v>
      </c>
      <c r="G174" s="94">
        <v>5.4</v>
      </c>
      <c r="H174" s="97" t="s">
        <v>187</v>
      </c>
      <c r="I174" s="98">
        <v>2.9939E-2</v>
      </c>
      <c r="J174" s="98">
        <v>3.1600000000000003E-2</v>
      </c>
      <c r="K174" s="94">
        <v>1146815.63159328</v>
      </c>
      <c r="L174" s="96">
        <v>101.24</v>
      </c>
      <c r="M174" s="94">
        <v>4363.1740271771196</v>
      </c>
      <c r="N174" s="95">
        <v>9.293251115381825E-4</v>
      </c>
      <c r="O174" s="95">
        <v>7.6908441116751799E-5</v>
      </c>
    </row>
    <row r="175" spans="2:15">
      <c r="B175" s="87" t="s">
        <v>2453</v>
      </c>
      <c r="C175" s="97" t="s">
        <v>2200</v>
      </c>
      <c r="D175" s="84">
        <v>5099</v>
      </c>
      <c r="E175" s="84" t="s">
        <v>440</v>
      </c>
      <c r="F175" s="84" t="s">
        <v>185</v>
      </c>
      <c r="G175" s="94">
        <v>5.410000000000001</v>
      </c>
      <c r="H175" s="97" t="s">
        <v>187</v>
      </c>
      <c r="I175" s="98">
        <v>2.9588E-2</v>
      </c>
      <c r="J175" s="98">
        <v>3.2200000000000006E-2</v>
      </c>
      <c r="K175" s="94">
        <v>1221203.67118912</v>
      </c>
      <c r="L175" s="96">
        <v>100.67</v>
      </c>
      <c r="M175" s="94">
        <v>4620.4171923473596</v>
      </c>
      <c r="N175" s="95">
        <v>9.8411608060684839E-4</v>
      </c>
      <c r="O175" s="95">
        <v>8.144279402084217E-5</v>
      </c>
    </row>
    <row r="176" spans="2:15">
      <c r="B176" s="87" t="s">
        <v>2454</v>
      </c>
      <c r="C176" s="97" t="s">
        <v>2200</v>
      </c>
      <c r="D176" s="84" t="s">
        <v>2298</v>
      </c>
      <c r="E176" s="84" t="s">
        <v>542</v>
      </c>
      <c r="F176" s="84" t="s">
        <v>185</v>
      </c>
      <c r="G176" s="94">
        <v>4.96</v>
      </c>
      <c r="H176" s="97" t="s">
        <v>187</v>
      </c>
      <c r="I176" s="98">
        <v>3.6521999999999999E-2</v>
      </c>
      <c r="J176" s="98">
        <v>3.1099999999999996E-2</v>
      </c>
      <c r="K176" s="94">
        <v>3383286.9983427203</v>
      </c>
      <c r="L176" s="96">
        <v>103.62</v>
      </c>
      <c r="M176" s="94">
        <v>13174.652924691683</v>
      </c>
      <c r="N176" s="95">
        <v>2.8061076002135186E-3</v>
      </c>
      <c r="O176" s="95">
        <v>2.3222590077339594E-4</v>
      </c>
    </row>
    <row r="177" spans="2:15">
      <c r="B177" s="87" t="s">
        <v>2454</v>
      </c>
      <c r="C177" s="97" t="s">
        <v>2200</v>
      </c>
      <c r="D177" s="84">
        <v>4790</v>
      </c>
      <c r="E177" s="84" t="s">
        <v>542</v>
      </c>
      <c r="F177" s="84" t="s">
        <v>185</v>
      </c>
      <c r="G177" s="94">
        <v>4.919999999999999</v>
      </c>
      <c r="H177" s="97" t="s">
        <v>187</v>
      </c>
      <c r="I177" s="98">
        <v>3.6521999999999999E-2</v>
      </c>
      <c r="J177" s="98">
        <v>3.2999999999999995E-2</v>
      </c>
      <c r="K177" s="94">
        <v>6766573.3814929603</v>
      </c>
      <c r="L177" s="96">
        <v>103.62</v>
      </c>
      <c r="M177" s="94">
        <v>26349.304785002725</v>
      </c>
      <c r="N177" s="95">
        <v>5.6122149737215122E-3</v>
      </c>
      <c r="O177" s="95">
        <v>4.6445178278525377E-4</v>
      </c>
    </row>
    <row r="178" spans="2:15">
      <c r="B178" s="87" t="s">
        <v>2454</v>
      </c>
      <c r="C178" s="97" t="s">
        <v>2200</v>
      </c>
      <c r="D178" s="84">
        <v>4899</v>
      </c>
      <c r="E178" s="84" t="s">
        <v>542</v>
      </c>
      <c r="F178" s="84" t="s">
        <v>185</v>
      </c>
      <c r="G178" s="94">
        <v>4.9599999999999991</v>
      </c>
      <c r="H178" s="97" t="s">
        <v>187</v>
      </c>
      <c r="I178" s="98">
        <v>3.6521999999999999E-2</v>
      </c>
      <c r="J178" s="98">
        <v>3.1099999999999999E-2</v>
      </c>
      <c r="K178" s="94">
        <v>6915600.9181696</v>
      </c>
      <c r="L178" s="96">
        <v>103.62</v>
      </c>
      <c r="M178" s="94">
        <v>26929.622569679203</v>
      </c>
      <c r="N178" s="95">
        <v>5.7358185445653218E-3</v>
      </c>
      <c r="O178" s="95">
        <v>4.7468088111912661E-4</v>
      </c>
    </row>
    <row r="179" spans="2:15">
      <c r="B179" s="174" t="s">
        <v>2455</v>
      </c>
      <c r="C179" s="97" t="s">
        <v>2200</v>
      </c>
      <c r="D179" s="84">
        <v>4517</v>
      </c>
      <c r="E179" s="84" t="s">
        <v>542</v>
      </c>
      <c r="F179" s="84" t="s">
        <v>185</v>
      </c>
      <c r="G179" s="94">
        <v>4.63</v>
      </c>
      <c r="H179" s="97" t="s">
        <v>187</v>
      </c>
      <c r="I179" s="98">
        <v>3.7767000000000002E-2</v>
      </c>
      <c r="J179" s="98">
        <v>3.3500000000000002E-2</v>
      </c>
      <c r="K179" s="94">
        <v>2775896.1745449603</v>
      </c>
      <c r="L179" s="96">
        <v>102.43</v>
      </c>
      <c r="M179" s="94">
        <v>10685.311063740321</v>
      </c>
      <c r="N179" s="95">
        <v>2.2758954454436989E-3</v>
      </c>
      <c r="O179" s="95">
        <v>1.8834697209900884E-4</v>
      </c>
    </row>
    <row r="180" spans="2:15">
      <c r="B180" s="174" t="s">
        <v>2455</v>
      </c>
      <c r="C180" s="97" t="s">
        <v>2200</v>
      </c>
      <c r="D180" s="84">
        <v>4902</v>
      </c>
      <c r="E180" s="84" t="s">
        <v>542</v>
      </c>
      <c r="F180" s="84" t="s">
        <v>185</v>
      </c>
      <c r="G180" s="94">
        <v>4.6300000000000008</v>
      </c>
      <c r="H180" s="97" t="s">
        <v>187</v>
      </c>
      <c r="I180" s="98">
        <v>3.7767000000000002E-2</v>
      </c>
      <c r="J180" s="98">
        <v>3.3499999999999995E-2</v>
      </c>
      <c r="K180" s="94">
        <v>891855.86560960009</v>
      </c>
      <c r="L180" s="96">
        <v>102.43</v>
      </c>
      <c r="M180" s="94">
        <v>3433.0380829184001</v>
      </c>
      <c r="N180" s="95">
        <v>7.3121275462558074E-4</v>
      </c>
      <c r="O180" s="95">
        <v>6.0513196495744123E-5</v>
      </c>
    </row>
    <row r="181" spans="2:15">
      <c r="B181" s="174" t="s">
        <v>2455</v>
      </c>
      <c r="C181" s="97" t="s">
        <v>2200</v>
      </c>
      <c r="D181" s="84">
        <v>4971</v>
      </c>
      <c r="E181" s="84" t="s">
        <v>542</v>
      </c>
      <c r="F181" s="84" t="s">
        <v>185</v>
      </c>
      <c r="G181" s="94">
        <v>4.63</v>
      </c>
      <c r="H181" s="97" t="s">
        <v>187</v>
      </c>
      <c r="I181" s="98">
        <v>3.7767000000000002E-2</v>
      </c>
      <c r="J181" s="98">
        <v>3.3499999999999995E-2</v>
      </c>
      <c r="K181" s="94">
        <v>616922.85044192011</v>
      </c>
      <c r="L181" s="96">
        <v>102.43</v>
      </c>
      <c r="M181" s="94">
        <v>2374.7331326756803</v>
      </c>
      <c r="N181" s="95">
        <v>5.0580130878370223E-4</v>
      </c>
      <c r="O181" s="95">
        <v>4.1858752863119087E-5</v>
      </c>
    </row>
    <row r="182" spans="2:15">
      <c r="B182" s="174" t="s">
        <v>2455</v>
      </c>
      <c r="C182" s="97" t="s">
        <v>2200</v>
      </c>
      <c r="D182" s="84" t="s">
        <v>2299</v>
      </c>
      <c r="E182" s="84" t="s">
        <v>542</v>
      </c>
      <c r="F182" s="84" t="s">
        <v>185</v>
      </c>
      <c r="G182" s="94">
        <v>4.629999999999999</v>
      </c>
      <c r="H182" s="97" t="s">
        <v>187</v>
      </c>
      <c r="I182" s="98">
        <v>3.7767000000000002E-2</v>
      </c>
      <c r="J182" s="98">
        <v>3.3499999999999995E-2</v>
      </c>
      <c r="K182" s="94">
        <v>985735.41961776023</v>
      </c>
      <c r="L182" s="96">
        <v>102.43</v>
      </c>
      <c r="M182" s="94">
        <v>3794.4105044761604</v>
      </c>
      <c r="N182" s="95">
        <v>8.0818251651891169E-4</v>
      </c>
      <c r="O182" s="95">
        <v>6.6883006508244183E-5</v>
      </c>
    </row>
    <row r="183" spans="2:15">
      <c r="B183" s="174" t="s">
        <v>2455</v>
      </c>
      <c r="C183" s="97" t="s">
        <v>2200</v>
      </c>
      <c r="D183" s="84" t="s">
        <v>2300</v>
      </c>
      <c r="E183" s="84" t="s">
        <v>542</v>
      </c>
      <c r="F183" s="84" t="s">
        <v>185</v>
      </c>
      <c r="G183" s="94">
        <v>4.63</v>
      </c>
      <c r="H183" s="97" t="s">
        <v>187</v>
      </c>
      <c r="I183" s="98">
        <v>3.7767000000000002E-2</v>
      </c>
      <c r="J183" s="98">
        <v>3.3500000000000002E-2</v>
      </c>
      <c r="K183" s="94">
        <v>380939.27263648005</v>
      </c>
      <c r="L183" s="96">
        <v>102.43</v>
      </c>
      <c r="M183" s="94">
        <v>1466.35695656288</v>
      </c>
      <c r="N183" s="95">
        <v>3.1232362810296622E-4</v>
      </c>
      <c r="O183" s="95">
        <v>2.5847061553700801E-5</v>
      </c>
    </row>
    <row r="184" spans="2:15">
      <c r="B184" s="174" t="s">
        <v>2455</v>
      </c>
      <c r="C184" s="97" t="s">
        <v>2200</v>
      </c>
      <c r="D184" s="84">
        <v>4534</v>
      </c>
      <c r="E184" s="84" t="s">
        <v>542</v>
      </c>
      <c r="F184" s="84" t="s">
        <v>185</v>
      </c>
      <c r="G184" s="94">
        <v>4.6300000000000008</v>
      </c>
      <c r="H184" s="97" t="s">
        <v>187</v>
      </c>
      <c r="I184" s="98">
        <v>3.7767000000000002E-2</v>
      </c>
      <c r="J184" s="98">
        <v>3.3500000000000002E-2</v>
      </c>
      <c r="K184" s="94">
        <v>66084.503509440008</v>
      </c>
      <c r="L184" s="96">
        <v>102.43</v>
      </c>
      <c r="M184" s="94">
        <v>254.38037184704001</v>
      </c>
      <c r="N184" s="95">
        <v>5.4181214402035177E-5</v>
      </c>
      <c r="O184" s="95">
        <v>4.4838912515513372E-6</v>
      </c>
    </row>
    <row r="185" spans="2:15">
      <c r="B185" s="174" t="s">
        <v>2455</v>
      </c>
      <c r="C185" s="97" t="s">
        <v>2200</v>
      </c>
      <c r="D185" s="84">
        <v>4564</v>
      </c>
      <c r="E185" s="84" t="s">
        <v>542</v>
      </c>
      <c r="F185" s="84" t="s">
        <v>185</v>
      </c>
      <c r="G185" s="94">
        <v>4.6300000000000008</v>
      </c>
      <c r="H185" s="97" t="s">
        <v>187</v>
      </c>
      <c r="I185" s="98">
        <v>3.7767000000000002E-2</v>
      </c>
      <c r="J185" s="98">
        <v>3.3500000000000002E-2</v>
      </c>
      <c r="K185" s="94">
        <v>9431968.4191264007</v>
      </c>
      <c r="L185" s="96">
        <v>102.43</v>
      </c>
      <c r="M185" s="94">
        <v>36306.659270706237</v>
      </c>
      <c r="N185" s="95">
        <v>7.7330608328170141E-3</v>
      </c>
      <c r="O185" s="95">
        <v>6.3996726907398474E-4</v>
      </c>
    </row>
    <row r="186" spans="2:15">
      <c r="B186" s="174" t="s">
        <v>2455</v>
      </c>
      <c r="C186" s="97" t="s">
        <v>2200</v>
      </c>
      <c r="D186" s="84">
        <v>4636</v>
      </c>
      <c r="E186" s="84" t="s">
        <v>542</v>
      </c>
      <c r="F186" s="84" t="s">
        <v>185</v>
      </c>
      <c r="G186" s="94">
        <v>4.6300000000000008</v>
      </c>
      <c r="H186" s="97" t="s">
        <v>187</v>
      </c>
      <c r="I186" s="98">
        <v>3.7767000000000002E-2</v>
      </c>
      <c r="J186" s="98">
        <v>3.3499999999999995E-2</v>
      </c>
      <c r="K186" s="94">
        <v>962265.53355696006</v>
      </c>
      <c r="L186" s="96">
        <v>102.43</v>
      </c>
      <c r="M186" s="94">
        <v>3704.0674381465601</v>
      </c>
      <c r="N186" s="95">
        <v>7.8894008436504774E-4</v>
      </c>
      <c r="O186" s="95">
        <v>6.529055469361597E-5</v>
      </c>
    </row>
    <row r="187" spans="2:15">
      <c r="B187" s="174" t="s">
        <v>2455</v>
      </c>
      <c r="C187" s="97" t="s">
        <v>2200</v>
      </c>
      <c r="D187" s="84">
        <v>4695</v>
      </c>
      <c r="E187" s="84" t="s">
        <v>542</v>
      </c>
      <c r="F187" s="84" t="s">
        <v>185</v>
      </c>
      <c r="G187" s="94">
        <v>4.629999999999999</v>
      </c>
      <c r="H187" s="97" t="s">
        <v>187</v>
      </c>
      <c r="I187" s="98">
        <v>3.7767000000000002E-2</v>
      </c>
      <c r="J187" s="98">
        <v>3.3500000000000002E-2</v>
      </c>
      <c r="K187" s="94">
        <v>794623.45399568009</v>
      </c>
      <c r="L187" s="96">
        <v>102.43</v>
      </c>
      <c r="M187" s="94">
        <v>3058.7595090278405</v>
      </c>
      <c r="N187" s="95">
        <v>6.514940738531266E-4</v>
      </c>
      <c r="O187" s="95">
        <v>5.3915893366868622E-5</v>
      </c>
    </row>
    <row r="188" spans="2:15">
      <c r="B188" s="174" t="s">
        <v>2455</v>
      </c>
      <c r="C188" s="97" t="s">
        <v>2200</v>
      </c>
      <c r="D188" s="84">
        <v>4735</v>
      </c>
      <c r="E188" s="84" t="s">
        <v>542</v>
      </c>
      <c r="F188" s="84" t="s">
        <v>185</v>
      </c>
      <c r="G188" s="94">
        <v>4.63</v>
      </c>
      <c r="H188" s="97" t="s">
        <v>187</v>
      </c>
      <c r="I188" s="98">
        <v>3.7767000000000002E-2</v>
      </c>
      <c r="J188" s="98">
        <v>3.3500000000000002E-2</v>
      </c>
      <c r="K188" s="94">
        <v>680626.84223760013</v>
      </c>
      <c r="L188" s="96">
        <v>102.43</v>
      </c>
      <c r="M188" s="94">
        <v>2619.9501148835202</v>
      </c>
      <c r="N188" s="95">
        <v>5.5803078620585199E-4</v>
      </c>
      <c r="O188" s="95">
        <v>4.6181123623370598E-5</v>
      </c>
    </row>
    <row r="189" spans="2:15">
      <c r="B189" s="174" t="s">
        <v>2455</v>
      </c>
      <c r="C189" s="97" t="s">
        <v>2200</v>
      </c>
      <c r="D189" s="84">
        <v>4791</v>
      </c>
      <c r="E189" s="84" t="s">
        <v>542</v>
      </c>
      <c r="F189" s="84" t="s">
        <v>185</v>
      </c>
      <c r="G189" s="94">
        <v>4.63</v>
      </c>
      <c r="H189" s="97" t="s">
        <v>187</v>
      </c>
      <c r="I189" s="98">
        <v>3.7767000000000002E-2</v>
      </c>
      <c r="J189" s="98">
        <v>3.3500000000000002E-2</v>
      </c>
      <c r="K189" s="94">
        <v>806770.56622271996</v>
      </c>
      <c r="L189" s="96">
        <v>102.43</v>
      </c>
      <c r="M189" s="94">
        <v>3105.5175943036802</v>
      </c>
      <c r="N189" s="95">
        <v>6.6145321427329333E-4</v>
      </c>
      <c r="O189" s="95">
        <v>5.4740084981910751E-5</v>
      </c>
    </row>
    <row r="190" spans="2:15">
      <c r="B190" s="174" t="s">
        <v>2455</v>
      </c>
      <c r="C190" s="97" t="s">
        <v>2200</v>
      </c>
      <c r="D190" s="84">
        <v>4858</v>
      </c>
      <c r="E190" s="84" t="s">
        <v>542</v>
      </c>
      <c r="F190" s="84" t="s">
        <v>185</v>
      </c>
      <c r="G190" s="94">
        <v>4.629999999999999</v>
      </c>
      <c r="H190" s="97" t="s">
        <v>187</v>
      </c>
      <c r="I190" s="98">
        <v>3.7767000000000002E-2</v>
      </c>
      <c r="J190" s="98">
        <v>3.3499999999999995E-2</v>
      </c>
      <c r="K190" s="94">
        <v>1723360.5774993601</v>
      </c>
      <c r="L190" s="96">
        <v>102.43</v>
      </c>
      <c r="M190" s="94">
        <v>6633.7653554916815</v>
      </c>
      <c r="N190" s="95">
        <v>1.4129449548678698E-3</v>
      </c>
      <c r="O190" s="95">
        <v>1.1693151569186062E-4</v>
      </c>
    </row>
    <row r="191" spans="2:15">
      <c r="B191" s="87" t="s">
        <v>2456</v>
      </c>
      <c r="C191" s="97" t="s">
        <v>2200</v>
      </c>
      <c r="D191" s="84" t="s">
        <v>2301</v>
      </c>
      <c r="E191" s="84" t="s">
        <v>335</v>
      </c>
      <c r="F191" s="84" t="s">
        <v>185</v>
      </c>
      <c r="G191" s="94">
        <v>4.9999999999999991</v>
      </c>
      <c r="H191" s="97" t="s">
        <v>187</v>
      </c>
      <c r="I191" s="98">
        <v>6.5271999999999997E-2</v>
      </c>
      <c r="J191" s="98">
        <v>5.2299999999999992E-2</v>
      </c>
      <c r="K191" s="94">
        <v>2969806.4945192002</v>
      </c>
      <c r="L191" s="96">
        <v>107.77</v>
      </c>
      <c r="M191" s="94">
        <v>12027.706354749762</v>
      </c>
      <c r="N191" s="95">
        <v>2.5618161182784701E-3</v>
      </c>
      <c r="O191" s="95">
        <v>2.1200899624724103E-4</v>
      </c>
    </row>
    <row r="192" spans="2:15">
      <c r="B192" s="87" t="s">
        <v>2456</v>
      </c>
      <c r="C192" s="97" t="s">
        <v>2200</v>
      </c>
      <c r="D192" s="84" t="s">
        <v>2302</v>
      </c>
      <c r="E192" s="84" t="s">
        <v>335</v>
      </c>
      <c r="F192" s="84" t="s">
        <v>185</v>
      </c>
      <c r="G192" s="94">
        <v>4.99</v>
      </c>
      <c r="H192" s="97" t="s">
        <v>187</v>
      </c>
      <c r="I192" s="98">
        <v>7.0000000000000007E-2</v>
      </c>
      <c r="J192" s="98">
        <v>5.6999999999999995E-2</v>
      </c>
      <c r="K192" s="94">
        <v>989935.49491808016</v>
      </c>
      <c r="L192" s="96">
        <v>105.44</v>
      </c>
      <c r="M192" s="94">
        <v>3922.6041474542403</v>
      </c>
      <c r="N192" s="95">
        <v>8.3548685295313063E-4</v>
      </c>
      <c r="O192" s="95">
        <v>6.914263978922523E-5</v>
      </c>
    </row>
    <row r="193" spans="2:15">
      <c r="B193" s="87" t="s">
        <v>2457</v>
      </c>
      <c r="C193" s="97" t="s">
        <v>2200</v>
      </c>
      <c r="D193" s="84" t="s">
        <v>2303</v>
      </c>
      <c r="E193" s="84" t="s">
        <v>335</v>
      </c>
      <c r="F193" s="84" t="s">
        <v>185</v>
      </c>
      <c r="G193" s="94">
        <v>2.3200000000000003</v>
      </c>
      <c r="H193" s="97" t="s">
        <v>187</v>
      </c>
      <c r="I193" s="98">
        <v>4.3989E-2</v>
      </c>
      <c r="J193" s="98">
        <v>3.44E-2</v>
      </c>
      <c r="K193" s="94">
        <v>8858461.8893491216</v>
      </c>
      <c r="L193" s="96">
        <v>105.5</v>
      </c>
      <c r="M193" s="94">
        <v>35121.054425214403</v>
      </c>
      <c r="N193" s="95">
        <v>7.4805354124661419E-3</v>
      </c>
      <c r="O193" s="95">
        <v>6.1906894600016553E-4</v>
      </c>
    </row>
    <row r="194" spans="2:15">
      <c r="B194" s="87" t="s">
        <v>2458</v>
      </c>
      <c r="C194" s="97" t="s">
        <v>2200</v>
      </c>
      <c r="D194" s="84">
        <v>4623</v>
      </c>
      <c r="E194" s="84" t="s">
        <v>698</v>
      </c>
      <c r="F194" s="84" t="s">
        <v>912</v>
      </c>
      <c r="G194" s="94">
        <v>7.16</v>
      </c>
      <c r="H194" s="97" t="s">
        <v>187</v>
      </c>
      <c r="I194" s="98">
        <v>5.0199999999999995E-2</v>
      </c>
      <c r="J194" s="98">
        <v>3.8399999999999997E-2</v>
      </c>
      <c r="K194" s="94">
        <v>9503384.063488001</v>
      </c>
      <c r="L194" s="96">
        <v>110.19</v>
      </c>
      <c r="M194" s="94">
        <v>39352.945097949763</v>
      </c>
      <c r="N194" s="95">
        <v>8.3818981009495114E-3</v>
      </c>
      <c r="O194" s="95">
        <v>6.9366329236117223E-4</v>
      </c>
    </row>
    <row r="195" spans="2:15">
      <c r="B195" s="169"/>
      <c r="C195" s="169"/>
      <c r="D195" s="169"/>
      <c r="E195" s="170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</row>
    <row r="196" spans="2:15">
      <c r="B196" s="169"/>
      <c r="C196" s="169"/>
      <c r="D196" s="169"/>
      <c r="E196" s="170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</row>
    <row r="197" spans="2:15">
      <c r="B197" s="165" t="s">
        <v>2386</v>
      </c>
      <c r="C197" s="169"/>
      <c r="D197" s="169"/>
      <c r="E197" s="170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</row>
    <row r="198" spans="2:15">
      <c r="B198" s="165" t="s">
        <v>136</v>
      </c>
      <c r="C198" s="169"/>
      <c r="D198" s="169"/>
      <c r="E198" s="170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</row>
    <row r="199" spans="2:15">
      <c r="B199" s="99"/>
    </row>
  </sheetData>
  <mergeCells count="1">
    <mergeCell ref="B6:O6"/>
  </mergeCells>
  <phoneticPr fontId="3" type="noConversion"/>
  <conditionalFormatting sqref="B92:B159 B172:B194 B162:B169">
    <cfRule type="cellIs" dxfId="61" priority="68" operator="equal">
      <formula>2958465</formula>
    </cfRule>
    <cfRule type="cellIs" dxfId="60" priority="69" operator="equal">
      <formula>"NR3"</formula>
    </cfRule>
    <cfRule type="cellIs" dxfId="59" priority="70" operator="equal">
      <formula>"דירוג פנימי"</formula>
    </cfRule>
  </conditionalFormatting>
  <conditionalFormatting sqref="B92:B159 B172:B194 B162:B169">
    <cfRule type="cellIs" dxfId="58" priority="67" operator="equal">
      <formula>2958465</formula>
    </cfRule>
  </conditionalFormatting>
  <conditionalFormatting sqref="B11:B15 B25:B35">
    <cfRule type="cellIs" dxfId="57" priority="66" operator="equal">
      <formula>"NR3"</formula>
    </cfRule>
  </conditionalFormatting>
  <conditionalFormatting sqref="B16">
    <cfRule type="cellIs" dxfId="56" priority="65" operator="equal">
      <formula>"NR3"</formula>
    </cfRule>
  </conditionalFormatting>
  <conditionalFormatting sqref="B17:B24">
    <cfRule type="cellIs" dxfId="55" priority="64" operator="equal">
      <formula>"NR3"</formula>
    </cfRule>
  </conditionalFormatting>
  <conditionalFormatting sqref="B36:B40">
    <cfRule type="cellIs" dxfId="54" priority="53" operator="equal">
      <formula>"NR3"</formula>
    </cfRule>
  </conditionalFormatting>
  <conditionalFormatting sqref="B57">
    <cfRule type="cellIs" dxfId="53" priority="50" operator="equal">
      <formula>2958465</formula>
    </cfRule>
    <cfRule type="cellIs" dxfId="52" priority="51" operator="equal">
      <formula>"NR3"</formula>
    </cfRule>
    <cfRule type="cellIs" dxfId="51" priority="52" operator="equal">
      <formula>"דירוג פנימי"</formula>
    </cfRule>
  </conditionalFormatting>
  <conditionalFormatting sqref="B57">
    <cfRule type="cellIs" dxfId="50" priority="49" operator="equal">
      <formula>2958465</formula>
    </cfRule>
  </conditionalFormatting>
  <conditionalFormatting sqref="B58:B67">
    <cfRule type="cellIs" dxfId="49" priority="46" operator="equal">
      <formula>2958465</formula>
    </cfRule>
    <cfRule type="cellIs" dxfId="48" priority="47" operator="equal">
      <formula>"NR3"</formula>
    </cfRule>
    <cfRule type="cellIs" dxfId="47" priority="48" operator="equal">
      <formula>"דירוג פנימי"</formula>
    </cfRule>
  </conditionalFormatting>
  <conditionalFormatting sqref="B58:B67">
    <cfRule type="cellIs" dxfId="46" priority="45" operator="equal">
      <formula>2958465</formula>
    </cfRule>
  </conditionalFormatting>
  <conditionalFormatting sqref="B68">
    <cfRule type="cellIs" dxfId="45" priority="42" operator="equal">
      <formula>2958465</formula>
    </cfRule>
    <cfRule type="cellIs" dxfId="44" priority="43" operator="equal">
      <formula>"NR3"</formula>
    </cfRule>
    <cfRule type="cellIs" dxfId="43" priority="44" operator="equal">
      <formula>"דירוג פנימי"</formula>
    </cfRule>
  </conditionalFormatting>
  <conditionalFormatting sqref="B68">
    <cfRule type="cellIs" dxfId="42" priority="41" operator="equal">
      <formula>2958465</formula>
    </cfRule>
  </conditionalFormatting>
  <conditionalFormatting sqref="B69">
    <cfRule type="cellIs" dxfId="41" priority="38" operator="equal">
      <formula>2958465</formula>
    </cfRule>
    <cfRule type="cellIs" dxfId="40" priority="39" operator="equal">
      <formula>"NR3"</formula>
    </cfRule>
    <cfRule type="cellIs" dxfId="39" priority="40" operator="equal">
      <formula>"דירוג פנימי"</formula>
    </cfRule>
  </conditionalFormatting>
  <conditionalFormatting sqref="B69">
    <cfRule type="cellIs" dxfId="38" priority="37" operator="equal">
      <formula>2958465</formula>
    </cfRule>
  </conditionalFormatting>
  <conditionalFormatting sqref="B70:B87">
    <cfRule type="cellIs" dxfId="37" priority="34" operator="equal">
      <formula>2958465</formula>
    </cfRule>
    <cfRule type="cellIs" dxfId="36" priority="35" operator="equal">
      <formula>"NR3"</formula>
    </cfRule>
    <cfRule type="cellIs" dxfId="35" priority="36" operator="equal">
      <formula>"דירוג פנימי"</formula>
    </cfRule>
  </conditionalFormatting>
  <conditionalFormatting sqref="B70:B87">
    <cfRule type="cellIs" dxfId="34" priority="33" operator="equal">
      <formula>2958465</formula>
    </cfRule>
  </conditionalFormatting>
  <conditionalFormatting sqref="B88:B89">
    <cfRule type="cellIs" dxfId="33" priority="30" operator="equal">
      <formula>2958465</formula>
    </cfRule>
    <cfRule type="cellIs" dxfId="32" priority="31" operator="equal">
      <formula>"NR3"</formula>
    </cfRule>
    <cfRule type="cellIs" dxfId="31" priority="32" operator="equal">
      <formula>"דירוג פנימי"</formula>
    </cfRule>
  </conditionalFormatting>
  <conditionalFormatting sqref="B88:B89">
    <cfRule type="cellIs" dxfId="30" priority="29" operator="equal">
      <formula>2958465</formula>
    </cfRule>
  </conditionalFormatting>
  <conditionalFormatting sqref="B90">
    <cfRule type="cellIs" dxfId="29" priority="26" operator="equal">
      <formula>2958465</formula>
    </cfRule>
    <cfRule type="cellIs" dxfId="28" priority="27" operator="equal">
      <formula>"NR3"</formula>
    </cfRule>
    <cfRule type="cellIs" dxfId="27" priority="28" operator="equal">
      <formula>"דירוג פנימי"</formula>
    </cfRule>
  </conditionalFormatting>
  <conditionalFormatting sqref="B90">
    <cfRule type="cellIs" dxfId="26" priority="25" operator="equal">
      <formula>2958465</formula>
    </cfRule>
  </conditionalFormatting>
  <conditionalFormatting sqref="B91">
    <cfRule type="cellIs" dxfId="25" priority="22" operator="equal">
      <formula>2958465</formula>
    </cfRule>
    <cfRule type="cellIs" dxfId="24" priority="23" operator="equal">
      <formula>"NR3"</formula>
    </cfRule>
    <cfRule type="cellIs" dxfId="23" priority="24" operator="equal">
      <formula>"דירוג פנימי"</formula>
    </cfRule>
  </conditionalFormatting>
  <conditionalFormatting sqref="B91">
    <cfRule type="cellIs" dxfId="22" priority="21" operator="equal">
      <formula>2958465</formula>
    </cfRule>
  </conditionalFormatting>
  <conditionalFormatting sqref="B170">
    <cfRule type="cellIs" dxfId="17" priority="14" operator="equal">
      <formula>2958465</formula>
    </cfRule>
    <cfRule type="cellIs" dxfId="16" priority="15" operator="equal">
      <formula>"NR3"</formula>
    </cfRule>
    <cfRule type="cellIs" dxfId="15" priority="16" operator="equal">
      <formula>"דירוג פנימי"</formula>
    </cfRule>
  </conditionalFormatting>
  <conditionalFormatting sqref="B170">
    <cfRule type="cellIs" dxfId="14" priority="13" operator="equal">
      <formula>2958465</formula>
    </cfRule>
  </conditionalFormatting>
  <conditionalFormatting sqref="B171">
    <cfRule type="cellIs" dxfId="9" priority="6" operator="equal">
      <formula>2958465</formula>
    </cfRule>
    <cfRule type="cellIs" dxfId="8" priority="7" operator="equal">
      <formula>"NR3"</formula>
    </cfRule>
    <cfRule type="cellIs" dxfId="7" priority="8" operator="equal">
      <formula>"דירוג פנימי"</formula>
    </cfRule>
  </conditionalFormatting>
  <conditionalFormatting sqref="B171">
    <cfRule type="cellIs" dxfId="6" priority="5" operator="equal">
      <formula>2958465</formula>
    </cfRule>
  </conditionalFormatting>
  <conditionalFormatting sqref="B160:B161">
    <cfRule type="cellIs" dxfId="5" priority="2" operator="equal">
      <formula>2958465</formula>
    </cfRule>
    <cfRule type="cellIs" dxfId="4" priority="3" operator="equal">
      <formula>"NR3"</formula>
    </cfRule>
    <cfRule type="cellIs" dxfId="3" priority="4" operator="equal">
      <formula>"דירוג פנימי"</formula>
    </cfRule>
  </conditionalFormatting>
  <conditionalFormatting sqref="B160:B161">
    <cfRule type="cellIs" dxfId="2" priority="1" operator="equal">
      <formula>2958465</formula>
    </cfRule>
  </conditionalFormatting>
  <dataValidations count="1">
    <dataValidation allowBlank="1" showInputMessage="1" showErrorMessage="1" sqref="B199:B1048576 A1:A1048576 B1:B196 C5:C1048576 D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F4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42578125" style="2" bestFit="1" customWidth="1"/>
    <col min="3" max="3" width="28.5703125" style="2" bestFit="1" customWidth="1"/>
    <col min="4" max="4" width="11.28515625" style="2" bestFit="1" customWidth="1"/>
    <col min="5" max="5" width="7.42578125" style="1" customWidth="1"/>
    <col min="6" max="6" width="7.85546875" style="1" bestFit="1" customWidth="1"/>
    <col min="7" max="7" width="7" style="1" customWidth="1"/>
    <col min="8" max="8" width="9" style="1" bestFit="1" customWidth="1"/>
    <col min="9" max="9" width="7.28515625" style="1" bestFit="1" customWidth="1"/>
    <col min="10" max="10" width="7.85546875" style="1" customWidth="1"/>
    <col min="11" max="11" width="15.42578125" style="1" bestFit="1" customWidth="1"/>
    <col min="12" max="12" width="7.28515625" style="1" bestFit="1" customWidth="1"/>
    <col min="13" max="13" width="13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203</v>
      </c>
      <c r="C1" s="78" t="s" vm="1">
        <v>267</v>
      </c>
    </row>
    <row r="2" spans="2:58">
      <c r="B2" s="57" t="s">
        <v>202</v>
      </c>
      <c r="C2" s="78" t="s">
        <v>268</v>
      </c>
    </row>
    <row r="3" spans="2:58">
      <c r="B3" s="57" t="s">
        <v>204</v>
      </c>
      <c r="C3" s="78" t="s">
        <v>269</v>
      </c>
    </row>
    <row r="4" spans="2:58">
      <c r="B4" s="57" t="s">
        <v>205</v>
      </c>
      <c r="C4" s="78">
        <v>17012</v>
      </c>
    </row>
    <row r="6" spans="2:58" ht="26.25" customHeight="1">
      <c r="B6" s="159" t="s">
        <v>237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58" s="3" customFormat="1" ht="63">
      <c r="B7" s="60" t="s">
        <v>140</v>
      </c>
      <c r="C7" s="61" t="s">
        <v>59</v>
      </c>
      <c r="D7" s="61" t="s">
        <v>141</v>
      </c>
      <c r="E7" s="61" t="s">
        <v>15</v>
      </c>
      <c r="F7" s="61" t="s">
        <v>82</v>
      </c>
      <c r="G7" s="61" t="s">
        <v>18</v>
      </c>
      <c r="H7" s="61" t="s">
        <v>125</v>
      </c>
      <c r="I7" s="61" t="s">
        <v>67</v>
      </c>
      <c r="J7" s="61" t="s">
        <v>19</v>
      </c>
      <c r="K7" s="61" t="s">
        <v>0</v>
      </c>
      <c r="L7" s="61" t="s">
        <v>129</v>
      </c>
      <c r="M7" s="61" t="s">
        <v>134</v>
      </c>
      <c r="N7" s="75" t="s">
        <v>206</v>
      </c>
      <c r="O7" s="63" t="s">
        <v>208</v>
      </c>
      <c r="P7" s="1"/>
    </row>
    <row r="8" spans="2:58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77</v>
      </c>
      <c r="M8" s="33" t="s">
        <v>23</v>
      </c>
      <c r="N8" s="33" t="s">
        <v>20</v>
      </c>
      <c r="O8" s="18" t="s">
        <v>20</v>
      </c>
      <c r="P8" s="1"/>
    </row>
    <row r="9" spans="2:5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</row>
    <row r="10" spans="2:58" s="4" customFormat="1" ht="18" customHeight="1">
      <c r="B10" s="79" t="s">
        <v>53</v>
      </c>
      <c r="C10" s="80"/>
      <c r="D10" s="80"/>
      <c r="E10" s="80"/>
      <c r="F10" s="80"/>
      <c r="G10" s="88">
        <v>1.1524571718713463</v>
      </c>
      <c r="H10" s="80"/>
      <c r="I10" s="80"/>
      <c r="J10" s="89">
        <v>6.3639319134495545E-3</v>
      </c>
      <c r="K10" s="88"/>
      <c r="L10" s="90"/>
      <c r="M10" s="88">
        <v>1199602.3036525024</v>
      </c>
      <c r="N10" s="89">
        <v>1</v>
      </c>
      <c r="O10" s="89">
        <v>2.1145052331013311E-2</v>
      </c>
      <c r="P10" s="1"/>
      <c r="BF10" s="1"/>
    </row>
    <row r="11" spans="2:58" ht="18.75" customHeight="1">
      <c r="B11" s="81" t="s">
        <v>263</v>
      </c>
      <c r="C11" s="82"/>
      <c r="D11" s="82"/>
      <c r="E11" s="82"/>
      <c r="F11" s="82"/>
      <c r="G11" s="91">
        <v>1.1524571718713463</v>
      </c>
      <c r="H11" s="82"/>
      <c r="I11" s="82"/>
      <c r="J11" s="92">
        <v>6.3639319134495545E-3</v>
      </c>
      <c r="K11" s="91"/>
      <c r="L11" s="93"/>
      <c r="M11" s="91">
        <v>1199602.3036525024</v>
      </c>
      <c r="N11" s="92">
        <v>1</v>
      </c>
      <c r="O11" s="92">
        <v>2.1145052331013311E-2</v>
      </c>
    </row>
    <row r="12" spans="2:58">
      <c r="B12" s="101" t="s">
        <v>259</v>
      </c>
      <c r="C12" s="82"/>
      <c r="D12" s="82"/>
      <c r="E12" s="82"/>
      <c r="F12" s="82"/>
      <c r="G12" s="91">
        <v>1.8747504587453845</v>
      </c>
      <c r="H12" s="82"/>
      <c r="I12" s="82"/>
      <c r="J12" s="92">
        <v>1.0251585778685426E-2</v>
      </c>
      <c r="K12" s="91"/>
      <c r="L12" s="93"/>
      <c r="M12" s="91">
        <v>273367.51602721616</v>
      </c>
      <c r="N12" s="92">
        <v>0.22788178648446855</v>
      </c>
      <c r="O12" s="92">
        <v>4.8185723004988898E-3</v>
      </c>
    </row>
    <row r="13" spans="2:58">
      <c r="B13" s="87" t="s">
        <v>2304</v>
      </c>
      <c r="C13" s="84">
        <v>3249</v>
      </c>
      <c r="D13" s="84" t="s">
        <v>340</v>
      </c>
      <c r="E13" s="84" t="s">
        <v>342</v>
      </c>
      <c r="F13" s="84" t="s">
        <v>186</v>
      </c>
      <c r="G13" s="94">
        <v>0.16</v>
      </c>
      <c r="H13" s="97" t="s">
        <v>188</v>
      </c>
      <c r="I13" s="98">
        <v>5.5999999999999994E-2</v>
      </c>
      <c r="J13" s="95">
        <v>1.14E-2</v>
      </c>
      <c r="K13" s="94">
        <v>1952992</v>
      </c>
      <c r="L13" s="96">
        <v>136.38999999999999</v>
      </c>
      <c r="M13" s="94">
        <v>2663.68571068032</v>
      </c>
      <c r="N13" s="95">
        <v>2.2204739875624057E-3</v>
      </c>
      <c r="O13" s="95">
        <v>4.695203866666087E-5</v>
      </c>
    </row>
    <row r="14" spans="2:58">
      <c r="B14" s="87" t="s">
        <v>2305</v>
      </c>
      <c r="C14" s="84">
        <v>3327</v>
      </c>
      <c r="D14" s="84" t="s">
        <v>356</v>
      </c>
      <c r="E14" s="84" t="s">
        <v>342</v>
      </c>
      <c r="F14" s="84" t="s">
        <v>186</v>
      </c>
      <c r="G14" s="94">
        <v>1.7800000000000005</v>
      </c>
      <c r="H14" s="97" t="s">
        <v>188</v>
      </c>
      <c r="I14" s="98">
        <v>5.2499999999999998E-2</v>
      </c>
      <c r="J14" s="95">
        <v>1.01E-2</v>
      </c>
      <c r="K14" s="94">
        <v>14647440</v>
      </c>
      <c r="L14" s="96">
        <v>132.66999999999999</v>
      </c>
      <c r="M14" s="94">
        <v>19432.759653790879</v>
      </c>
      <c r="N14" s="95">
        <v>1.6199335058479605E-2</v>
      </c>
      <c r="O14" s="95">
        <v>3.4253578753916982E-4</v>
      </c>
    </row>
    <row r="15" spans="2:58">
      <c r="B15" s="87" t="s">
        <v>2306</v>
      </c>
      <c r="C15" s="84">
        <v>3310</v>
      </c>
      <c r="D15" s="84" t="s">
        <v>356</v>
      </c>
      <c r="E15" s="84" t="s">
        <v>342</v>
      </c>
      <c r="F15" s="84" t="s">
        <v>186</v>
      </c>
      <c r="G15" s="94">
        <v>1.41</v>
      </c>
      <c r="H15" s="97" t="s">
        <v>188</v>
      </c>
      <c r="I15" s="98">
        <v>5.7000000000000002E-2</v>
      </c>
      <c r="J15" s="95">
        <v>1.1399999999999999E-2</v>
      </c>
      <c r="K15" s="94">
        <v>19529920.000000004</v>
      </c>
      <c r="L15" s="96">
        <v>132.53</v>
      </c>
      <c r="M15" s="94">
        <v>25883.00181396976</v>
      </c>
      <c r="N15" s="95">
        <v>2.1576318864312119E-2</v>
      </c>
      <c r="O15" s="95">
        <v>4.5623239149650941E-4</v>
      </c>
    </row>
    <row r="16" spans="2:58">
      <c r="B16" s="87" t="s">
        <v>2307</v>
      </c>
      <c r="C16" s="84">
        <v>3350</v>
      </c>
      <c r="D16" s="84" t="s">
        <v>356</v>
      </c>
      <c r="E16" s="84" t="s">
        <v>342</v>
      </c>
      <c r="F16" s="84" t="s">
        <v>186</v>
      </c>
      <c r="G16" s="94">
        <v>0.74999999999999978</v>
      </c>
      <c r="H16" s="97" t="s">
        <v>188</v>
      </c>
      <c r="I16" s="98">
        <v>5.7000000000000002E-2</v>
      </c>
      <c r="J16" s="95">
        <v>1.1599999999999997E-2</v>
      </c>
      <c r="K16" s="94">
        <v>6187096.6918811202</v>
      </c>
      <c r="L16" s="96">
        <v>129.35</v>
      </c>
      <c r="M16" s="94">
        <v>8003.0092966065613</v>
      </c>
      <c r="N16" s="95">
        <v>6.671385401844687E-3</v>
      </c>
      <c r="O16" s="95">
        <v>1.4106679344236416E-4</v>
      </c>
    </row>
    <row r="17" spans="2:15">
      <c r="B17" s="87" t="s">
        <v>2308</v>
      </c>
      <c r="C17" s="84">
        <v>3440</v>
      </c>
      <c r="D17" s="84" t="s">
        <v>356</v>
      </c>
      <c r="E17" s="84" t="s">
        <v>342</v>
      </c>
      <c r="F17" s="84" t="s">
        <v>186</v>
      </c>
      <c r="G17" s="94">
        <v>2.64</v>
      </c>
      <c r="H17" s="97" t="s">
        <v>188</v>
      </c>
      <c r="I17" s="98">
        <v>5.3499999999999999E-2</v>
      </c>
      <c r="J17" s="95">
        <v>7.9000000000000008E-3</v>
      </c>
      <c r="K17" s="94">
        <v>21984877.474034399</v>
      </c>
      <c r="L17" s="96">
        <v>140.13</v>
      </c>
      <c r="M17" s="94">
        <v>30807.410296504004</v>
      </c>
      <c r="N17" s="95">
        <v>2.5681353064013632E-2</v>
      </c>
      <c r="O17" s="95">
        <v>5.4303355446979728E-4</v>
      </c>
    </row>
    <row r="18" spans="2:15">
      <c r="B18" s="87" t="s">
        <v>2309</v>
      </c>
      <c r="C18" s="84">
        <v>3123</v>
      </c>
      <c r="D18" s="84" t="s">
        <v>340</v>
      </c>
      <c r="E18" s="84" t="s">
        <v>342</v>
      </c>
      <c r="F18" s="84" t="s">
        <v>186</v>
      </c>
      <c r="G18" s="94">
        <v>3.9199999999999995</v>
      </c>
      <c r="H18" s="97" t="s">
        <v>188</v>
      </c>
      <c r="I18" s="98">
        <v>5.5999999999999994E-2</v>
      </c>
      <c r="J18" s="95">
        <v>8.8999999999999982E-3</v>
      </c>
      <c r="K18" s="94">
        <v>14876291.338906081</v>
      </c>
      <c r="L18" s="96">
        <v>163.1</v>
      </c>
      <c r="M18" s="94">
        <v>24263.230676104165</v>
      </c>
      <c r="N18" s="95">
        <v>2.0226062089267773E-2</v>
      </c>
      <c r="O18" s="95">
        <v>4.2768114132789146E-4</v>
      </c>
    </row>
    <row r="19" spans="2:15">
      <c r="B19" s="87" t="s">
        <v>2310</v>
      </c>
      <c r="C19" s="84">
        <v>3274</v>
      </c>
      <c r="D19" s="84" t="s">
        <v>356</v>
      </c>
      <c r="E19" s="84" t="s">
        <v>342</v>
      </c>
      <c r="F19" s="84" t="s">
        <v>186</v>
      </c>
      <c r="G19" s="94">
        <v>0.80999999999999994</v>
      </c>
      <c r="H19" s="97" t="s">
        <v>188</v>
      </c>
      <c r="I19" s="98">
        <v>5.9000000000000004E-2</v>
      </c>
      <c r="J19" s="95">
        <v>1.1000000000000001E-2</v>
      </c>
      <c r="K19" s="94">
        <v>1131861.9819776001</v>
      </c>
      <c r="L19" s="96">
        <v>127.89</v>
      </c>
      <c r="M19" s="94">
        <v>1447.5383553091201</v>
      </c>
      <c r="N19" s="95">
        <v>1.2066818735690251E-3</v>
      </c>
      <c r="O19" s="95">
        <v>2.5515351363502223E-5</v>
      </c>
    </row>
    <row r="20" spans="2:15">
      <c r="B20" s="87" t="s">
        <v>2311</v>
      </c>
      <c r="C20" s="84">
        <v>3276</v>
      </c>
      <c r="D20" s="84" t="s">
        <v>356</v>
      </c>
      <c r="E20" s="84" t="s">
        <v>342</v>
      </c>
      <c r="F20" s="84" t="s">
        <v>186</v>
      </c>
      <c r="G20" s="94">
        <v>0.85</v>
      </c>
      <c r="H20" s="97" t="s">
        <v>188</v>
      </c>
      <c r="I20" s="98">
        <v>5.9000000000000004E-2</v>
      </c>
      <c r="J20" s="95">
        <v>1.2499999999999997E-2</v>
      </c>
      <c r="K20" s="94">
        <v>943218.31505968003</v>
      </c>
      <c r="L20" s="96">
        <v>127.68</v>
      </c>
      <c r="M20" s="94">
        <v>1204.3010917968002</v>
      </c>
      <c r="N20" s="95">
        <v>1.0039169549191354E-3</v>
      </c>
      <c r="O20" s="95">
        <v>2.1227876547756649E-5</v>
      </c>
    </row>
    <row r="21" spans="2:15">
      <c r="B21" s="87" t="s">
        <v>2312</v>
      </c>
      <c r="C21" s="84">
        <v>3114</v>
      </c>
      <c r="D21" s="84" t="s">
        <v>340</v>
      </c>
      <c r="E21" s="84" t="s">
        <v>342</v>
      </c>
      <c r="F21" s="84" t="s">
        <v>186</v>
      </c>
      <c r="G21" s="94">
        <v>0.95</v>
      </c>
      <c r="H21" s="97" t="s">
        <v>188</v>
      </c>
      <c r="I21" s="98">
        <v>5.5999999999999994E-2</v>
      </c>
      <c r="J21" s="95">
        <v>1.0799999999999999E-2</v>
      </c>
      <c r="K21" s="94">
        <v>1888879.5106326402</v>
      </c>
      <c r="L21" s="96">
        <v>149.11000000000001</v>
      </c>
      <c r="M21" s="94">
        <v>2816.5083014113607</v>
      </c>
      <c r="N21" s="95">
        <v>2.3478683667376814E-3</v>
      </c>
      <c r="O21" s="95">
        <v>4.9645799480999018E-5</v>
      </c>
    </row>
    <row r="22" spans="2:15">
      <c r="B22" s="87" t="s">
        <v>2313</v>
      </c>
      <c r="C22" s="84">
        <v>3115</v>
      </c>
      <c r="D22" s="84" t="s">
        <v>340</v>
      </c>
      <c r="E22" s="84" t="s">
        <v>342</v>
      </c>
      <c r="F22" s="84" t="s">
        <v>186</v>
      </c>
      <c r="G22" s="94">
        <v>1.2400000000000002</v>
      </c>
      <c r="H22" s="97" t="s">
        <v>188</v>
      </c>
      <c r="I22" s="98">
        <v>6.2E-2</v>
      </c>
      <c r="J22" s="95">
        <v>9.7000000000000003E-3</v>
      </c>
      <c r="K22" s="94">
        <v>4745604.8290988803</v>
      </c>
      <c r="L22" s="96">
        <v>153.46</v>
      </c>
      <c r="M22" s="94">
        <v>7282.605524531361</v>
      </c>
      <c r="N22" s="95">
        <v>6.070849899468822E-3</v>
      </c>
      <c r="O22" s="95">
        <v>1.2836843881799514E-4</v>
      </c>
    </row>
    <row r="23" spans="2:15">
      <c r="B23" s="87" t="s">
        <v>2314</v>
      </c>
      <c r="C23" s="84">
        <v>3116</v>
      </c>
      <c r="D23" s="84" t="s">
        <v>340</v>
      </c>
      <c r="E23" s="84" t="s">
        <v>342</v>
      </c>
      <c r="F23" s="84" t="s">
        <v>186</v>
      </c>
      <c r="G23" s="94">
        <v>1.3</v>
      </c>
      <c r="H23" s="97" t="s">
        <v>188</v>
      </c>
      <c r="I23" s="98">
        <v>5.5999999999999994E-2</v>
      </c>
      <c r="J23" s="95">
        <v>9.4000000000000021E-3</v>
      </c>
      <c r="K23" s="94">
        <v>7595376.5097841611</v>
      </c>
      <c r="L23" s="96">
        <v>151.58000000000001</v>
      </c>
      <c r="M23" s="94">
        <v>11513.071938790879</v>
      </c>
      <c r="N23" s="95">
        <v>9.5974073271919581E-3</v>
      </c>
      <c r="O23" s="95">
        <v>2.0293768017552456E-4</v>
      </c>
    </row>
    <row r="24" spans="2:15">
      <c r="B24" s="87" t="s">
        <v>2315</v>
      </c>
      <c r="C24" s="84">
        <v>3306</v>
      </c>
      <c r="D24" s="84" t="s">
        <v>345</v>
      </c>
      <c r="E24" s="84" t="s">
        <v>342</v>
      </c>
      <c r="F24" s="84" t="s">
        <v>186</v>
      </c>
      <c r="G24" s="94">
        <v>1.3999999999999997</v>
      </c>
      <c r="H24" s="97" t="s">
        <v>188</v>
      </c>
      <c r="I24" s="98">
        <v>5.7599999999999998E-2</v>
      </c>
      <c r="J24" s="95">
        <v>1.1399999999999999E-2</v>
      </c>
      <c r="K24" s="94">
        <v>48824800</v>
      </c>
      <c r="L24" s="96">
        <v>133.22999999999999</v>
      </c>
      <c r="M24" s="94">
        <v>65049.27913583281</v>
      </c>
      <c r="N24" s="95">
        <v>5.4225703750128938E-2</v>
      </c>
      <c r="O24" s="95">
        <v>1.1466053434825011E-3</v>
      </c>
    </row>
    <row r="25" spans="2:15">
      <c r="B25" s="87" t="s">
        <v>2316</v>
      </c>
      <c r="C25" s="84">
        <v>3296</v>
      </c>
      <c r="D25" s="84" t="s">
        <v>345</v>
      </c>
      <c r="E25" s="84" t="s">
        <v>342</v>
      </c>
      <c r="F25" s="84" t="s">
        <v>186</v>
      </c>
      <c r="G25" s="94">
        <v>1.2200000000000002</v>
      </c>
      <c r="H25" s="97" t="s">
        <v>188</v>
      </c>
      <c r="I25" s="98">
        <v>6.2199999999999998E-2</v>
      </c>
      <c r="J25" s="95">
        <v>1.1700000000000002E-2</v>
      </c>
      <c r="K25" s="94">
        <v>31247872</v>
      </c>
      <c r="L25" s="96">
        <v>134.44</v>
      </c>
      <c r="M25" s="94">
        <v>42009.638325838241</v>
      </c>
      <c r="N25" s="95">
        <v>3.5019637923275851E-2</v>
      </c>
      <c r="O25" s="95">
        <v>7.4049207650080605E-4</v>
      </c>
    </row>
    <row r="26" spans="2:15">
      <c r="B26" s="87" t="s">
        <v>2318</v>
      </c>
      <c r="C26" s="84">
        <v>3129</v>
      </c>
      <c r="D26" s="84" t="s">
        <v>345</v>
      </c>
      <c r="E26" s="84" t="s">
        <v>342</v>
      </c>
      <c r="F26" s="84" t="s">
        <v>186</v>
      </c>
      <c r="G26" s="94">
        <v>3.8499999999999988</v>
      </c>
      <c r="H26" s="97" t="s">
        <v>188</v>
      </c>
      <c r="I26" s="98">
        <v>5.7500000000000002E-2</v>
      </c>
      <c r="J26" s="95">
        <v>8.6999999999999994E-3</v>
      </c>
      <c r="K26" s="94">
        <v>11776678.352260482</v>
      </c>
      <c r="L26" s="96">
        <v>162.57</v>
      </c>
      <c r="M26" s="94">
        <v>19145.344812862244</v>
      </c>
      <c r="N26" s="95">
        <v>1.5959743287062091E-2</v>
      </c>
      <c r="O26" s="95">
        <v>3.3746960699446626E-4</v>
      </c>
    </row>
    <row r="27" spans="2:15">
      <c r="B27" s="87" t="s">
        <v>2319</v>
      </c>
      <c r="C27" s="84">
        <v>3266</v>
      </c>
      <c r="D27" s="84" t="s">
        <v>345</v>
      </c>
      <c r="E27" s="84" t="s">
        <v>342</v>
      </c>
      <c r="F27" s="84" t="s">
        <v>186</v>
      </c>
      <c r="G27" s="94">
        <v>0.79</v>
      </c>
      <c r="H27" s="97" t="s">
        <v>188</v>
      </c>
      <c r="I27" s="98">
        <v>5.8799999999999998E-2</v>
      </c>
      <c r="J27" s="95">
        <v>1.1300000000000001E-2</v>
      </c>
      <c r="K27" s="94">
        <v>1130591.84386544</v>
      </c>
      <c r="L27" s="96">
        <v>129.55000000000001</v>
      </c>
      <c r="M27" s="94">
        <v>1464.6816702603201</v>
      </c>
      <c r="N27" s="95">
        <v>1.220972705538089E-3</v>
      </c>
      <c r="O27" s="95">
        <v>2.5817531753341799E-5</v>
      </c>
    </row>
    <row r="28" spans="2:15">
      <c r="B28" s="87" t="s">
        <v>2320</v>
      </c>
      <c r="C28" s="84">
        <v>3264</v>
      </c>
      <c r="D28" s="84" t="s">
        <v>345</v>
      </c>
      <c r="E28" s="84" t="s">
        <v>342</v>
      </c>
      <c r="F28" s="84" t="s">
        <v>186</v>
      </c>
      <c r="G28" s="94">
        <v>0.77</v>
      </c>
      <c r="H28" s="97" t="s">
        <v>188</v>
      </c>
      <c r="I28" s="98">
        <v>5.9500000000000004E-2</v>
      </c>
      <c r="J28" s="95">
        <v>1.1500000000000003E-2</v>
      </c>
      <c r="K28" s="94">
        <v>945866.11325855996</v>
      </c>
      <c r="L28" s="96">
        <v>129.63999999999999</v>
      </c>
      <c r="M28" s="94">
        <v>1226.2208295174401</v>
      </c>
      <c r="N28" s="95">
        <v>1.0221894587763717E-3</v>
      </c>
      <c r="O28" s="95">
        <v>2.1614249598036551E-5</v>
      </c>
    </row>
    <row r="29" spans="2:15">
      <c r="B29" s="87" t="s">
        <v>2317</v>
      </c>
      <c r="C29" s="84">
        <v>3326</v>
      </c>
      <c r="D29" s="84" t="s">
        <v>365</v>
      </c>
      <c r="E29" s="84" t="s">
        <v>366</v>
      </c>
      <c r="F29" s="84" t="s">
        <v>186</v>
      </c>
      <c r="G29" s="94">
        <v>1.3200000000000003</v>
      </c>
      <c r="H29" s="97" t="s">
        <v>188</v>
      </c>
      <c r="I29" s="98">
        <v>5.2999999999999999E-2</v>
      </c>
      <c r="J29" s="95">
        <v>0.01</v>
      </c>
      <c r="K29" s="94">
        <v>1777385.47258832</v>
      </c>
      <c r="L29" s="96">
        <v>130.31</v>
      </c>
      <c r="M29" s="94">
        <v>2316.1109139486398</v>
      </c>
      <c r="N29" s="95">
        <v>1.9307322992767148E-3</v>
      </c>
      <c r="O29" s="95">
        <v>4.0825435505383786E-5</v>
      </c>
    </row>
    <row r="30" spans="2:15">
      <c r="B30" s="87" t="s">
        <v>2321</v>
      </c>
      <c r="C30" s="84">
        <v>3321</v>
      </c>
      <c r="D30" s="84" t="s">
        <v>479</v>
      </c>
      <c r="E30" s="84" t="s">
        <v>440</v>
      </c>
      <c r="F30" s="84" t="s">
        <v>186</v>
      </c>
      <c r="G30" s="94">
        <v>1.24</v>
      </c>
      <c r="H30" s="97" t="s">
        <v>188</v>
      </c>
      <c r="I30" s="98">
        <v>5.8499999999999996E-2</v>
      </c>
      <c r="J30" s="95">
        <v>5.1000000000000012E-3</v>
      </c>
      <c r="K30" s="94">
        <v>5207978.6634116806</v>
      </c>
      <c r="L30" s="96">
        <v>131.32</v>
      </c>
      <c r="M30" s="94">
        <v>6839.1176794612802</v>
      </c>
      <c r="N30" s="95">
        <v>5.7011541730436835E-3</v>
      </c>
      <c r="O30" s="95">
        <v>1.2055120333618362E-4</v>
      </c>
    </row>
    <row r="31" spans="2:15">
      <c r="B31" s="83"/>
      <c r="C31" s="84"/>
      <c r="D31" s="84"/>
      <c r="E31" s="84"/>
      <c r="F31" s="84"/>
      <c r="G31" s="84"/>
      <c r="H31" s="84"/>
      <c r="I31" s="84"/>
      <c r="J31" s="95"/>
      <c r="K31" s="94"/>
      <c r="L31" s="96"/>
      <c r="M31" s="84"/>
      <c r="N31" s="95"/>
      <c r="O31" s="84"/>
    </row>
    <row r="32" spans="2:15">
      <c r="B32" s="101" t="s">
        <v>75</v>
      </c>
      <c r="C32" s="82"/>
      <c r="D32" s="82"/>
      <c r="E32" s="82"/>
      <c r="F32" s="82"/>
      <c r="G32" s="91">
        <v>0.93928063789325844</v>
      </c>
      <c r="H32" s="82"/>
      <c r="I32" s="82"/>
      <c r="J32" s="92">
        <v>5.2165357083924432E-3</v>
      </c>
      <c r="K32" s="91"/>
      <c r="L32" s="93"/>
      <c r="M32" s="91">
        <v>926234.7876252858</v>
      </c>
      <c r="N32" s="92">
        <v>0.77211821351553112</v>
      </c>
      <c r="O32" s="92">
        <v>1.6326480030514415E-2</v>
      </c>
    </row>
    <row r="33" spans="2:15">
      <c r="B33" s="87" t="s">
        <v>2325</v>
      </c>
      <c r="C33" s="84">
        <v>439793</v>
      </c>
      <c r="D33" s="84" t="s">
        <v>356</v>
      </c>
      <c r="E33" s="84" t="s">
        <v>342</v>
      </c>
      <c r="F33" s="84" t="s">
        <v>186</v>
      </c>
      <c r="G33" s="94">
        <v>0.8600000000000001</v>
      </c>
      <c r="H33" s="97" t="s">
        <v>188</v>
      </c>
      <c r="I33" s="98">
        <v>4.1999999999999997E-3</v>
      </c>
      <c r="J33" s="95">
        <v>4.4000000000000011E-3</v>
      </c>
      <c r="K33" s="94">
        <v>82758036.000000015</v>
      </c>
      <c r="L33" s="96">
        <v>100.04</v>
      </c>
      <c r="M33" s="94">
        <v>82791.140981857767</v>
      </c>
      <c r="N33" s="95">
        <v>6.9015490158512133E-2</v>
      </c>
      <c r="O33" s="95">
        <v>1.4593361510522732E-3</v>
      </c>
    </row>
    <row r="34" spans="2:15">
      <c r="B34" s="87" t="s">
        <v>2326</v>
      </c>
      <c r="C34" s="84">
        <v>439878</v>
      </c>
      <c r="D34" s="84" t="s">
        <v>356</v>
      </c>
      <c r="E34" s="84" t="s">
        <v>342</v>
      </c>
      <c r="F34" s="84" t="s">
        <v>186</v>
      </c>
      <c r="G34" s="94">
        <v>0.86999999999999988</v>
      </c>
      <c r="H34" s="97" t="s">
        <v>188</v>
      </c>
      <c r="I34" s="98">
        <v>4.5000000000000005E-3</v>
      </c>
      <c r="J34" s="95">
        <v>4.7999999999999996E-3</v>
      </c>
      <c r="K34" s="94">
        <v>82758036.000000015</v>
      </c>
      <c r="L34" s="96">
        <v>100.03</v>
      </c>
      <c r="M34" s="94">
        <v>82782.860842615526</v>
      </c>
      <c r="N34" s="95">
        <v>6.9008587754926354E-2</v>
      </c>
      <c r="O34" s="95">
        <v>1.4591901993672423E-3</v>
      </c>
    </row>
    <row r="35" spans="2:15">
      <c r="B35" s="87" t="s">
        <v>2327</v>
      </c>
      <c r="C35" s="84">
        <v>439876</v>
      </c>
      <c r="D35" s="84" t="s">
        <v>345</v>
      </c>
      <c r="E35" s="84" t="s">
        <v>342</v>
      </c>
      <c r="F35" s="84" t="s">
        <v>186</v>
      </c>
      <c r="G35" s="94">
        <v>0.85999999999999988</v>
      </c>
      <c r="H35" s="97" t="s">
        <v>188</v>
      </c>
      <c r="I35" s="98">
        <v>4.7999999999999996E-3</v>
      </c>
      <c r="J35" s="95">
        <v>5.1999999999999998E-3</v>
      </c>
      <c r="K35" s="94">
        <v>82758036.000000015</v>
      </c>
      <c r="L35" s="96">
        <v>100.03</v>
      </c>
      <c r="M35" s="94">
        <v>82782.859485286084</v>
      </c>
      <c r="N35" s="95">
        <v>6.9008586623443502E-2</v>
      </c>
      <c r="O35" s="95">
        <v>1.459190175441978E-3</v>
      </c>
    </row>
    <row r="36" spans="2:15">
      <c r="B36" s="87" t="s">
        <v>2328</v>
      </c>
      <c r="C36" s="84">
        <v>439877</v>
      </c>
      <c r="D36" s="84" t="s">
        <v>345</v>
      </c>
      <c r="E36" s="84" t="s">
        <v>342</v>
      </c>
      <c r="F36" s="84" t="s">
        <v>186</v>
      </c>
      <c r="G36" s="94">
        <v>0.87</v>
      </c>
      <c r="H36" s="97" t="s">
        <v>188</v>
      </c>
      <c r="I36" s="98">
        <v>4.7999999999999996E-3</v>
      </c>
      <c r="J36" s="95">
        <v>5.1000000000000012E-3</v>
      </c>
      <c r="K36" s="94">
        <v>82758036.000000015</v>
      </c>
      <c r="L36" s="96">
        <v>100.03</v>
      </c>
      <c r="M36" s="94">
        <v>82782.862863962233</v>
      </c>
      <c r="N36" s="95">
        <v>6.9008589439940385E-2</v>
      </c>
      <c r="O36" s="95">
        <v>1.459190234996952E-3</v>
      </c>
    </row>
    <row r="37" spans="2:15">
      <c r="B37" s="87" t="s">
        <v>2329</v>
      </c>
      <c r="C37" s="84">
        <v>151271</v>
      </c>
      <c r="D37" s="84" t="s">
        <v>345</v>
      </c>
      <c r="E37" s="84" t="s">
        <v>342</v>
      </c>
      <c r="F37" s="84" t="s">
        <v>186</v>
      </c>
      <c r="G37" s="94">
        <v>1.1000000000000003</v>
      </c>
      <c r="H37" s="97" t="s">
        <v>188</v>
      </c>
      <c r="I37" s="98">
        <v>1.2E-2</v>
      </c>
      <c r="J37" s="95">
        <v>0.01</v>
      </c>
      <c r="K37" s="94">
        <v>97649600</v>
      </c>
      <c r="L37" s="96">
        <v>101.88</v>
      </c>
      <c r="M37" s="94">
        <v>99485.416464103677</v>
      </c>
      <c r="N37" s="95">
        <v>8.2931998514169533E-2</v>
      </c>
      <c r="O37" s="95">
        <v>1.7536014484976329E-3</v>
      </c>
    </row>
    <row r="38" spans="2:15">
      <c r="B38" s="87" t="s">
        <v>2330</v>
      </c>
      <c r="C38" s="84">
        <v>443783</v>
      </c>
      <c r="D38" s="84" t="s">
        <v>345</v>
      </c>
      <c r="E38" s="84" t="s">
        <v>342</v>
      </c>
      <c r="F38" s="84" t="s">
        <v>186</v>
      </c>
      <c r="G38" s="94">
        <v>0.94000000000000006</v>
      </c>
      <c r="H38" s="97" t="s">
        <v>188</v>
      </c>
      <c r="I38" s="98">
        <v>4.7999999999999996E-3</v>
      </c>
      <c r="J38" s="95">
        <v>5.0000000000000001E-3</v>
      </c>
      <c r="K38" s="94">
        <v>116691272</v>
      </c>
      <c r="L38" s="96">
        <v>100.01</v>
      </c>
      <c r="M38" s="94">
        <v>116702.94571673121</v>
      </c>
      <c r="N38" s="95">
        <v>9.728469623757692E-2</v>
      </c>
      <c r="O38" s="95">
        <v>2.0570899929502977E-3</v>
      </c>
    </row>
    <row r="39" spans="2:15">
      <c r="B39" s="87" t="s">
        <v>2323</v>
      </c>
      <c r="C39" s="84">
        <v>444458</v>
      </c>
      <c r="D39" s="84" t="s">
        <v>2324</v>
      </c>
      <c r="E39" s="84" t="s">
        <v>366</v>
      </c>
      <c r="F39" s="84" t="s">
        <v>186</v>
      </c>
      <c r="G39" s="94">
        <v>0.95000000000000007</v>
      </c>
      <c r="H39" s="97" t="s">
        <v>188</v>
      </c>
      <c r="I39" s="98">
        <v>4.1999999999999997E-3</v>
      </c>
      <c r="J39" s="95">
        <v>4.3E-3</v>
      </c>
      <c r="K39" s="94">
        <v>165027824.00000003</v>
      </c>
      <c r="L39" s="96">
        <v>100.01</v>
      </c>
      <c r="M39" s="94">
        <v>165044.31975162882</v>
      </c>
      <c r="N39" s="95">
        <v>0.13758252985102504</v>
      </c>
      <c r="O39" s="95">
        <v>2.9091897935331255E-3</v>
      </c>
    </row>
    <row r="40" spans="2:15">
      <c r="B40" s="87" t="s">
        <v>2323</v>
      </c>
      <c r="C40" s="84">
        <v>516460</v>
      </c>
      <c r="D40" s="84" t="s">
        <v>2324</v>
      </c>
      <c r="E40" s="84" t="s">
        <v>366</v>
      </c>
      <c r="F40" s="84" t="s">
        <v>186</v>
      </c>
      <c r="G40" s="94">
        <v>0.98</v>
      </c>
      <c r="H40" s="97" t="s">
        <v>188</v>
      </c>
      <c r="I40" s="98">
        <v>4.1999999999999997E-3</v>
      </c>
      <c r="J40" s="95">
        <v>4.3000000000000009E-3</v>
      </c>
      <c r="K40" s="94">
        <v>165027824.00000003</v>
      </c>
      <c r="L40" s="96">
        <v>100</v>
      </c>
      <c r="M40" s="94">
        <v>165027.81642239104</v>
      </c>
      <c r="N40" s="95">
        <v>0.13756877251729241</v>
      </c>
      <c r="O40" s="95">
        <v>2.9088988939914139E-3</v>
      </c>
    </row>
    <row r="41" spans="2:15">
      <c r="B41" s="87" t="s">
        <v>2322</v>
      </c>
      <c r="C41" s="84">
        <v>443776</v>
      </c>
      <c r="D41" s="84" t="s">
        <v>472</v>
      </c>
      <c r="E41" s="84" t="s">
        <v>394</v>
      </c>
      <c r="F41" s="84" t="s">
        <v>186</v>
      </c>
      <c r="G41" s="94">
        <v>0.94</v>
      </c>
      <c r="H41" s="97" t="s">
        <v>188</v>
      </c>
      <c r="I41" s="98">
        <v>4.4000000000000003E-3</v>
      </c>
      <c r="J41" s="95">
        <v>4.4999999999999997E-3</v>
      </c>
      <c r="K41" s="94">
        <v>48824800</v>
      </c>
      <c r="L41" s="96">
        <v>100.02</v>
      </c>
      <c r="M41" s="94">
        <v>48834.565096709448</v>
      </c>
      <c r="N41" s="95">
        <v>4.0708962418644801E-2</v>
      </c>
      <c r="O41" s="95">
        <v>8.6079314068349848E-4</v>
      </c>
    </row>
    <row r="42" spans="2:15">
      <c r="B42" s="169"/>
      <c r="C42" s="169"/>
      <c r="D42" s="169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</row>
    <row r="43" spans="2:15">
      <c r="B43" s="169"/>
      <c r="C43" s="169"/>
      <c r="D43" s="169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</row>
    <row r="44" spans="2:15">
      <c r="B44" s="165" t="s">
        <v>2386</v>
      </c>
      <c r="C44" s="169"/>
      <c r="D44" s="169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</row>
    <row r="45" spans="2:15">
      <c r="B45" s="165" t="s">
        <v>136</v>
      </c>
      <c r="C45" s="169"/>
      <c r="D45" s="169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</row>
    <row r="46" spans="2:15">
      <c r="B46" s="99"/>
    </row>
  </sheetData>
  <mergeCells count="1">
    <mergeCell ref="B6:O6"/>
  </mergeCells>
  <phoneticPr fontId="3" type="noConversion"/>
  <dataValidations count="1">
    <dataValidation allowBlank="1" showInputMessage="1" showErrorMessage="1" sqref="AB1:XFD2 B46:B1048576 B42:B43 C42:O1048576 D3:O25 B26:O41 B1:B25 C5:C25 A1:A1048576 D1:Z2 P3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AN86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16.85546875" style="2" customWidth="1"/>
    <col min="4" max="4" width="7.140625" style="1" bestFit="1" customWidth="1"/>
    <col min="5" max="5" width="8.42578125" style="1" customWidth="1"/>
    <col min="6" max="6" width="9.7109375" style="1" bestFit="1" customWidth="1"/>
    <col min="7" max="7" width="13.14062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42578125" style="3" customWidth="1"/>
    <col min="12" max="12" width="6.7109375" style="3" customWidth="1"/>
    <col min="13" max="13" width="7.28515625" style="3" customWidth="1"/>
    <col min="14" max="25" width="5.7109375" style="3" customWidth="1"/>
    <col min="26" max="40" width="9.140625" style="3"/>
    <col min="41" max="16384" width="9.140625" style="1"/>
  </cols>
  <sheetData>
    <row r="1" spans="2:40">
      <c r="B1" s="57" t="s">
        <v>203</v>
      </c>
      <c r="C1" s="78" t="s" vm="1">
        <v>267</v>
      </c>
    </row>
    <row r="2" spans="2:40">
      <c r="B2" s="57" t="s">
        <v>202</v>
      </c>
      <c r="C2" s="78" t="s">
        <v>268</v>
      </c>
    </row>
    <row r="3" spans="2:40">
      <c r="B3" s="57" t="s">
        <v>204</v>
      </c>
      <c r="C3" s="78" t="s">
        <v>269</v>
      </c>
    </row>
    <row r="4" spans="2:40">
      <c r="B4" s="57" t="s">
        <v>205</v>
      </c>
      <c r="C4" s="78">
        <v>17012</v>
      </c>
    </row>
    <row r="6" spans="2:40" ht="26.25" customHeight="1">
      <c r="B6" s="159" t="s">
        <v>238</v>
      </c>
      <c r="C6" s="160"/>
      <c r="D6" s="160"/>
      <c r="E6" s="160"/>
      <c r="F6" s="160"/>
      <c r="G6" s="160"/>
      <c r="H6" s="160"/>
      <c r="I6" s="161"/>
    </row>
    <row r="7" spans="2:40" s="3" customFormat="1" ht="63">
      <c r="B7" s="60" t="s">
        <v>140</v>
      </c>
      <c r="C7" s="62" t="s">
        <v>69</v>
      </c>
      <c r="D7" s="62" t="s">
        <v>107</v>
      </c>
      <c r="E7" s="62" t="s">
        <v>70</v>
      </c>
      <c r="F7" s="62" t="s">
        <v>125</v>
      </c>
      <c r="G7" s="62" t="s">
        <v>252</v>
      </c>
      <c r="H7" s="76" t="s">
        <v>206</v>
      </c>
      <c r="I7" s="64" t="s">
        <v>207</v>
      </c>
    </row>
    <row r="8" spans="2:40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246</v>
      </c>
      <c r="H8" s="33" t="s">
        <v>20</v>
      </c>
      <c r="I8" s="18" t="s">
        <v>20</v>
      </c>
    </row>
    <row r="9" spans="2:4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2:40" s="4" customFormat="1" ht="18" customHeight="1">
      <c r="B10" s="79" t="s">
        <v>55</v>
      </c>
      <c r="C10" s="79"/>
      <c r="D10" s="79"/>
      <c r="E10" s="168">
        <v>6.1345424152121339E-2</v>
      </c>
      <c r="F10" s="80"/>
      <c r="G10" s="88">
        <v>4855288.777013055</v>
      </c>
      <c r="H10" s="89">
        <v>1</v>
      </c>
      <c r="I10" s="89">
        <v>8.5582809369014426E-2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2:40" ht="18" customHeight="1">
      <c r="B11" s="81" t="s">
        <v>265</v>
      </c>
      <c r="C11" s="119"/>
      <c r="D11" s="119"/>
      <c r="E11" s="125">
        <v>6.1345424152121339E-2</v>
      </c>
      <c r="F11" s="120"/>
      <c r="G11" s="91">
        <v>4855288.777013055</v>
      </c>
      <c r="H11" s="92">
        <v>1</v>
      </c>
      <c r="I11" s="92">
        <v>8.5582809369014426E-2</v>
      </c>
    </row>
    <row r="12" spans="2:40">
      <c r="B12" s="101" t="s">
        <v>108</v>
      </c>
      <c r="C12" s="119"/>
      <c r="D12" s="119"/>
      <c r="E12" s="125">
        <v>6.495713138034917E-2</v>
      </c>
      <c r="F12" s="120"/>
      <c r="G12" s="91">
        <v>4585327.939789623</v>
      </c>
      <c r="H12" s="92">
        <v>0.9443986033330215</v>
      </c>
      <c r="I12" s="92">
        <v>8.0824285637413451E-2</v>
      </c>
    </row>
    <row r="13" spans="2:40">
      <c r="B13" s="87" t="s">
        <v>2331</v>
      </c>
      <c r="C13" s="112">
        <v>42369</v>
      </c>
      <c r="D13" s="100" t="s">
        <v>2332</v>
      </c>
      <c r="E13" s="95">
        <v>0.12560606060606061</v>
      </c>
      <c r="F13" s="97" t="s">
        <v>188</v>
      </c>
      <c r="G13" s="94">
        <v>17186.367048621603</v>
      </c>
      <c r="H13" s="95">
        <v>3.5397208771574974E-3</v>
      </c>
      <c r="I13" s="95">
        <v>3.0293925704929061E-4</v>
      </c>
    </row>
    <row r="14" spans="2:40">
      <c r="B14" s="87" t="s">
        <v>2333</v>
      </c>
      <c r="C14" s="112">
        <v>42369</v>
      </c>
      <c r="D14" s="100" t="s">
        <v>2332</v>
      </c>
      <c r="E14" s="95">
        <v>6.0801397035096717E-2</v>
      </c>
      <c r="F14" s="97" t="s">
        <v>188</v>
      </c>
      <c r="G14" s="94">
        <v>173152.66506814465</v>
      </c>
      <c r="H14" s="95">
        <v>3.5662691349672336E-2</v>
      </c>
      <c r="I14" s="95">
        <v>3.0521133153650071E-3</v>
      </c>
    </row>
    <row r="15" spans="2:40">
      <c r="B15" s="87" t="s">
        <v>2334</v>
      </c>
      <c r="C15" s="112">
        <v>42369</v>
      </c>
      <c r="D15" s="100" t="s">
        <v>2332</v>
      </c>
      <c r="E15" s="95">
        <v>6.3645833333333332E-2</v>
      </c>
      <c r="F15" s="97" t="s">
        <v>188</v>
      </c>
      <c r="G15" s="94">
        <v>24998.296623503997</v>
      </c>
      <c r="H15" s="95">
        <v>5.1486734922660564E-3</v>
      </c>
      <c r="I15" s="95">
        <v>4.4063794199190366E-4</v>
      </c>
    </row>
    <row r="16" spans="2:40">
      <c r="B16" s="87" t="s">
        <v>2335</v>
      </c>
      <c r="C16" s="112">
        <v>42369</v>
      </c>
      <c r="D16" s="100" t="s">
        <v>2332</v>
      </c>
      <c r="E16" s="95">
        <v>6.5225167114273452E-2</v>
      </c>
      <c r="F16" s="97" t="s">
        <v>188</v>
      </c>
      <c r="G16" s="94">
        <v>233310.45478822754</v>
      </c>
      <c r="H16" s="95">
        <v>4.8052848245158084E-2</v>
      </c>
      <c r="I16" s="95">
        <v>4.1124977510035438E-3</v>
      </c>
    </row>
    <row r="17" spans="2:9">
      <c r="B17" s="87" t="s">
        <v>2336</v>
      </c>
      <c r="C17" s="112">
        <v>42369</v>
      </c>
      <c r="D17" s="100" t="s">
        <v>2332</v>
      </c>
      <c r="E17" s="95">
        <v>6.713887537386333E-2</v>
      </c>
      <c r="F17" s="97" t="s">
        <v>188</v>
      </c>
      <c r="G17" s="94">
        <v>690445.62582803867</v>
      </c>
      <c r="H17" s="95">
        <v>0.14220485279822981</v>
      </c>
      <c r="I17" s="95">
        <v>1.2170290808379659E-2</v>
      </c>
    </row>
    <row r="18" spans="2:9">
      <c r="B18" s="87" t="s">
        <v>2337</v>
      </c>
      <c r="C18" s="112">
        <v>42369</v>
      </c>
      <c r="D18" s="100" t="s">
        <v>2332</v>
      </c>
      <c r="E18" s="95">
        <v>6.3780631819482653E-2</v>
      </c>
      <c r="F18" s="97" t="s">
        <v>188</v>
      </c>
      <c r="G18" s="94">
        <v>419576.04642802727</v>
      </c>
      <c r="H18" s="95">
        <v>8.6416290708489635E-2</v>
      </c>
      <c r="I18" s="95">
        <v>7.3957489340820007E-3</v>
      </c>
    </row>
    <row r="19" spans="2:9">
      <c r="B19" s="87" t="s">
        <v>2338</v>
      </c>
      <c r="C19" s="112">
        <v>42369</v>
      </c>
      <c r="D19" s="100" t="s">
        <v>2332</v>
      </c>
      <c r="E19" s="95">
        <v>6.6197583511016345E-2</v>
      </c>
      <c r="F19" s="97" t="s">
        <v>188</v>
      </c>
      <c r="G19" s="94">
        <v>54957.194792115362</v>
      </c>
      <c r="H19" s="95">
        <v>1.131903730470275E-2</v>
      </c>
      <c r="I19" s="95">
        <v>9.6871501188913831E-4</v>
      </c>
    </row>
    <row r="20" spans="2:9">
      <c r="B20" s="87" t="s">
        <v>2339</v>
      </c>
      <c r="C20" s="112">
        <v>42369</v>
      </c>
      <c r="D20" s="100" t="s">
        <v>2332</v>
      </c>
      <c r="E20" s="95">
        <v>6.9284405102710722E-2</v>
      </c>
      <c r="F20" s="97" t="s">
        <v>188</v>
      </c>
      <c r="G20" s="94">
        <v>251289.58867900001</v>
      </c>
      <c r="H20" s="95">
        <v>5.1755848152371255E-2</v>
      </c>
      <c r="I20" s="95">
        <v>4.4294108861560461E-3</v>
      </c>
    </row>
    <row r="21" spans="2:9">
      <c r="B21" s="87" t="s">
        <v>2340</v>
      </c>
      <c r="C21" s="112">
        <v>42369</v>
      </c>
      <c r="D21" s="100" t="s">
        <v>2332</v>
      </c>
      <c r="E21" s="95">
        <v>7.5922469490308689E-2</v>
      </c>
      <c r="F21" s="97" t="s">
        <v>188</v>
      </c>
      <c r="G21" s="94">
        <v>101203.26436037951</v>
      </c>
      <c r="H21" s="95">
        <v>2.0843922783649372E-2</v>
      </c>
      <c r="I21" s="95">
        <v>1.7838814700955206E-3</v>
      </c>
    </row>
    <row r="22" spans="2:9">
      <c r="B22" s="87" t="s">
        <v>2341</v>
      </c>
      <c r="C22" s="112">
        <v>42369</v>
      </c>
      <c r="D22" s="100" t="s">
        <v>2332</v>
      </c>
      <c r="E22" s="95">
        <v>6.5327978580990625E-2</v>
      </c>
      <c r="F22" s="97" t="s">
        <v>188</v>
      </c>
      <c r="G22" s="94">
        <v>93965.470403292478</v>
      </c>
      <c r="H22" s="95">
        <v>1.9353219698931994E-2</v>
      </c>
      <c r="I22" s="95">
        <v>1.6563029121703515E-3</v>
      </c>
    </row>
    <row r="23" spans="2:9">
      <c r="B23" s="87" t="s">
        <v>2342</v>
      </c>
      <c r="C23" s="112">
        <v>42369</v>
      </c>
      <c r="D23" s="100" t="s">
        <v>2332</v>
      </c>
      <c r="E23" s="95">
        <v>6.9614362757171408E-2</v>
      </c>
      <c r="F23" s="97" t="s">
        <v>188</v>
      </c>
      <c r="G23" s="94">
        <v>825991.61306772567</v>
      </c>
      <c r="H23" s="95">
        <v>0.17012203619655158</v>
      </c>
      <c r="I23" s="95">
        <v>1.4559521793278046E-2</v>
      </c>
    </row>
    <row r="24" spans="2:9">
      <c r="B24" s="87" t="s">
        <v>2343</v>
      </c>
      <c r="C24" s="112">
        <v>42369</v>
      </c>
      <c r="D24" s="100" t="s">
        <v>2332</v>
      </c>
      <c r="E24" s="95">
        <v>7.0718981603891992E-2</v>
      </c>
      <c r="F24" s="97" t="s">
        <v>188</v>
      </c>
      <c r="G24" s="94">
        <v>284433.43059544341</v>
      </c>
      <c r="H24" s="95">
        <v>5.8582186077596229E-2</v>
      </c>
      <c r="I24" s="95">
        <v>5.0136280634990489E-3</v>
      </c>
    </row>
    <row r="25" spans="2:9">
      <c r="B25" s="87" t="s">
        <v>2344</v>
      </c>
      <c r="C25" s="112">
        <v>42369</v>
      </c>
      <c r="D25" s="100" t="s">
        <v>2332</v>
      </c>
      <c r="E25" s="95">
        <v>7.1375992195468044E-2</v>
      </c>
      <c r="F25" s="97" t="s">
        <v>188</v>
      </c>
      <c r="G25" s="94">
        <v>111236.62663865394</v>
      </c>
      <c r="H25" s="95">
        <v>2.2910403839477917E-2</v>
      </c>
      <c r="I25" s="95">
        <v>1.9607367243611746E-3</v>
      </c>
    </row>
    <row r="26" spans="2:9">
      <c r="B26" s="87" t="s">
        <v>2345</v>
      </c>
      <c r="C26" s="112">
        <v>42369</v>
      </c>
      <c r="D26" s="100" t="s">
        <v>2332</v>
      </c>
      <c r="E26" s="95">
        <v>4.7339959059226333E-2</v>
      </c>
      <c r="F26" s="97" t="s">
        <v>188</v>
      </c>
      <c r="G26" s="94">
        <v>211729.18046332704</v>
      </c>
      <c r="H26" s="95">
        <v>4.3607947989775714E-2</v>
      </c>
      <c r="I26" s="95">
        <v>3.7320906997828705E-3</v>
      </c>
    </row>
    <row r="27" spans="2:9">
      <c r="B27" s="87" t="s">
        <v>2346</v>
      </c>
      <c r="C27" s="112">
        <v>42369</v>
      </c>
      <c r="D27" s="100" t="s">
        <v>2332</v>
      </c>
      <c r="E27" s="95">
        <v>7.0650821375161252E-2</v>
      </c>
      <c r="F27" s="97" t="s">
        <v>188</v>
      </c>
      <c r="G27" s="94">
        <v>53961.259969427207</v>
      </c>
      <c r="H27" s="95">
        <v>1.1113913599722868E-2</v>
      </c>
      <c r="I27" s="95">
        <v>9.5115994894877918E-4</v>
      </c>
    </row>
    <row r="28" spans="2:9">
      <c r="B28" s="87" t="s">
        <v>2347</v>
      </c>
      <c r="C28" s="112">
        <v>42369</v>
      </c>
      <c r="D28" s="100" t="s">
        <v>2332</v>
      </c>
      <c r="E28" s="95">
        <v>1.2886813116654143E-2</v>
      </c>
      <c r="F28" s="97" t="s">
        <v>188</v>
      </c>
      <c r="G28" s="94">
        <v>25079.921689784958</v>
      </c>
      <c r="H28" s="95">
        <v>5.1654850703265432E-3</v>
      </c>
      <c r="I28" s="95">
        <v>4.4207672407224662E-4</v>
      </c>
    </row>
    <row r="29" spans="2:9">
      <c r="B29" s="87" t="s">
        <v>2348</v>
      </c>
      <c r="C29" s="112">
        <v>42369</v>
      </c>
      <c r="D29" s="100" t="s">
        <v>2332</v>
      </c>
      <c r="E29" s="95">
        <v>3.3476647454439748E-2</v>
      </c>
      <c r="F29" s="97" t="s">
        <v>188</v>
      </c>
      <c r="G29" s="94">
        <v>51543.678426630562</v>
      </c>
      <c r="H29" s="95">
        <v>1.0615986153214954E-2</v>
      </c>
      <c r="I29" s="95">
        <v>9.0854591921469218E-4</v>
      </c>
    </row>
    <row r="30" spans="2:9">
      <c r="B30" s="87" t="s">
        <v>2349</v>
      </c>
      <c r="C30" s="112">
        <v>42369</v>
      </c>
      <c r="D30" s="100" t="s">
        <v>2332</v>
      </c>
      <c r="E30" s="95">
        <v>6.1697457980275039E-2</v>
      </c>
      <c r="F30" s="97" t="s">
        <v>188</v>
      </c>
      <c r="G30" s="94">
        <v>67012.603527893443</v>
      </c>
      <c r="H30" s="95">
        <v>1.3801981016074435E-2</v>
      </c>
      <c r="I30" s="95">
        <v>1.1812123102134544E-3</v>
      </c>
    </row>
    <row r="31" spans="2:9">
      <c r="B31" s="87" t="s">
        <v>2350</v>
      </c>
      <c r="C31" s="112">
        <v>42369</v>
      </c>
      <c r="D31" s="100" t="s">
        <v>2332</v>
      </c>
      <c r="E31" s="95">
        <v>6.6765516105178876E-2</v>
      </c>
      <c r="F31" s="97" t="s">
        <v>188</v>
      </c>
      <c r="G31" s="94">
        <v>125931.29693786545</v>
      </c>
      <c r="H31" s="95">
        <v>2.5936932430070132E-2</v>
      </c>
      <c r="I31" s="95">
        <v>2.2197555437797E-3</v>
      </c>
    </row>
    <row r="32" spans="2:9">
      <c r="B32" s="87" t="s">
        <v>2351</v>
      </c>
      <c r="C32" s="112">
        <v>42369</v>
      </c>
      <c r="D32" s="100" t="s">
        <v>2332</v>
      </c>
      <c r="E32" s="95">
        <v>7.2187779053450696E-2</v>
      </c>
      <c r="F32" s="97" t="s">
        <v>188</v>
      </c>
      <c r="G32" s="94">
        <v>162663.4829135256</v>
      </c>
      <c r="H32" s="95">
        <v>3.3502329188665726E-2</v>
      </c>
      <c r="I32" s="95">
        <v>2.8672234523715468E-3</v>
      </c>
    </row>
    <row r="33" spans="2:9">
      <c r="B33" s="87" t="s">
        <v>2352</v>
      </c>
      <c r="C33" s="112">
        <v>42369</v>
      </c>
      <c r="D33" s="100" t="s">
        <v>2332</v>
      </c>
      <c r="E33" s="95">
        <v>3.3337877621102199E-2</v>
      </c>
      <c r="F33" s="97" t="s">
        <v>188</v>
      </c>
      <c r="G33" s="94">
        <v>171569.34035450435</v>
      </c>
      <c r="H33" s="95">
        <v>3.5336588251307435E-2</v>
      </c>
      <c r="I33" s="95">
        <v>3.0242044960629988E-3</v>
      </c>
    </row>
    <row r="34" spans="2:9">
      <c r="B34" s="87" t="s">
        <v>2353</v>
      </c>
      <c r="C34" s="112">
        <v>42369</v>
      </c>
      <c r="D34" s="100" t="s">
        <v>2332</v>
      </c>
      <c r="E34" s="95">
        <v>5.2489586256016234E-2</v>
      </c>
      <c r="F34" s="97" t="s">
        <v>188</v>
      </c>
      <c r="G34" s="94">
        <v>73829.161386271051</v>
      </c>
      <c r="H34" s="95">
        <v>1.520592590410046E-2</v>
      </c>
      <c r="I34" s="95">
        <v>1.301365857929988E-3</v>
      </c>
    </row>
    <row r="35" spans="2:9">
      <c r="B35" s="87" t="s">
        <v>2354</v>
      </c>
      <c r="C35" s="112">
        <v>42369</v>
      </c>
      <c r="D35" s="100" t="s">
        <v>2332</v>
      </c>
      <c r="E35" s="95">
        <v>6.1844182628323273E-2</v>
      </c>
      <c r="F35" s="97" t="s">
        <v>188</v>
      </c>
      <c r="G35" s="94">
        <v>105345.24920263425</v>
      </c>
      <c r="H35" s="95">
        <v>2.169701001130607E-2</v>
      </c>
      <c r="I35" s="95">
        <v>1.8568910716752047E-3</v>
      </c>
    </row>
    <row r="36" spans="2:9">
      <c r="B36" s="87" t="s">
        <v>2355</v>
      </c>
      <c r="C36" s="112">
        <v>42369</v>
      </c>
      <c r="D36" s="100" t="s">
        <v>2332</v>
      </c>
      <c r="E36" s="95">
        <v>7.0438880647472571E-2</v>
      </c>
      <c r="F36" s="97" t="s">
        <v>188</v>
      </c>
      <c r="G36" s="94">
        <v>38928.012688461444</v>
      </c>
      <c r="H36" s="95">
        <v>8.0176513645826286E-3</v>
      </c>
      <c r="I36" s="95">
        <v>6.8617312832229354E-4</v>
      </c>
    </row>
    <row r="37" spans="2:9">
      <c r="B37" s="87" t="s">
        <v>2356</v>
      </c>
      <c r="C37" s="112">
        <v>42369</v>
      </c>
      <c r="D37" s="100" t="s">
        <v>2332</v>
      </c>
      <c r="E37" s="95">
        <v>7.3289646133682829E-2</v>
      </c>
      <c r="F37" s="97" t="s">
        <v>188</v>
      </c>
      <c r="G37" s="94">
        <v>27567.458224461439</v>
      </c>
      <c r="H37" s="95">
        <v>5.6778205150180127E-3</v>
      </c>
      <c r="I37" s="95">
        <v>4.8592383076826584E-4</v>
      </c>
    </row>
    <row r="38" spans="2:9">
      <c r="B38" s="87" t="s">
        <v>2357</v>
      </c>
      <c r="C38" s="112">
        <v>42369</v>
      </c>
      <c r="D38" s="100" t="s">
        <v>2332</v>
      </c>
      <c r="E38" s="95">
        <v>7.7019898084442609E-2</v>
      </c>
      <c r="F38" s="97" t="s">
        <v>188</v>
      </c>
      <c r="G38" s="94">
        <v>75691.121109064639</v>
      </c>
      <c r="H38" s="95">
        <v>1.5589416940021715E-2</v>
      </c>
      <c r="I38" s="95">
        <v>1.3341860981519627E-3</v>
      </c>
    </row>
    <row r="39" spans="2:9">
      <c r="B39" s="87" t="s">
        <v>2358</v>
      </c>
      <c r="C39" s="112">
        <v>42369</v>
      </c>
      <c r="D39" s="100" t="s">
        <v>2332</v>
      </c>
      <c r="E39" s="95">
        <v>7.0438880647472571E-2</v>
      </c>
      <c r="F39" s="97" t="s">
        <v>188</v>
      </c>
      <c r="G39" s="94">
        <v>112729.52857459614</v>
      </c>
      <c r="H39" s="95">
        <v>2.3217883374579973E-2</v>
      </c>
      <c r="I39" s="95">
        <v>1.987051686798687E-3</v>
      </c>
    </row>
    <row r="40" spans="2:9">
      <c r="B40" s="110"/>
      <c r="C40" s="112"/>
      <c r="D40" s="100"/>
      <c r="E40" s="84"/>
      <c r="F40" s="84"/>
      <c r="G40" s="84"/>
      <c r="H40" s="95"/>
      <c r="I40" s="84"/>
    </row>
    <row r="41" spans="2:9">
      <c r="B41" s="101" t="s">
        <v>109</v>
      </c>
      <c r="C41" s="112"/>
      <c r="D41" s="119"/>
      <c r="E41" s="125">
        <v>0</v>
      </c>
      <c r="F41" s="120"/>
      <c r="G41" s="91">
        <v>269960.83722343284</v>
      </c>
      <c r="H41" s="92">
        <v>5.5601396666978713E-2</v>
      </c>
      <c r="I41" s="92">
        <v>4.7585237316009931E-3</v>
      </c>
    </row>
    <row r="42" spans="2:9">
      <c r="B42" s="87" t="s">
        <v>2359</v>
      </c>
      <c r="C42" s="112">
        <v>42369</v>
      </c>
      <c r="D42" s="100" t="s">
        <v>32</v>
      </c>
      <c r="E42" s="95">
        <v>0</v>
      </c>
      <c r="F42" s="97" t="s">
        <v>188</v>
      </c>
      <c r="G42" s="94">
        <v>23328.098802540164</v>
      </c>
      <c r="H42" s="95">
        <v>4.8046779242019609E-3</v>
      </c>
      <c r="I42" s="95">
        <v>4.1119783486648836E-4</v>
      </c>
    </row>
    <row r="43" spans="2:9">
      <c r="B43" s="87" t="s">
        <v>2360</v>
      </c>
      <c r="C43" s="112">
        <v>42369</v>
      </c>
      <c r="D43" s="100" t="s">
        <v>32</v>
      </c>
      <c r="E43" s="95">
        <v>0</v>
      </c>
      <c r="F43" s="97" t="s">
        <v>188</v>
      </c>
      <c r="G43" s="94">
        <v>25348.94441408784</v>
      </c>
      <c r="H43" s="95">
        <v>5.2208932523437586E-3</v>
      </c>
      <c r="I43" s="95">
        <v>4.4681871195130962E-4</v>
      </c>
    </row>
    <row r="44" spans="2:9">
      <c r="B44" s="87" t="s">
        <v>2361</v>
      </c>
      <c r="C44" s="112">
        <v>42369</v>
      </c>
      <c r="D44" s="100" t="s">
        <v>32</v>
      </c>
      <c r="E44" s="95">
        <v>0</v>
      </c>
      <c r="F44" s="97" t="s">
        <v>188</v>
      </c>
      <c r="G44" s="94">
        <v>208397.70769030883</v>
      </c>
      <c r="H44" s="95">
        <v>4.2921794616408764E-2</v>
      </c>
      <c r="I44" s="95">
        <v>3.6733677664321008E-3</v>
      </c>
    </row>
    <row r="45" spans="2:9">
      <c r="B45" s="87" t="s">
        <v>2362</v>
      </c>
      <c r="C45" s="112">
        <v>42369</v>
      </c>
      <c r="D45" s="100" t="s">
        <v>32</v>
      </c>
      <c r="E45" s="95">
        <v>0</v>
      </c>
      <c r="F45" s="97" t="s">
        <v>188</v>
      </c>
      <c r="G45" s="94">
        <v>12886.086316495999</v>
      </c>
      <c r="H45" s="95">
        <v>2.6540308740242314E-3</v>
      </c>
      <c r="I45" s="95">
        <v>2.2713941835109452E-4</v>
      </c>
    </row>
    <row r="46" spans="2:9">
      <c r="B46" s="169"/>
      <c r="C46" s="169"/>
      <c r="D46" s="170"/>
      <c r="E46" s="170"/>
      <c r="F46" s="171"/>
      <c r="G46" s="171"/>
      <c r="H46" s="171"/>
      <c r="I46" s="170"/>
    </row>
    <row r="47" spans="2:9">
      <c r="B47" s="169"/>
      <c r="C47" s="169"/>
      <c r="D47" s="170"/>
      <c r="E47" s="170"/>
      <c r="F47" s="171"/>
      <c r="G47" s="171"/>
      <c r="H47" s="171"/>
      <c r="I47" s="170"/>
    </row>
    <row r="48" spans="2:9">
      <c r="B48" s="165" t="s">
        <v>2386</v>
      </c>
      <c r="C48" s="169"/>
      <c r="D48" s="170"/>
      <c r="E48" s="170"/>
      <c r="F48" s="171"/>
      <c r="G48" s="171"/>
      <c r="H48" s="171"/>
      <c r="I48" s="170"/>
    </row>
    <row r="49" spans="2:9">
      <c r="B49" s="165" t="s">
        <v>136</v>
      </c>
      <c r="C49" s="169"/>
      <c r="D49" s="170"/>
      <c r="E49" s="170"/>
      <c r="F49" s="171"/>
      <c r="G49" s="171"/>
      <c r="H49" s="171"/>
      <c r="I49" s="170"/>
    </row>
    <row r="50" spans="2:9">
      <c r="B50" s="99"/>
      <c r="F50" s="3"/>
      <c r="G50" s="3"/>
      <c r="H50" s="3"/>
    </row>
    <row r="51" spans="2:9">
      <c r="F51" s="3"/>
      <c r="G51" s="3"/>
      <c r="H51" s="3"/>
    </row>
    <row r="52" spans="2:9">
      <c r="F52" s="3"/>
      <c r="G52" s="3"/>
      <c r="H52" s="3"/>
    </row>
    <row r="53" spans="2:9">
      <c r="F53" s="3"/>
      <c r="G53" s="3"/>
      <c r="H53" s="3"/>
    </row>
    <row r="54" spans="2:9">
      <c r="F54" s="3"/>
      <c r="G54" s="3"/>
      <c r="H54" s="3"/>
    </row>
    <row r="55" spans="2:9">
      <c r="F55" s="3"/>
      <c r="G55" s="3"/>
      <c r="H55" s="3"/>
    </row>
    <row r="56" spans="2:9">
      <c r="F56" s="3"/>
      <c r="G56" s="3"/>
      <c r="H56" s="3"/>
    </row>
    <row r="57" spans="2:9">
      <c r="F57" s="3"/>
      <c r="G57" s="3"/>
      <c r="H57" s="3"/>
    </row>
    <row r="58" spans="2:9">
      <c r="F58" s="3"/>
      <c r="G58" s="3"/>
      <c r="H58" s="3"/>
    </row>
    <row r="59" spans="2:9">
      <c r="F59" s="3"/>
      <c r="G59" s="3"/>
      <c r="H59" s="3"/>
    </row>
    <row r="60" spans="2:9">
      <c r="F60" s="3"/>
      <c r="G60" s="3"/>
      <c r="H60" s="3"/>
    </row>
    <row r="61" spans="2:9">
      <c r="F61" s="3"/>
      <c r="G61" s="3"/>
      <c r="H61" s="3"/>
    </row>
    <row r="62" spans="2:9">
      <c r="F62" s="3"/>
      <c r="G62" s="3"/>
      <c r="H62" s="3"/>
    </row>
    <row r="63" spans="2:9">
      <c r="F63" s="3"/>
      <c r="G63" s="3"/>
      <c r="H63" s="3"/>
    </row>
    <row r="64" spans="2:9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</sheetData>
  <mergeCells count="1">
    <mergeCell ref="B6:I6"/>
  </mergeCells>
  <phoneticPr fontId="3" type="noConversion"/>
  <dataValidations count="1">
    <dataValidation allowBlank="1" showInputMessage="1" showErrorMessage="1" sqref="S1:XFD2 C5:C1048576 B50:B1048576 A1:A1048576 B1:B47 D1:Q2 D3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203</v>
      </c>
      <c r="C1" s="78" t="s" vm="1">
        <v>267</v>
      </c>
    </row>
    <row r="2" spans="2:60">
      <c r="B2" s="57" t="s">
        <v>202</v>
      </c>
      <c r="C2" s="78" t="s">
        <v>268</v>
      </c>
    </row>
    <row r="3" spans="2:60">
      <c r="B3" s="57" t="s">
        <v>204</v>
      </c>
      <c r="C3" s="78" t="s">
        <v>269</v>
      </c>
    </row>
    <row r="4" spans="2:60">
      <c r="B4" s="57" t="s">
        <v>205</v>
      </c>
      <c r="C4" s="78">
        <v>17012</v>
      </c>
    </row>
    <row r="6" spans="2:60" ht="26.25" customHeight="1">
      <c r="B6" s="159" t="s">
        <v>239</v>
      </c>
      <c r="C6" s="160"/>
      <c r="D6" s="160"/>
      <c r="E6" s="160"/>
      <c r="F6" s="160"/>
      <c r="G6" s="160"/>
      <c r="H6" s="160"/>
      <c r="I6" s="160"/>
      <c r="J6" s="160"/>
      <c r="K6" s="161"/>
    </row>
    <row r="7" spans="2:60" s="3" customFormat="1" ht="66">
      <c r="B7" s="60" t="s">
        <v>140</v>
      </c>
      <c r="C7" s="60" t="s">
        <v>141</v>
      </c>
      <c r="D7" s="60" t="s">
        <v>15</v>
      </c>
      <c r="E7" s="60" t="s">
        <v>16</v>
      </c>
      <c r="F7" s="60" t="s">
        <v>71</v>
      </c>
      <c r="G7" s="60" t="s">
        <v>125</v>
      </c>
      <c r="H7" s="60" t="s">
        <v>68</v>
      </c>
      <c r="I7" s="60" t="s">
        <v>134</v>
      </c>
      <c r="J7" s="77" t="s">
        <v>206</v>
      </c>
      <c r="K7" s="60" t="s">
        <v>207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8.5703125" style="1" bestFit="1" customWidth="1"/>
    <col min="4" max="4" width="5.7109375" style="1" customWidth="1"/>
    <col min="5" max="5" width="9" style="1" bestFit="1" customWidth="1"/>
    <col min="6" max="6" width="7.7109375" style="1" customWidth="1"/>
    <col min="7" max="7" width="9" style="1" bestFit="1" customWidth="1"/>
    <col min="8" max="8" width="7.5703125" style="1" customWidth="1"/>
    <col min="9" max="9" width="6.85546875" style="1" bestFit="1" customWidth="1"/>
    <col min="10" max="10" width="10" style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203</v>
      </c>
      <c r="C1" s="78" t="s" vm="1">
        <v>267</v>
      </c>
    </row>
    <row r="2" spans="2:60">
      <c r="B2" s="57" t="s">
        <v>202</v>
      </c>
      <c r="C2" s="78" t="s">
        <v>268</v>
      </c>
    </row>
    <row r="3" spans="2:60">
      <c r="B3" s="57" t="s">
        <v>204</v>
      </c>
      <c r="C3" s="78" t="s">
        <v>269</v>
      </c>
    </row>
    <row r="4" spans="2:60">
      <c r="B4" s="57" t="s">
        <v>205</v>
      </c>
      <c r="C4" s="78">
        <v>17012</v>
      </c>
    </row>
    <row r="6" spans="2:60" ht="26.25" customHeight="1">
      <c r="B6" s="159" t="s">
        <v>240</v>
      </c>
      <c r="C6" s="160"/>
      <c r="D6" s="160"/>
      <c r="E6" s="160"/>
      <c r="F6" s="160"/>
      <c r="G6" s="160"/>
      <c r="H6" s="160"/>
      <c r="I6" s="160"/>
      <c r="J6" s="160"/>
      <c r="K6" s="161"/>
    </row>
    <row r="7" spans="2:60" s="3" customFormat="1" ht="63">
      <c r="B7" s="60" t="s">
        <v>140</v>
      </c>
      <c r="C7" s="76" t="s">
        <v>266</v>
      </c>
      <c r="D7" s="62" t="s">
        <v>15</v>
      </c>
      <c r="E7" s="62" t="s">
        <v>16</v>
      </c>
      <c r="F7" s="62" t="s">
        <v>71</v>
      </c>
      <c r="G7" s="62" t="s">
        <v>125</v>
      </c>
      <c r="H7" s="62" t="s">
        <v>68</v>
      </c>
      <c r="I7" s="62" t="s">
        <v>134</v>
      </c>
      <c r="J7" s="76" t="s">
        <v>206</v>
      </c>
      <c r="K7" s="64" t="s">
        <v>207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19" t="s">
        <v>2387</v>
      </c>
      <c r="C10" s="100"/>
      <c r="D10" s="100"/>
      <c r="E10" s="100"/>
      <c r="F10" s="100"/>
      <c r="G10" s="100"/>
      <c r="H10" s="125">
        <v>0</v>
      </c>
      <c r="I10" s="124">
        <v>0</v>
      </c>
      <c r="J10" s="125">
        <v>1</v>
      </c>
      <c r="K10" s="129">
        <v>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18" customHeight="1">
      <c r="B11" s="81" t="s">
        <v>263</v>
      </c>
      <c r="C11" s="100"/>
      <c r="D11" s="100"/>
      <c r="E11" s="100"/>
      <c r="F11" s="100"/>
      <c r="G11" s="100"/>
      <c r="H11" s="125">
        <v>0</v>
      </c>
      <c r="I11" s="124">
        <v>0</v>
      </c>
      <c r="J11" s="125">
        <v>1</v>
      </c>
      <c r="K11" s="129">
        <v>0</v>
      </c>
    </row>
    <row r="12" spans="2:60">
      <c r="B12" s="87" t="s">
        <v>1793</v>
      </c>
      <c r="C12" s="84" t="s">
        <v>1794</v>
      </c>
      <c r="D12" s="84" t="s">
        <v>721</v>
      </c>
      <c r="E12" s="100"/>
      <c r="F12" s="98">
        <v>0</v>
      </c>
      <c r="G12" s="97" t="s">
        <v>188</v>
      </c>
      <c r="H12" s="95">
        <v>0</v>
      </c>
      <c r="I12" s="96">
        <v>0</v>
      </c>
      <c r="J12" s="95">
        <v>1</v>
      </c>
      <c r="K12" s="98">
        <v>0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65" t="s">
        <v>2386</v>
      </c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65" t="s">
        <v>136</v>
      </c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conditionalFormatting sqref="B12">
    <cfRule type="cellIs" dxfId="1" priority="2" operator="equal">
      <formula>"NR3"</formula>
    </cfRule>
  </conditionalFormatting>
  <conditionalFormatting sqref="B11">
    <cfRule type="cellIs" dxfId="0" priority="1" operator="equal">
      <formula>"NR3"</formula>
    </cfRule>
  </conditionalFormatting>
  <dataValidations count="1">
    <dataValidation allowBlank="1" showInputMessage="1" showErrorMessage="1" sqref="B17:B1048576 AH1:XFD2 D1:AF2 D3:XFD1048576 A1:A1048576 B1:B14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N109"/>
  <sheetViews>
    <sheetView rightToLeft="1" workbookViewId="0"/>
  </sheetViews>
  <sheetFormatPr defaultColWidth="9.140625" defaultRowHeight="18"/>
  <cols>
    <col min="1" max="1" width="6.28515625" style="1" customWidth="1"/>
    <col min="2" max="2" width="38" style="2" bestFit="1" customWidth="1"/>
    <col min="3" max="3" width="14.85546875" style="1" customWidth="1"/>
    <col min="4" max="4" width="11.85546875" style="1" customWidth="1"/>
    <col min="5" max="5" width="7.140625" style="3" customWidth="1"/>
    <col min="6" max="6" width="6" style="3" customWidth="1"/>
    <col min="7" max="7" width="6.140625" style="3" customWidth="1"/>
    <col min="8" max="9" width="5.7109375" style="3" customWidth="1"/>
    <col min="10" max="10" width="6.85546875" style="3" customWidth="1"/>
    <col min="11" max="11" width="6.42578125" style="1" customWidth="1"/>
    <col min="12" max="12" width="6.7109375" style="1" customWidth="1"/>
    <col min="13" max="13" width="7.28515625" style="1" customWidth="1"/>
    <col min="14" max="25" width="5.7109375" style="1" customWidth="1"/>
    <col min="26" max="16384" width="9.140625" style="1"/>
  </cols>
  <sheetData>
    <row r="1" spans="2:40">
      <c r="B1" s="57" t="s">
        <v>203</v>
      </c>
      <c r="C1" s="78" t="s" vm="1">
        <v>267</v>
      </c>
    </row>
    <row r="2" spans="2:40">
      <c r="B2" s="57" t="s">
        <v>202</v>
      </c>
      <c r="C2" s="78" t="s">
        <v>268</v>
      </c>
    </row>
    <row r="3" spans="2:40">
      <c r="B3" s="57" t="s">
        <v>204</v>
      </c>
      <c r="C3" s="78" t="s">
        <v>269</v>
      </c>
    </row>
    <row r="4" spans="2:40">
      <c r="B4" s="57" t="s">
        <v>205</v>
      </c>
      <c r="C4" s="78">
        <v>17012</v>
      </c>
    </row>
    <row r="6" spans="2:40" ht="26.25" customHeight="1">
      <c r="B6" s="162" t="s">
        <v>241</v>
      </c>
      <c r="C6" s="163"/>
      <c r="D6" s="164"/>
    </row>
    <row r="7" spans="2:40" s="3" customFormat="1" ht="31.5">
      <c r="B7" s="130" t="s">
        <v>140</v>
      </c>
      <c r="C7" s="131" t="s">
        <v>131</v>
      </c>
      <c r="D7" s="132" t="s">
        <v>130</v>
      </c>
    </row>
    <row r="8" spans="2:40" s="3" customFormat="1">
      <c r="B8" s="133"/>
      <c r="C8" s="134" t="s">
        <v>23</v>
      </c>
      <c r="D8" s="135" t="s">
        <v>24</v>
      </c>
    </row>
    <row r="9" spans="2:40" s="4" customFormat="1" ht="18" customHeight="1">
      <c r="B9" s="136"/>
      <c r="C9" s="137" t="s">
        <v>1</v>
      </c>
      <c r="D9" s="138" t="s">
        <v>2</v>
      </c>
      <c r="E9" s="3"/>
      <c r="F9" s="3"/>
      <c r="G9" s="3"/>
      <c r="H9" s="3"/>
      <c r="I9" s="3"/>
      <c r="J9" s="3"/>
    </row>
    <row r="10" spans="2:40" s="4" customFormat="1" ht="18" customHeight="1">
      <c r="B10" s="139" t="s">
        <v>2389</v>
      </c>
      <c r="C10" s="140">
        <v>2591231.4754528413</v>
      </c>
      <c r="D10" s="141"/>
      <c r="E10" s="3"/>
      <c r="F10" s="3"/>
      <c r="G10" s="3"/>
      <c r="H10" s="3"/>
      <c r="I10" s="3"/>
      <c r="J10" s="3"/>
    </row>
    <row r="11" spans="2:40">
      <c r="B11" s="139" t="s">
        <v>30</v>
      </c>
      <c r="C11" s="140">
        <v>1146117.6238168804</v>
      </c>
      <c r="D11" s="141"/>
    </row>
    <row r="12" spans="2:40">
      <c r="B12" s="142" t="s">
        <v>1858</v>
      </c>
      <c r="C12" s="143">
        <v>83597.812795040008</v>
      </c>
      <c r="D12" s="144">
        <v>45627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2:40">
      <c r="B13" s="142" t="s">
        <v>1849</v>
      </c>
      <c r="C13" s="143">
        <v>493.0816552</v>
      </c>
      <c r="D13" s="144">
        <v>43344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2:40">
      <c r="B14" s="142" t="s">
        <v>1850</v>
      </c>
      <c r="C14" s="143">
        <v>8313.8576491200001</v>
      </c>
      <c r="D14" s="144">
        <v>44501</v>
      </c>
    </row>
    <row r="15" spans="2:40">
      <c r="B15" s="142" t="s">
        <v>1851</v>
      </c>
      <c r="C15" s="143">
        <v>2246.6243472000001</v>
      </c>
      <c r="D15" s="144">
        <v>43101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2:40">
      <c r="B16" s="142" t="s">
        <v>2390</v>
      </c>
      <c r="C16" s="143">
        <v>85192.264758720004</v>
      </c>
      <c r="D16" s="144">
        <v>46054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2:4">
      <c r="B17" s="142" t="s">
        <v>1860</v>
      </c>
      <c r="C17" s="143">
        <v>4146.44614</v>
      </c>
      <c r="D17" s="144">
        <v>43009</v>
      </c>
    </row>
    <row r="18" spans="2:4">
      <c r="B18" s="142" t="s">
        <v>2391</v>
      </c>
      <c r="C18" s="143">
        <v>5321.0243536000007</v>
      </c>
      <c r="D18" s="144">
        <v>43191</v>
      </c>
    </row>
    <row r="19" spans="2:4">
      <c r="B19" s="142" t="s">
        <v>1853</v>
      </c>
      <c r="C19" s="143">
        <v>3963.2457254400001</v>
      </c>
      <c r="D19" s="144">
        <v>43070</v>
      </c>
    </row>
    <row r="20" spans="2:4">
      <c r="B20" s="142" t="s">
        <v>2392</v>
      </c>
      <c r="C20" s="143">
        <v>67756.684554720006</v>
      </c>
      <c r="D20" s="144">
        <v>45505</v>
      </c>
    </row>
    <row r="21" spans="2:4">
      <c r="B21" s="142" t="s">
        <v>1862</v>
      </c>
      <c r="C21" s="143">
        <v>52702.494910879999</v>
      </c>
      <c r="D21" s="144">
        <v>45505</v>
      </c>
    </row>
    <row r="22" spans="2:4">
      <c r="B22" s="142" t="s">
        <v>2393</v>
      </c>
      <c r="C22" s="143">
        <v>41609.529645759998</v>
      </c>
      <c r="D22" s="144">
        <v>46113</v>
      </c>
    </row>
    <row r="23" spans="2:4">
      <c r="B23" s="142" t="s">
        <v>1856</v>
      </c>
      <c r="C23" s="143">
        <v>3687.28795584</v>
      </c>
      <c r="D23" s="144">
        <v>44287</v>
      </c>
    </row>
    <row r="24" spans="2:4">
      <c r="B24" s="142" t="s">
        <v>1864</v>
      </c>
      <c r="C24" s="143">
        <v>5412.7661528000008</v>
      </c>
      <c r="D24" s="144">
        <v>43070</v>
      </c>
    </row>
    <row r="25" spans="2:4">
      <c r="B25" s="142" t="s">
        <v>1865</v>
      </c>
      <c r="C25" s="143">
        <v>1285.7034584</v>
      </c>
      <c r="D25" s="144">
        <v>42736</v>
      </c>
    </row>
    <row r="26" spans="2:4">
      <c r="B26" s="142" t="s">
        <v>1866</v>
      </c>
      <c r="C26" s="143">
        <v>7167.7638238400004</v>
      </c>
      <c r="D26" s="144">
        <v>42705</v>
      </c>
    </row>
    <row r="27" spans="2:4">
      <c r="B27" s="142" t="s">
        <v>2384</v>
      </c>
      <c r="C27" s="143">
        <v>37714.589815520005</v>
      </c>
      <c r="D27" s="144">
        <v>44713</v>
      </c>
    </row>
    <row r="28" spans="2:4">
      <c r="B28" s="142" t="s">
        <v>1867</v>
      </c>
      <c r="C28" s="143">
        <v>2444.2476076799999</v>
      </c>
      <c r="D28" s="144">
        <v>42948</v>
      </c>
    </row>
    <row r="29" spans="2:4">
      <c r="B29" s="142" t="s">
        <v>1868</v>
      </c>
      <c r="C29" s="143">
        <v>16495.331735519998</v>
      </c>
      <c r="D29" s="144">
        <v>43983</v>
      </c>
    </row>
    <row r="30" spans="2:4">
      <c r="B30" s="142" t="s">
        <v>2394</v>
      </c>
      <c r="C30" s="143">
        <v>50.738732160000005</v>
      </c>
      <c r="D30" s="144">
        <v>44927</v>
      </c>
    </row>
    <row r="31" spans="2:4">
      <c r="B31" s="142" t="s">
        <v>1870</v>
      </c>
      <c r="C31" s="143">
        <v>22903.742974879999</v>
      </c>
      <c r="D31" s="144">
        <v>45231</v>
      </c>
    </row>
    <row r="32" spans="2:4">
      <c r="B32" s="142" t="s">
        <v>2416</v>
      </c>
      <c r="C32" s="143">
        <v>32785.104068985063</v>
      </c>
      <c r="D32" s="144">
        <v>43404</v>
      </c>
    </row>
    <row r="33" spans="2:4">
      <c r="B33" s="142" t="s">
        <v>2462</v>
      </c>
      <c r="C33" s="143">
        <v>1606.5819969920005</v>
      </c>
      <c r="D33" s="144">
        <v>43404</v>
      </c>
    </row>
    <row r="34" spans="2:4">
      <c r="B34" s="142" t="s">
        <v>2417</v>
      </c>
      <c r="C34" s="143">
        <v>4255.8851715072005</v>
      </c>
      <c r="D34" s="144">
        <v>43404</v>
      </c>
    </row>
    <row r="35" spans="2:4">
      <c r="B35" s="142" t="s">
        <v>2463</v>
      </c>
      <c r="C35" s="143">
        <v>2286.9520696064005</v>
      </c>
      <c r="D35" s="144">
        <v>45143</v>
      </c>
    </row>
    <row r="36" spans="2:4">
      <c r="B36" s="142" t="s">
        <v>2471</v>
      </c>
      <c r="C36" s="143">
        <v>60021.468568604781</v>
      </c>
      <c r="D36" s="144">
        <v>42735</v>
      </c>
    </row>
    <row r="37" spans="2:4">
      <c r="B37" s="142" t="s">
        <v>2419</v>
      </c>
      <c r="C37" s="143">
        <v>33034.705303569877</v>
      </c>
      <c r="D37" s="144">
        <v>43830</v>
      </c>
    </row>
    <row r="38" spans="2:4">
      <c r="B38" s="142" t="s">
        <v>2467</v>
      </c>
      <c r="C38" s="143">
        <v>201189.60826599618</v>
      </c>
      <c r="D38" s="144">
        <v>42719</v>
      </c>
    </row>
    <row r="39" spans="2:4">
      <c r="B39" s="142" t="s">
        <v>2468</v>
      </c>
      <c r="C39" s="143">
        <v>79194.863615248003</v>
      </c>
      <c r="D39" s="144">
        <v>42901</v>
      </c>
    </row>
    <row r="40" spans="2:4">
      <c r="B40" s="142" t="s">
        <v>2473</v>
      </c>
      <c r="C40" s="143">
        <v>11775.474765985848</v>
      </c>
      <c r="D40" s="144">
        <v>42732</v>
      </c>
    </row>
    <row r="41" spans="2:4">
      <c r="B41" s="142" t="s">
        <v>2408</v>
      </c>
      <c r="C41" s="143">
        <v>29162.697966524465</v>
      </c>
      <c r="D41" s="144">
        <v>43100</v>
      </c>
    </row>
    <row r="42" spans="2:4">
      <c r="B42" s="142" t="s">
        <v>2472</v>
      </c>
      <c r="C42" s="143">
        <v>1985.654416370287</v>
      </c>
      <c r="D42" s="144">
        <v>42911</v>
      </c>
    </row>
    <row r="43" spans="2:4">
      <c r="B43" s="142" t="s">
        <v>2474</v>
      </c>
      <c r="C43" s="143">
        <v>93140.470520660849</v>
      </c>
      <c r="D43" s="144">
        <v>42973</v>
      </c>
    </row>
    <row r="44" spans="2:4">
      <c r="B44" s="142" t="s">
        <v>2465</v>
      </c>
      <c r="C44" s="143">
        <v>2636.7320579600005</v>
      </c>
      <c r="D44" s="144">
        <v>43948</v>
      </c>
    </row>
    <row r="45" spans="2:4">
      <c r="B45" s="142" t="s">
        <v>2464</v>
      </c>
      <c r="C45" s="143">
        <v>2258.2175811308812</v>
      </c>
      <c r="D45" s="144">
        <v>43011</v>
      </c>
    </row>
    <row r="46" spans="2:4">
      <c r="B46" s="142" t="s">
        <v>2470</v>
      </c>
      <c r="C46" s="143">
        <v>19571.858001824214</v>
      </c>
      <c r="D46" s="144">
        <v>43297</v>
      </c>
    </row>
    <row r="47" spans="2:4">
      <c r="B47" s="142" t="s">
        <v>2469</v>
      </c>
      <c r="C47" s="143">
        <v>43563.168707156699</v>
      </c>
      <c r="D47" s="144">
        <v>43297</v>
      </c>
    </row>
    <row r="48" spans="2:4">
      <c r="B48" s="142" t="s">
        <v>2466</v>
      </c>
      <c r="C48" s="143">
        <v>53330.425292952001</v>
      </c>
      <c r="D48" s="144">
        <v>43908</v>
      </c>
    </row>
    <row r="49" spans="2:4">
      <c r="B49" s="142" t="s">
        <v>2407</v>
      </c>
      <c r="C49" s="143">
        <v>21812.51665348532</v>
      </c>
      <c r="D49" s="144">
        <v>42735</v>
      </c>
    </row>
    <row r="50" spans="2:4">
      <c r="B50" s="142"/>
      <c r="C50" s="143"/>
      <c r="D50" s="144"/>
    </row>
    <row r="51" spans="2:4">
      <c r="B51" s="139" t="s">
        <v>54</v>
      </c>
      <c r="C51" s="140">
        <v>1445113.8516359606</v>
      </c>
      <c r="D51" s="145"/>
    </row>
    <row r="52" spans="2:4">
      <c r="B52" s="142" t="s">
        <v>2395</v>
      </c>
      <c r="C52" s="143">
        <v>59637.305848960001</v>
      </c>
      <c r="D52" s="144">
        <v>46054</v>
      </c>
    </row>
    <row r="53" spans="2:4">
      <c r="B53" s="142" t="s">
        <v>1911</v>
      </c>
      <c r="C53" s="143">
        <v>1223.05147504</v>
      </c>
      <c r="D53" s="144">
        <v>42856</v>
      </c>
    </row>
    <row r="54" spans="2:4">
      <c r="B54" s="142" t="s">
        <v>2396</v>
      </c>
      <c r="C54" s="143">
        <v>92334.649451520003</v>
      </c>
      <c r="D54" s="144">
        <v>44409</v>
      </c>
    </row>
    <row r="55" spans="2:4">
      <c r="B55" s="142" t="s">
        <v>1913</v>
      </c>
      <c r="C55" s="143">
        <v>39799.12559168</v>
      </c>
      <c r="D55" s="144">
        <v>44621</v>
      </c>
    </row>
    <row r="56" spans="2:4">
      <c r="B56" s="142" t="s">
        <v>1914</v>
      </c>
      <c r="C56" s="143">
        <v>15.008743519999999</v>
      </c>
      <c r="D56" s="144">
        <v>42736</v>
      </c>
    </row>
    <row r="57" spans="2:4">
      <c r="B57" s="142" t="s">
        <v>1915</v>
      </c>
      <c r="C57" s="143">
        <v>81.625300640000006</v>
      </c>
      <c r="D57" s="144">
        <v>42736</v>
      </c>
    </row>
    <row r="58" spans="2:4">
      <c r="B58" s="142" t="s">
        <v>1905</v>
      </c>
      <c r="C58" s="143">
        <v>69292.068275360012</v>
      </c>
      <c r="D58" s="144">
        <v>45748</v>
      </c>
    </row>
    <row r="59" spans="2:4">
      <c r="B59" s="142" t="s">
        <v>2397</v>
      </c>
      <c r="C59" s="143">
        <v>104508.58602368001</v>
      </c>
      <c r="D59" s="144">
        <v>44348</v>
      </c>
    </row>
    <row r="60" spans="2:4">
      <c r="B60" s="142" t="s">
        <v>1906</v>
      </c>
      <c r="C60" s="143">
        <v>78312.352425759993</v>
      </c>
      <c r="D60" s="144">
        <v>46082</v>
      </c>
    </row>
    <row r="61" spans="2:4">
      <c r="B61" s="142" t="s">
        <v>1916</v>
      </c>
      <c r="C61" s="143">
        <v>63666.386934720002</v>
      </c>
      <c r="D61" s="144">
        <v>44713</v>
      </c>
    </row>
    <row r="62" spans="2:4">
      <c r="B62" s="142" t="s">
        <v>1917</v>
      </c>
      <c r="C62" s="143">
        <v>1107.8054171200001</v>
      </c>
      <c r="D62" s="144">
        <v>44166</v>
      </c>
    </row>
    <row r="63" spans="2:4">
      <c r="B63" s="142" t="s">
        <v>1919</v>
      </c>
      <c r="C63" s="143">
        <v>36.02293744</v>
      </c>
      <c r="D63" s="144">
        <v>42736</v>
      </c>
    </row>
    <row r="64" spans="2:4">
      <c r="B64" s="142" t="s">
        <v>2398</v>
      </c>
      <c r="C64" s="143">
        <v>1502.7296944000002</v>
      </c>
      <c r="D64" s="144">
        <v>43009</v>
      </c>
    </row>
    <row r="65" spans="2:4">
      <c r="B65" s="142" t="s">
        <v>1921</v>
      </c>
      <c r="C65" s="143">
        <v>9761.3274348800005</v>
      </c>
      <c r="D65" s="144">
        <v>44713</v>
      </c>
    </row>
    <row r="66" spans="2:4">
      <c r="B66" s="142" t="s">
        <v>1922</v>
      </c>
      <c r="C66" s="143">
        <v>682.56093903999999</v>
      </c>
      <c r="D66" s="144">
        <v>43282</v>
      </c>
    </row>
    <row r="67" spans="2:4">
      <c r="B67" s="142" t="s">
        <v>1923</v>
      </c>
      <c r="C67" s="143">
        <v>3082.4463334399998</v>
      </c>
      <c r="D67" s="144">
        <v>44378</v>
      </c>
    </row>
    <row r="68" spans="2:4">
      <c r="B68" s="142" t="s">
        <v>1925</v>
      </c>
      <c r="C68" s="143">
        <v>390.65698975999999</v>
      </c>
      <c r="D68" s="144">
        <v>44713</v>
      </c>
    </row>
    <row r="69" spans="2:4">
      <c r="B69" s="142" t="s">
        <v>2399</v>
      </c>
      <c r="C69" s="143">
        <v>175219.06356384003</v>
      </c>
      <c r="D69" s="144">
        <v>48213</v>
      </c>
    </row>
    <row r="70" spans="2:4">
      <c r="B70" s="142" t="s">
        <v>1927</v>
      </c>
      <c r="C70" s="143">
        <v>5363.0429764800001</v>
      </c>
      <c r="D70" s="144">
        <v>42736</v>
      </c>
    </row>
    <row r="71" spans="2:4">
      <c r="B71" s="142" t="s">
        <v>1928</v>
      </c>
      <c r="C71" s="143">
        <v>379.43705072</v>
      </c>
      <c r="D71" s="144">
        <v>43009</v>
      </c>
    </row>
    <row r="72" spans="2:4">
      <c r="B72" s="142" t="s">
        <v>2400</v>
      </c>
      <c r="C72" s="143">
        <v>2018.3195824000002</v>
      </c>
      <c r="D72" s="144">
        <v>43983</v>
      </c>
    </row>
    <row r="73" spans="2:4">
      <c r="B73" s="142" t="s">
        <v>1875</v>
      </c>
      <c r="C73" s="143">
        <v>2568.7703775999998</v>
      </c>
      <c r="D73" s="144">
        <v>44287</v>
      </c>
    </row>
    <row r="74" spans="2:4">
      <c r="B74" s="142" t="s">
        <v>1929</v>
      </c>
      <c r="C74" s="143">
        <v>2112.4440318400002</v>
      </c>
      <c r="D74" s="144">
        <v>42767</v>
      </c>
    </row>
    <row r="75" spans="2:4">
      <c r="B75" s="142" t="s">
        <v>1930</v>
      </c>
      <c r="C75" s="143">
        <v>48293.879124800005</v>
      </c>
      <c r="D75" s="144">
        <v>44835</v>
      </c>
    </row>
    <row r="76" spans="2:4">
      <c r="B76" s="142" t="s">
        <v>2401</v>
      </c>
      <c r="C76" s="143">
        <v>10877.794371520002</v>
      </c>
      <c r="D76" s="144">
        <v>44986</v>
      </c>
    </row>
    <row r="77" spans="2:4">
      <c r="B77" s="142" t="s">
        <v>2476</v>
      </c>
      <c r="C77" s="143">
        <v>19492.803702955982</v>
      </c>
      <c r="D77" s="144">
        <v>43374</v>
      </c>
    </row>
    <row r="78" spans="2:4">
      <c r="B78" s="142" t="s">
        <v>2402</v>
      </c>
      <c r="C78" s="143">
        <v>164995.80469615999</v>
      </c>
      <c r="D78" s="144">
        <v>51615</v>
      </c>
    </row>
    <row r="79" spans="2:4">
      <c r="B79" s="142" t="s">
        <v>1933</v>
      </c>
      <c r="C79" s="143">
        <v>10647.13625136</v>
      </c>
      <c r="D79" s="144">
        <v>42948</v>
      </c>
    </row>
    <row r="80" spans="2:4">
      <c r="B80" s="142" t="s">
        <v>1934</v>
      </c>
      <c r="C80" s="143">
        <v>999.37530128000003</v>
      </c>
      <c r="D80" s="144">
        <v>42736</v>
      </c>
    </row>
    <row r="81" spans="2:4">
      <c r="B81" s="142" t="s">
        <v>1876</v>
      </c>
      <c r="C81" s="143">
        <v>99.114344000000003</v>
      </c>
      <c r="D81" s="144">
        <v>42736</v>
      </c>
    </row>
    <row r="82" spans="2:4">
      <c r="B82" s="142" t="s">
        <v>2475</v>
      </c>
      <c r="C82" s="143">
        <v>44642.131155996773</v>
      </c>
      <c r="D82" s="144">
        <v>44678</v>
      </c>
    </row>
    <row r="83" spans="2:4">
      <c r="B83" s="142" t="s">
        <v>2403</v>
      </c>
      <c r="C83" s="143">
        <v>70638.773438880002</v>
      </c>
      <c r="D83" s="144">
        <v>45809</v>
      </c>
    </row>
    <row r="84" spans="2:4">
      <c r="B84" s="142" t="s">
        <v>1936</v>
      </c>
      <c r="C84" s="143">
        <v>3903.4646403200004</v>
      </c>
      <c r="D84" s="144">
        <v>43617</v>
      </c>
    </row>
    <row r="85" spans="2:4">
      <c r="B85" s="142" t="s">
        <v>1907</v>
      </c>
      <c r="C85" s="143">
        <v>7387.5828383999997</v>
      </c>
      <c r="D85" s="144">
        <v>42705</v>
      </c>
    </row>
    <row r="86" spans="2:4">
      <c r="B86" s="142" t="s">
        <v>1937</v>
      </c>
      <c r="C86" s="143">
        <v>1944.18400608</v>
      </c>
      <c r="D86" s="144">
        <v>43070</v>
      </c>
    </row>
    <row r="87" spans="2:4">
      <c r="B87" s="142" t="s">
        <v>1938</v>
      </c>
      <c r="C87" s="143">
        <v>58615.119601120001</v>
      </c>
      <c r="D87" s="144">
        <v>45778</v>
      </c>
    </row>
    <row r="88" spans="2:4">
      <c r="B88" s="142" t="s">
        <v>2404</v>
      </c>
      <c r="C88" s="143">
        <v>520.51142784000001</v>
      </c>
      <c r="D88" s="144">
        <v>42948</v>
      </c>
    </row>
    <row r="89" spans="2:4">
      <c r="B89" s="142" t="s">
        <v>2477</v>
      </c>
      <c r="C89" s="143">
        <v>21432.186369648058</v>
      </c>
      <c r="D89" s="144">
        <v>44335</v>
      </c>
    </row>
    <row r="90" spans="2:4">
      <c r="B90" s="142" t="s">
        <v>1939</v>
      </c>
      <c r="C90" s="143">
        <v>418.34065136000004</v>
      </c>
      <c r="D90" s="144">
        <v>42978</v>
      </c>
    </row>
    <row r="91" spans="2:4">
      <c r="B91" s="142" t="s">
        <v>1872</v>
      </c>
      <c r="C91" s="143">
        <v>70087.717216160003</v>
      </c>
      <c r="D91" s="144">
        <v>46054</v>
      </c>
    </row>
    <row r="92" spans="2:4">
      <c r="B92" s="142" t="s">
        <v>1940</v>
      </c>
      <c r="C92" s="143">
        <v>3678.1772481600001</v>
      </c>
      <c r="D92" s="144">
        <v>42856</v>
      </c>
    </row>
    <row r="93" spans="2:4">
      <c r="B93" s="142" t="s">
        <v>1941</v>
      </c>
      <c r="C93" s="143">
        <v>55259.31297744</v>
      </c>
      <c r="D93" s="144">
        <v>45383</v>
      </c>
    </row>
    <row r="94" spans="2:4">
      <c r="B94" s="142" t="s">
        <v>2405</v>
      </c>
      <c r="C94" s="143">
        <v>8456.6506592000005</v>
      </c>
      <c r="D94" s="144">
        <v>44896</v>
      </c>
    </row>
    <row r="95" spans="2:4">
      <c r="B95" s="142" t="s">
        <v>1857</v>
      </c>
      <c r="C95" s="143">
        <v>102242.19739744</v>
      </c>
      <c r="D95" s="144">
        <v>47150</v>
      </c>
    </row>
    <row r="96" spans="2:4">
      <c r="B96" s="142" t="s">
        <v>1943</v>
      </c>
      <c r="C96" s="143">
        <v>27386.806816</v>
      </c>
      <c r="D96" s="144">
        <v>45536</v>
      </c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AA1:XFD2 D3:XFD1048576 D1:Y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203</v>
      </c>
      <c r="C1" s="78" t="s" vm="1">
        <v>267</v>
      </c>
    </row>
    <row r="2" spans="2:18">
      <c r="B2" s="57" t="s">
        <v>202</v>
      </c>
      <c r="C2" s="78" t="s">
        <v>268</v>
      </c>
    </row>
    <row r="3" spans="2:18">
      <c r="B3" s="57" t="s">
        <v>204</v>
      </c>
      <c r="C3" s="78" t="s">
        <v>269</v>
      </c>
    </row>
    <row r="4" spans="2:18">
      <c r="B4" s="57" t="s">
        <v>205</v>
      </c>
      <c r="C4" s="78">
        <v>17012</v>
      </c>
    </row>
    <row r="6" spans="2:18" ht="26.25" customHeight="1">
      <c r="B6" s="159" t="s">
        <v>244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1"/>
    </row>
    <row r="7" spans="2:18" s="3" customFormat="1" ht="78.75">
      <c r="B7" s="23" t="s">
        <v>140</v>
      </c>
      <c r="C7" s="31" t="s">
        <v>59</v>
      </c>
      <c r="D7" s="70" t="s">
        <v>81</v>
      </c>
      <c r="E7" s="31" t="s">
        <v>15</v>
      </c>
      <c r="F7" s="31" t="s">
        <v>82</v>
      </c>
      <c r="G7" s="31" t="s">
        <v>126</v>
      </c>
      <c r="H7" s="31" t="s">
        <v>18</v>
      </c>
      <c r="I7" s="31" t="s">
        <v>125</v>
      </c>
      <c r="J7" s="31" t="s">
        <v>17</v>
      </c>
      <c r="K7" s="31" t="s">
        <v>242</v>
      </c>
      <c r="L7" s="31" t="s">
        <v>0</v>
      </c>
      <c r="M7" s="31" t="s">
        <v>243</v>
      </c>
      <c r="N7" s="31" t="s">
        <v>73</v>
      </c>
      <c r="O7" s="70" t="s">
        <v>206</v>
      </c>
      <c r="P7" s="32" t="s">
        <v>208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8.5703125" style="2" bestFit="1" customWidth="1"/>
    <col min="4" max="4" width="6.5703125" style="2" bestFit="1" customWidth="1"/>
    <col min="5" max="5" width="5.85546875" style="1" bestFit="1" customWidth="1"/>
    <col min="6" max="6" width="10.710937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3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8.7109375" style="1" customWidth="1"/>
    <col min="15" max="15" width="10" style="1" customWidth="1"/>
    <col min="16" max="16" width="9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0" width="5.7109375" style="1" customWidth="1"/>
    <col min="31" max="31" width="3.42578125" style="1" customWidth="1"/>
    <col min="32" max="32" width="5.7109375" style="1" hidden="1" customWidth="1"/>
    <col min="33" max="33" width="10.140625" style="1" customWidth="1"/>
    <col min="34" max="34" width="13.85546875" style="1" customWidth="1"/>
    <col min="35" max="35" width="5.7109375" style="1" customWidth="1"/>
    <col min="36" max="16384" width="9.140625" style="1"/>
  </cols>
  <sheetData>
    <row r="1" spans="2:13">
      <c r="B1" s="57" t="s">
        <v>203</v>
      </c>
      <c r="C1" s="78" t="s" vm="1">
        <v>267</v>
      </c>
    </row>
    <row r="2" spans="2:13">
      <c r="B2" s="57" t="s">
        <v>202</v>
      </c>
      <c r="C2" s="78" t="s">
        <v>268</v>
      </c>
    </row>
    <row r="3" spans="2:13">
      <c r="B3" s="57" t="s">
        <v>204</v>
      </c>
      <c r="C3" s="78" t="s">
        <v>269</v>
      </c>
    </row>
    <row r="4" spans="2:13">
      <c r="B4" s="57" t="s">
        <v>205</v>
      </c>
      <c r="C4" s="78">
        <v>17012</v>
      </c>
    </row>
    <row r="6" spans="2:13" ht="26.25" customHeight="1">
      <c r="B6" s="149" t="s">
        <v>233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</row>
    <row r="7" spans="2:13" s="3" customFormat="1" ht="63">
      <c r="B7" s="13" t="s">
        <v>139</v>
      </c>
      <c r="C7" s="14" t="s">
        <v>59</v>
      </c>
      <c r="D7" s="14" t="s">
        <v>141</v>
      </c>
      <c r="E7" s="14" t="s">
        <v>15</v>
      </c>
      <c r="F7" s="14" t="s">
        <v>82</v>
      </c>
      <c r="G7" s="14" t="s">
        <v>125</v>
      </c>
      <c r="H7" s="14" t="s">
        <v>17</v>
      </c>
      <c r="I7" s="14" t="s">
        <v>19</v>
      </c>
      <c r="J7" s="14" t="s">
        <v>76</v>
      </c>
      <c r="K7" s="14" t="s">
        <v>206</v>
      </c>
      <c r="L7" s="14" t="s">
        <v>207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79" t="s">
        <v>58</v>
      </c>
      <c r="C10" s="80"/>
      <c r="D10" s="80"/>
      <c r="E10" s="80"/>
      <c r="F10" s="80"/>
      <c r="G10" s="80"/>
      <c r="H10" s="80"/>
      <c r="I10" s="80"/>
      <c r="J10" s="88">
        <v>5392889.0255224006</v>
      </c>
      <c r="K10" s="89">
        <v>1</v>
      </c>
      <c r="L10" s="89">
        <v>9.5058937710285771E-2</v>
      </c>
    </row>
    <row r="11" spans="2:13">
      <c r="B11" s="81" t="s">
        <v>263</v>
      </c>
      <c r="C11" s="82"/>
      <c r="D11" s="82"/>
      <c r="E11" s="82"/>
      <c r="F11" s="82"/>
      <c r="G11" s="82"/>
      <c r="H11" s="82"/>
      <c r="I11" s="82"/>
      <c r="J11" s="91">
        <v>4545182.0006337641</v>
      </c>
      <c r="K11" s="92">
        <v>0.84281022270683192</v>
      </c>
      <c r="L11" s="92">
        <v>8.0116644461880812E-2</v>
      </c>
    </row>
    <row r="12" spans="2:13">
      <c r="B12" s="101" t="s">
        <v>56</v>
      </c>
      <c r="C12" s="82"/>
      <c r="D12" s="82"/>
      <c r="E12" s="82"/>
      <c r="F12" s="82"/>
      <c r="G12" s="82"/>
      <c r="H12" s="82"/>
      <c r="I12" s="82"/>
      <c r="J12" s="91">
        <v>4292022.1013502609</v>
      </c>
      <c r="K12" s="92">
        <v>0.79586694275328607</v>
      </c>
      <c r="L12" s="92">
        <v>7.5654266136860188E-2</v>
      </c>
    </row>
    <row r="13" spans="2:13">
      <c r="B13" s="87" t="s">
        <v>2130</v>
      </c>
      <c r="C13" s="84" t="s">
        <v>2131</v>
      </c>
      <c r="D13" s="84">
        <v>23</v>
      </c>
      <c r="E13" s="84" t="s">
        <v>2132</v>
      </c>
      <c r="F13" s="84" t="s">
        <v>2133</v>
      </c>
      <c r="G13" s="97" t="s">
        <v>188</v>
      </c>
      <c r="H13" s="98">
        <v>0</v>
      </c>
      <c r="I13" s="98">
        <v>0</v>
      </c>
      <c r="J13" s="94">
        <v>44.496129941439996</v>
      </c>
      <c r="K13" s="95">
        <v>8.2508892229855831E-6</v>
      </c>
      <c r="L13" s="95">
        <v>7.8432076470225468E-7</v>
      </c>
    </row>
    <row r="14" spans="2:13">
      <c r="B14" s="87" t="s">
        <v>2134</v>
      </c>
      <c r="C14" s="84" t="s">
        <v>2135</v>
      </c>
      <c r="D14" s="84">
        <v>13</v>
      </c>
      <c r="E14" s="84" t="s">
        <v>2136</v>
      </c>
      <c r="F14" s="84" t="s">
        <v>184</v>
      </c>
      <c r="G14" s="97" t="s">
        <v>188</v>
      </c>
      <c r="H14" s="98">
        <v>0</v>
      </c>
      <c r="I14" s="98">
        <v>0</v>
      </c>
      <c r="J14" s="94">
        <v>832.46369931647996</v>
      </c>
      <c r="K14" s="95">
        <v>1.5436321707655397E-4</v>
      </c>
      <c r="L14" s="95">
        <v>1.4673603436839464E-5</v>
      </c>
    </row>
    <row r="15" spans="2:13">
      <c r="B15" s="87" t="s">
        <v>2137</v>
      </c>
      <c r="C15" s="84" t="s">
        <v>2138</v>
      </c>
      <c r="D15" s="84">
        <v>26</v>
      </c>
      <c r="E15" s="84" t="s">
        <v>366</v>
      </c>
      <c r="F15" s="84" t="s">
        <v>186</v>
      </c>
      <c r="G15" s="97" t="s">
        <v>188</v>
      </c>
      <c r="H15" s="98">
        <v>0</v>
      </c>
      <c r="I15" s="98">
        <v>0</v>
      </c>
      <c r="J15" s="94">
        <v>32485.651085361602</v>
      </c>
      <c r="K15" s="95">
        <v>6.0237937275586283E-3</v>
      </c>
      <c r="L15" s="95">
        <v>5.7261543272760576E-4</v>
      </c>
    </row>
    <row r="16" spans="2:13">
      <c r="B16" s="87" t="s">
        <v>2139</v>
      </c>
      <c r="C16" s="84" t="s">
        <v>2140</v>
      </c>
      <c r="D16" s="84">
        <v>22</v>
      </c>
      <c r="E16" s="84" t="s">
        <v>2141</v>
      </c>
      <c r="F16" s="84" t="s">
        <v>2133</v>
      </c>
      <c r="G16" s="97" t="s">
        <v>188</v>
      </c>
      <c r="H16" s="98">
        <v>0</v>
      </c>
      <c r="I16" s="98">
        <v>0</v>
      </c>
      <c r="J16" s="94">
        <v>56.454192542880001</v>
      </c>
      <c r="K16" s="95">
        <v>1.0468265205477944E-5</v>
      </c>
      <c r="L16" s="95">
        <v>9.951021701022797E-7</v>
      </c>
    </row>
    <row r="17" spans="2:12">
      <c r="B17" s="87" t="s">
        <v>2142</v>
      </c>
      <c r="C17" s="84" t="s">
        <v>2143</v>
      </c>
      <c r="D17" s="84">
        <v>12</v>
      </c>
      <c r="E17" s="84" t="s">
        <v>342</v>
      </c>
      <c r="F17" s="84" t="s">
        <v>186</v>
      </c>
      <c r="G17" s="97" t="s">
        <v>188</v>
      </c>
      <c r="H17" s="98">
        <v>0</v>
      </c>
      <c r="I17" s="98">
        <v>0</v>
      </c>
      <c r="J17" s="94">
        <v>2442964.6320436462</v>
      </c>
      <c r="K17" s="95">
        <v>0.45299738609158569</v>
      </c>
      <c r="L17" s="95">
        <v>4.306145030740232E-2</v>
      </c>
    </row>
    <row r="18" spans="2:12">
      <c r="B18" s="87" t="s">
        <v>2144</v>
      </c>
      <c r="C18" s="84" t="s">
        <v>2145</v>
      </c>
      <c r="D18" s="84">
        <v>10</v>
      </c>
      <c r="E18" s="84" t="s">
        <v>342</v>
      </c>
      <c r="F18" s="84" t="s">
        <v>186</v>
      </c>
      <c r="G18" s="97" t="s">
        <v>188</v>
      </c>
      <c r="H18" s="98">
        <v>0</v>
      </c>
      <c r="I18" s="98">
        <v>0</v>
      </c>
      <c r="J18" s="94">
        <v>1715472.6660871704</v>
      </c>
      <c r="K18" s="95">
        <v>0.31809901111788502</v>
      </c>
      <c r="L18" s="95">
        <v>3.0238154083558535E-2</v>
      </c>
    </row>
    <row r="19" spans="2:12">
      <c r="B19" s="87" t="s">
        <v>2146</v>
      </c>
      <c r="C19" s="84" t="s">
        <v>2147</v>
      </c>
      <c r="D19" s="84">
        <v>20</v>
      </c>
      <c r="E19" s="84" t="s">
        <v>342</v>
      </c>
      <c r="F19" s="84" t="s">
        <v>186</v>
      </c>
      <c r="G19" s="97" t="s">
        <v>188</v>
      </c>
      <c r="H19" s="98">
        <v>0</v>
      </c>
      <c r="I19" s="98">
        <v>0</v>
      </c>
      <c r="J19" s="94">
        <v>99898.010670862714</v>
      </c>
      <c r="K19" s="95">
        <v>1.8524024914676553E-2</v>
      </c>
      <c r="L19" s="95">
        <v>1.7608741305080204E-3</v>
      </c>
    </row>
    <row r="20" spans="2:12">
      <c r="B20" s="87" t="s">
        <v>2148</v>
      </c>
      <c r="C20" s="84" t="s">
        <v>2149</v>
      </c>
      <c r="D20" s="84">
        <v>31</v>
      </c>
      <c r="E20" s="84" t="s">
        <v>366</v>
      </c>
      <c r="F20" s="84" t="s">
        <v>186</v>
      </c>
      <c r="G20" s="97" t="s">
        <v>188</v>
      </c>
      <c r="H20" s="98">
        <v>0</v>
      </c>
      <c r="I20" s="98">
        <v>0</v>
      </c>
      <c r="J20" s="94">
        <v>21.285786752480004</v>
      </c>
      <c r="K20" s="95">
        <v>3.947009970304012E-6</v>
      </c>
      <c r="L20" s="95">
        <v>3.7519857490900599E-7</v>
      </c>
    </row>
    <row r="21" spans="2:12">
      <c r="B21" s="87" t="s">
        <v>2150</v>
      </c>
      <c r="C21" s="84" t="s">
        <v>2151</v>
      </c>
      <c r="D21" s="84">
        <v>11</v>
      </c>
      <c r="E21" s="84" t="s">
        <v>394</v>
      </c>
      <c r="F21" s="84" t="s">
        <v>186</v>
      </c>
      <c r="G21" s="97" t="s">
        <v>188</v>
      </c>
      <c r="H21" s="98">
        <v>0</v>
      </c>
      <c r="I21" s="98">
        <v>0</v>
      </c>
      <c r="J21" s="94">
        <v>246.44165466624003</v>
      </c>
      <c r="K21" s="95">
        <v>4.5697520104702619E-5</v>
      </c>
      <c r="L21" s="95">
        <v>4.3439577171474583E-6</v>
      </c>
    </row>
    <row r="22" spans="2:12">
      <c r="B22" s="83"/>
      <c r="C22" s="84"/>
      <c r="D22" s="84"/>
      <c r="E22" s="84"/>
      <c r="F22" s="84"/>
      <c r="G22" s="84"/>
      <c r="H22" s="84"/>
      <c r="I22" s="84"/>
      <c r="J22" s="84"/>
      <c r="K22" s="95"/>
      <c r="L22" s="84"/>
    </row>
    <row r="23" spans="2:12">
      <c r="B23" s="101" t="s">
        <v>57</v>
      </c>
      <c r="C23" s="82"/>
      <c r="D23" s="82"/>
      <c r="E23" s="82"/>
      <c r="F23" s="82"/>
      <c r="G23" s="82"/>
      <c r="H23" s="82"/>
      <c r="I23" s="82"/>
      <c r="J23" s="91">
        <v>253159.89928350353</v>
      </c>
      <c r="K23" s="92">
        <v>4.6943279953545927E-2</v>
      </c>
      <c r="L23" s="92">
        <v>4.4623783250206288E-3</v>
      </c>
    </row>
    <row r="24" spans="2:12">
      <c r="B24" s="87" t="s">
        <v>2134</v>
      </c>
      <c r="C24" s="84" t="s">
        <v>2153</v>
      </c>
      <c r="D24" s="84">
        <v>13</v>
      </c>
      <c r="E24" s="84" t="s">
        <v>2136</v>
      </c>
      <c r="F24" s="84" t="s">
        <v>184</v>
      </c>
      <c r="G24" s="97" t="s">
        <v>187</v>
      </c>
      <c r="H24" s="98">
        <v>0</v>
      </c>
      <c r="I24" s="98">
        <v>0</v>
      </c>
      <c r="J24" s="94">
        <v>13.712064246560002</v>
      </c>
      <c r="K24" s="95">
        <v>2.5426193978155775E-6</v>
      </c>
      <c r="L24" s="95">
        <v>2.4169869895791527E-7</v>
      </c>
    </row>
    <row r="25" spans="2:12">
      <c r="B25" s="87" t="s">
        <v>2137</v>
      </c>
      <c r="C25" s="84" t="s">
        <v>2154</v>
      </c>
      <c r="D25" s="84">
        <v>26</v>
      </c>
      <c r="E25" s="84" t="s">
        <v>366</v>
      </c>
      <c r="F25" s="84" t="s">
        <v>186</v>
      </c>
      <c r="G25" s="97" t="s">
        <v>190</v>
      </c>
      <c r="H25" s="98">
        <v>0</v>
      </c>
      <c r="I25" s="98">
        <v>0</v>
      </c>
      <c r="J25" s="94">
        <v>7.3848779444800003</v>
      </c>
      <c r="K25" s="95">
        <v>1.3693732449398287E-6</v>
      </c>
      <c r="L25" s="95">
        <v>1.3017116599286708E-7</v>
      </c>
    </row>
    <row r="26" spans="2:12">
      <c r="B26" s="87" t="s">
        <v>2137</v>
      </c>
      <c r="C26" s="84" t="s">
        <v>2155</v>
      </c>
      <c r="D26" s="84">
        <v>26</v>
      </c>
      <c r="E26" s="84" t="s">
        <v>366</v>
      </c>
      <c r="F26" s="84" t="s">
        <v>186</v>
      </c>
      <c r="G26" s="97" t="s">
        <v>187</v>
      </c>
      <c r="H26" s="98">
        <v>0</v>
      </c>
      <c r="I26" s="98">
        <v>0</v>
      </c>
      <c r="J26" s="94">
        <v>176.18421268032003</v>
      </c>
      <c r="K26" s="95">
        <v>3.2669727088117363E-5</v>
      </c>
      <c r="L26" s="95">
        <v>3.1055495522813843E-6</v>
      </c>
    </row>
    <row r="27" spans="2:12">
      <c r="B27" s="87" t="s">
        <v>2137</v>
      </c>
      <c r="C27" s="84" t="s">
        <v>2156</v>
      </c>
      <c r="D27" s="84">
        <v>26</v>
      </c>
      <c r="E27" s="84" t="s">
        <v>366</v>
      </c>
      <c r="F27" s="84" t="s">
        <v>186</v>
      </c>
      <c r="G27" s="97" t="s">
        <v>189</v>
      </c>
      <c r="H27" s="98">
        <v>0</v>
      </c>
      <c r="I27" s="98">
        <v>0</v>
      </c>
      <c r="J27" s="94">
        <v>73.056050227040004</v>
      </c>
      <c r="K27" s="95">
        <v>1.3546737172097322E-5</v>
      </c>
      <c r="L27" s="95">
        <v>1.287738445020012E-6</v>
      </c>
    </row>
    <row r="28" spans="2:12">
      <c r="B28" s="87" t="s">
        <v>2137</v>
      </c>
      <c r="C28" s="84" t="s">
        <v>2157</v>
      </c>
      <c r="D28" s="84">
        <v>26</v>
      </c>
      <c r="E28" s="84" t="s">
        <v>366</v>
      </c>
      <c r="F28" s="84" t="s">
        <v>186</v>
      </c>
      <c r="G28" s="97" t="s">
        <v>196</v>
      </c>
      <c r="H28" s="98">
        <v>0</v>
      </c>
      <c r="I28" s="98">
        <v>0</v>
      </c>
      <c r="J28" s="94">
        <v>5.4843433096000007</v>
      </c>
      <c r="K28" s="95">
        <v>1.0169583100347111E-6</v>
      </c>
      <c r="L28" s="95">
        <v>9.6670976647547091E-8</v>
      </c>
    </row>
    <row r="29" spans="2:12">
      <c r="B29" s="87" t="s">
        <v>2137</v>
      </c>
      <c r="C29" s="84" t="s">
        <v>2158</v>
      </c>
      <c r="D29" s="84">
        <v>26</v>
      </c>
      <c r="E29" s="84" t="s">
        <v>366</v>
      </c>
      <c r="F29" s="84" t="s">
        <v>186</v>
      </c>
      <c r="G29" s="97" t="s">
        <v>197</v>
      </c>
      <c r="H29" s="98">
        <v>0</v>
      </c>
      <c r="I29" s="98">
        <v>0</v>
      </c>
      <c r="J29" s="94">
        <v>1.22062E-2</v>
      </c>
      <c r="K29" s="95">
        <v>2.26338794331441E-9</v>
      </c>
      <c r="L29" s="95">
        <v>2.1515525351773636E-10</v>
      </c>
    </row>
    <row r="30" spans="2:12">
      <c r="B30" s="87" t="s">
        <v>2137</v>
      </c>
      <c r="C30" s="84" t="s">
        <v>2159</v>
      </c>
      <c r="D30" s="84">
        <v>26</v>
      </c>
      <c r="E30" s="84" t="s">
        <v>366</v>
      </c>
      <c r="F30" s="84" t="s">
        <v>186</v>
      </c>
      <c r="G30" s="97" t="s">
        <v>192</v>
      </c>
      <c r="H30" s="98">
        <v>0</v>
      </c>
      <c r="I30" s="98">
        <v>0</v>
      </c>
      <c r="J30" s="94">
        <v>0.39948451360000009</v>
      </c>
      <c r="K30" s="95">
        <v>7.4076160608794031E-8</v>
      </c>
      <c r="L30" s="95">
        <v>7.0416011371284763E-9</v>
      </c>
    </row>
    <row r="31" spans="2:12">
      <c r="B31" s="87" t="s">
        <v>2139</v>
      </c>
      <c r="C31" s="84" t="s">
        <v>2160</v>
      </c>
      <c r="D31" s="84">
        <v>22</v>
      </c>
      <c r="E31" s="84" t="s">
        <v>2141</v>
      </c>
      <c r="F31" s="84" t="s">
        <v>2133</v>
      </c>
      <c r="G31" s="97" t="s">
        <v>190</v>
      </c>
      <c r="H31" s="98">
        <v>0</v>
      </c>
      <c r="I31" s="98">
        <v>0</v>
      </c>
      <c r="J31" s="94">
        <v>2.4315922195200002</v>
      </c>
      <c r="K31" s="95">
        <v>4.5088860683248633E-7</v>
      </c>
      <c r="L31" s="95">
        <v>4.2860991991166849E-8</v>
      </c>
    </row>
    <row r="32" spans="2:12">
      <c r="B32" s="87" t="s">
        <v>2139</v>
      </c>
      <c r="C32" s="84" t="s">
        <v>2161</v>
      </c>
      <c r="D32" s="84">
        <v>22</v>
      </c>
      <c r="E32" s="84" t="s">
        <v>2141</v>
      </c>
      <c r="F32" s="84" t="s">
        <v>2133</v>
      </c>
      <c r="G32" s="97" t="s">
        <v>187</v>
      </c>
      <c r="H32" s="98">
        <v>0</v>
      </c>
      <c r="I32" s="98">
        <v>0</v>
      </c>
      <c r="J32" s="94">
        <v>3.8923521158400005</v>
      </c>
      <c r="K32" s="95">
        <v>7.2175639020551783E-7</v>
      </c>
      <c r="L32" s="95">
        <v>6.8609395738547025E-8</v>
      </c>
    </row>
    <row r="33" spans="2:12">
      <c r="B33" s="87" t="s">
        <v>2139</v>
      </c>
      <c r="C33" s="84" t="s">
        <v>2162</v>
      </c>
      <c r="D33" s="84">
        <v>22</v>
      </c>
      <c r="E33" s="84" t="s">
        <v>2141</v>
      </c>
      <c r="F33" s="84" t="s">
        <v>2133</v>
      </c>
      <c r="G33" s="97" t="s">
        <v>197</v>
      </c>
      <c r="H33" s="98">
        <v>0</v>
      </c>
      <c r="I33" s="98">
        <v>0</v>
      </c>
      <c r="J33" s="94">
        <v>2.5427955839999999E-2</v>
      </c>
      <c r="K33" s="95">
        <v>4.7150897635125793E-9</v>
      </c>
      <c r="L33" s="95">
        <v>4.4821142412814831E-10</v>
      </c>
    </row>
    <row r="34" spans="2:12">
      <c r="B34" s="87" t="s">
        <v>2139</v>
      </c>
      <c r="C34" s="84" t="s">
        <v>2163</v>
      </c>
      <c r="D34" s="84">
        <v>22</v>
      </c>
      <c r="E34" s="84" t="s">
        <v>2141</v>
      </c>
      <c r="F34" s="84" t="s">
        <v>2133</v>
      </c>
      <c r="G34" s="97" t="s">
        <v>189</v>
      </c>
      <c r="H34" s="98">
        <v>0</v>
      </c>
      <c r="I34" s="98">
        <v>0</v>
      </c>
      <c r="J34" s="94">
        <v>13.37300530544</v>
      </c>
      <c r="K34" s="95">
        <v>2.4797479128813665E-6</v>
      </c>
      <c r="L34" s="95">
        <v>2.3572220238780097E-7</v>
      </c>
    </row>
    <row r="35" spans="2:12">
      <c r="B35" s="87" t="s">
        <v>2139</v>
      </c>
      <c r="C35" s="84" t="s">
        <v>2164</v>
      </c>
      <c r="D35" s="84">
        <v>22</v>
      </c>
      <c r="E35" s="84" t="s">
        <v>2141</v>
      </c>
      <c r="F35" s="84" t="s">
        <v>2133</v>
      </c>
      <c r="G35" s="97" t="s">
        <v>196</v>
      </c>
      <c r="H35" s="98">
        <v>0</v>
      </c>
      <c r="I35" s="98">
        <v>0</v>
      </c>
      <c r="J35" s="94">
        <v>4.2965824000000012E-3</v>
      </c>
      <c r="K35" s="95">
        <v>7.9671255604667262E-10</v>
      </c>
      <c r="L35" s="95">
        <v>7.5734649238243211E-11</v>
      </c>
    </row>
    <row r="36" spans="2:12">
      <c r="B36" s="87" t="s">
        <v>2139</v>
      </c>
      <c r="C36" s="84" t="s">
        <v>2165</v>
      </c>
      <c r="D36" s="84">
        <v>22</v>
      </c>
      <c r="E36" s="84" t="s">
        <v>2141</v>
      </c>
      <c r="F36" s="84" t="s">
        <v>2133</v>
      </c>
      <c r="G36" s="97" t="s">
        <v>191</v>
      </c>
      <c r="H36" s="98">
        <v>0</v>
      </c>
      <c r="I36" s="98">
        <v>0</v>
      </c>
      <c r="J36" s="94">
        <v>2.2361758400000001E-3</v>
      </c>
      <c r="K36" s="95">
        <v>4.1465267121519994E-10</v>
      </c>
      <c r="L36" s="95">
        <v>3.9416442444449299E-11</v>
      </c>
    </row>
    <row r="37" spans="2:12">
      <c r="B37" s="87" t="s">
        <v>2142</v>
      </c>
      <c r="C37" s="84" t="s">
        <v>2166</v>
      </c>
      <c r="D37" s="84">
        <v>12</v>
      </c>
      <c r="E37" s="84" t="s">
        <v>342</v>
      </c>
      <c r="F37" s="84" t="s">
        <v>186</v>
      </c>
      <c r="G37" s="97" t="s">
        <v>190</v>
      </c>
      <c r="H37" s="98">
        <v>0</v>
      </c>
      <c r="I37" s="98">
        <v>0</v>
      </c>
      <c r="J37" s="94">
        <v>1785.3903376081601</v>
      </c>
      <c r="K37" s="95">
        <v>3.3106380071212609E-4</v>
      </c>
      <c r="L37" s="95">
        <v>3.1470573210024458E-5</v>
      </c>
    </row>
    <row r="38" spans="2:12">
      <c r="B38" s="87" t="s">
        <v>2142</v>
      </c>
      <c r="C38" s="84" t="s">
        <v>2167</v>
      </c>
      <c r="D38" s="84">
        <v>12</v>
      </c>
      <c r="E38" s="84" t="s">
        <v>342</v>
      </c>
      <c r="F38" s="84" t="s">
        <v>186</v>
      </c>
      <c r="G38" s="97" t="s">
        <v>187</v>
      </c>
      <c r="H38" s="98">
        <v>0</v>
      </c>
      <c r="I38" s="98">
        <v>0</v>
      </c>
      <c r="J38" s="94">
        <v>115821.89524807969</v>
      </c>
      <c r="K38" s="95">
        <v>2.1476780757019229E-2</v>
      </c>
      <c r="L38" s="95">
        <v>2.0415599641989551E-3</v>
      </c>
    </row>
    <row r="39" spans="2:12">
      <c r="B39" s="87" t="s">
        <v>2142</v>
      </c>
      <c r="C39" s="84" t="s">
        <v>2168</v>
      </c>
      <c r="D39" s="84">
        <v>12</v>
      </c>
      <c r="E39" s="84" t="s">
        <v>342</v>
      </c>
      <c r="F39" s="84" t="s">
        <v>186</v>
      </c>
      <c r="G39" s="97" t="s">
        <v>189</v>
      </c>
      <c r="H39" s="98">
        <v>0</v>
      </c>
      <c r="I39" s="98">
        <v>0</v>
      </c>
      <c r="J39" s="94">
        <v>310.45213926144004</v>
      </c>
      <c r="K39" s="95">
        <v>5.7566943764685946E-5</v>
      </c>
      <c r="L39" s="95">
        <v>5.4722525214988051E-6</v>
      </c>
    </row>
    <row r="40" spans="2:12">
      <c r="B40" s="87" t="s">
        <v>2142</v>
      </c>
      <c r="C40" s="84" t="s">
        <v>2169</v>
      </c>
      <c r="D40" s="84">
        <v>12</v>
      </c>
      <c r="E40" s="84" t="s">
        <v>342</v>
      </c>
      <c r="F40" s="84" t="s">
        <v>186</v>
      </c>
      <c r="G40" s="97" t="s">
        <v>197</v>
      </c>
      <c r="H40" s="98">
        <v>0</v>
      </c>
      <c r="I40" s="98">
        <v>0</v>
      </c>
      <c r="J40" s="94">
        <v>6.3999547840000018E-2</v>
      </c>
      <c r="K40" s="95">
        <v>1.1867395664386119E-8</v>
      </c>
      <c r="L40" s="95">
        <v>1.1281020252441954E-9</v>
      </c>
    </row>
    <row r="41" spans="2:12">
      <c r="B41" s="87" t="s">
        <v>2144</v>
      </c>
      <c r="C41" s="84" t="s">
        <v>2170</v>
      </c>
      <c r="D41" s="84">
        <v>10</v>
      </c>
      <c r="E41" s="84" t="s">
        <v>342</v>
      </c>
      <c r="F41" s="84" t="s">
        <v>186</v>
      </c>
      <c r="G41" s="97" t="s">
        <v>190</v>
      </c>
      <c r="H41" s="98">
        <v>0</v>
      </c>
      <c r="I41" s="98">
        <v>0</v>
      </c>
      <c r="J41" s="94">
        <v>2.4593247059200003</v>
      </c>
      <c r="K41" s="95">
        <v>4.5603102423969672E-7</v>
      </c>
      <c r="L41" s="95">
        <v>4.3349824727159148E-8</v>
      </c>
    </row>
    <row r="42" spans="2:12">
      <c r="B42" s="87" t="s">
        <v>2144</v>
      </c>
      <c r="C42" s="84" t="s">
        <v>2171</v>
      </c>
      <c r="D42" s="84">
        <v>10</v>
      </c>
      <c r="E42" s="84" t="s">
        <v>342</v>
      </c>
      <c r="F42" s="84" t="s">
        <v>186</v>
      </c>
      <c r="G42" s="97" t="s">
        <v>187</v>
      </c>
      <c r="H42" s="98">
        <v>0</v>
      </c>
      <c r="I42" s="98">
        <v>0</v>
      </c>
      <c r="J42" s="94">
        <v>126156.37149805471</v>
      </c>
      <c r="K42" s="95">
        <v>2.3393096149578962E-2</v>
      </c>
      <c r="L42" s="95">
        <v>2.2237228697335526E-3</v>
      </c>
    </row>
    <row r="43" spans="2:12">
      <c r="B43" s="87" t="s">
        <v>2144</v>
      </c>
      <c r="C43" s="84" t="s">
        <v>2172</v>
      </c>
      <c r="D43" s="84">
        <v>10</v>
      </c>
      <c r="E43" s="84" t="s">
        <v>342</v>
      </c>
      <c r="F43" s="84" t="s">
        <v>186</v>
      </c>
      <c r="G43" s="97" t="s">
        <v>195</v>
      </c>
      <c r="H43" s="98">
        <v>0</v>
      </c>
      <c r="I43" s="98">
        <v>0</v>
      </c>
      <c r="J43" s="94">
        <v>6.5425232000000007E-3</v>
      </c>
      <c r="K43" s="95">
        <v>1.213175937616524E-9</v>
      </c>
      <c r="L43" s="95">
        <v>1.1532321588550669E-10</v>
      </c>
    </row>
    <row r="44" spans="2:12">
      <c r="B44" s="87" t="s">
        <v>2144</v>
      </c>
      <c r="C44" s="84" t="s">
        <v>2173</v>
      </c>
      <c r="D44" s="84">
        <v>10</v>
      </c>
      <c r="E44" s="84" t="s">
        <v>342</v>
      </c>
      <c r="F44" s="84" t="s">
        <v>186</v>
      </c>
      <c r="G44" s="97" t="s">
        <v>196</v>
      </c>
      <c r="H44" s="98">
        <v>0</v>
      </c>
      <c r="I44" s="98">
        <v>0</v>
      </c>
      <c r="J44" s="94">
        <v>808.39945920032005</v>
      </c>
      <c r="K44" s="95">
        <v>1.4990100025690992E-4</v>
      </c>
      <c r="L44" s="95">
        <v>1.424942984613113E-5</v>
      </c>
    </row>
    <row r="45" spans="2:12">
      <c r="B45" s="87" t="s">
        <v>2144</v>
      </c>
      <c r="C45" s="84" t="s">
        <v>2174</v>
      </c>
      <c r="D45" s="84">
        <v>10</v>
      </c>
      <c r="E45" s="84" t="s">
        <v>342</v>
      </c>
      <c r="F45" s="84" t="s">
        <v>186</v>
      </c>
      <c r="G45" s="97" t="s">
        <v>197</v>
      </c>
      <c r="H45" s="98">
        <v>0</v>
      </c>
      <c r="I45" s="98">
        <v>0</v>
      </c>
      <c r="J45" s="94">
        <v>0.21986783936000001</v>
      </c>
      <c r="K45" s="95">
        <v>4.076995434533381E-8</v>
      </c>
      <c r="L45" s="95">
        <v>3.8755485505642814E-9</v>
      </c>
    </row>
    <row r="46" spans="2:12">
      <c r="B46" s="87" t="s">
        <v>2146</v>
      </c>
      <c r="C46" s="84" t="s">
        <v>2175</v>
      </c>
      <c r="D46" s="84">
        <v>20</v>
      </c>
      <c r="E46" s="84" t="s">
        <v>342</v>
      </c>
      <c r="F46" s="84" t="s">
        <v>186</v>
      </c>
      <c r="G46" s="97" t="s">
        <v>187</v>
      </c>
      <c r="H46" s="98">
        <v>0</v>
      </c>
      <c r="I46" s="98">
        <v>0</v>
      </c>
      <c r="J46" s="94">
        <v>7949.7084733016009</v>
      </c>
      <c r="K46" s="95">
        <v>1.4741094125391399E-3</v>
      </c>
      <c r="L46" s="95">
        <v>1.4012727482470405E-4</v>
      </c>
    </row>
    <row r="47" spans="2:12">
      <c r="B47" s="87" t="s">
        <v>2146</v>
      </c>
      <c r="C47" s="84" t="s">
        <v>2176</v>
      </c>
      <c r="D47" s="84">
        <v>20</v>
      </c>
      <c r="E47" s="84" t="s">
        <v>342</v>
      </c>
      <c r="F47" s="84" t="s">
        <v>186</v>
      </c>
      <c r="G47" s="97" t="s">
        <v>190</v>
      </c>
      <c r="H47" s="98">
        <v>0</v>
      </c>
      <c r="I47" s="98">
        <v>0</v>
      </c>
      <c r="J47" s="94">
        <v>15.22302580224</v>
      </c>
      <c r="K47" s="95">
        <v>2.822796043121872E-6</v>
      </c>
      <c r="L47" s="95">
        <v>2.6833199323196315E-7</v>
      </c>
    </row>
    <row r="48" spans="2:12">
      <c r="B48" s="87" t="s">
        <v>2150</v>
      </c>
      <c r="C48" s="84" t="s">
        <v>2177</v>
      </c>
      <c r="D48" s="84">
        <v>11</v>
      </c>
      <c r="E48" s="84" t="s">
        <v>394</v>
      </c>
      <c r="F48" s="84" t="s">
        <v>186</v>
      </c>
      <c r="G48" s="97" t="s">
        <v>190</v>
      </c>
      <c r="H48" s="98">
        <v>0</v>
      </c>
      <c r="I48" s="98">
        <v>0</v>
      </c>
      <c r="J48" s="94">
        <v>9.7649600000000015E-5</v>
      </c>
      <c r="K48" s="95">
        <v>1.8107103546515285E-11</v>
      </c>
      <c r="L48" s="95">
        <v>1.7212420281418909E-12</v>
      </c>
    </row>
    <row r="49" spans="2:12">
      <c r="B49" s="87" t="s">
        <v>2150</v>
      </c>
      <c r="C49" s="84" t="s">
        <v>2178</v>
      </c>
      <c r="D49" s="84">
        <v>11</v>
      </c>
      <c r="E49" s="84" t="s">
        <v>394</v>
      </c>
      <c r="F49" s="84" t="s">
        <v>186</v>
      </c>
      <c r="G49" s="97" t="s">
        <v>187</v>
      </c>
      <c r="H49" s="98">
        <v>0</v>
      </c>
      <c r="I49" s="98">
        <v>0</v>
      </c>
      <c r="J49" s="94">
        <v>13.795544889600002</v>
      </c>
      <c r="K49" s="95">
        <v>2.5580991606374931E-6</v>
      </c>
      <c r="L49" s="95">
        <v>2.4317018876777376E-7</v>
      </c>
    </row>
    <row r="50" spans="2:12">
      <c r="B50" s="87" t="s">
        <v>2150</v>
      </c>
      <c r="C50" s="84" t="s">
        <v>2179</v>
      </c>
      <c r="D50" s="84">
        <v>11</v>
      </c>
      <c r="E50" s="84" t="s">
        <v>394</v>
      </c>
      <c r="F50" s="84" t="s">
        <v>186</v>
      </c>
      <c r="G50" s="97" t="s">
        <v>189</v>
      </c>
      <c r="H50" s="98">
        <v>0</v>
      </c>
      <c r="I50" s="98">
        <v>0</v>
      </c>
      <c r="J50" s="94">
        <v>1.6600432E-4</v>
      </c>
      <c r="K50" s="95">
        <v>3.0782076029075979E-11</v>
      </c>
      <c r="L50" s="95">
        <v>2.9261114478412141E-12</v>
      </c>
    </row>
    <row r="51" spans="2:12">
      <c r="B51" s="87" t="s">
        <v>2150</v>
      </c>
      <c r="C51" s="84" t="s">
        <v>2180</v>
      </c>
      <c r="D51" s="84">
        <v>11</v>
      </c>
      <c r="E51" s="84" t="s">
        <v>394</v>
      </c>
      <c r="F51" s="84" t="s">
        <v>186</v>
      </c>
      <c r="G51" s="97" t="s">
        <v>198</v>
      </c>
      <c r="H51" s="98">
        <v>0</v>
      </c>
      <c r="I51" s="98">
        <v>0</v>
      </c>
      <c r="J51" s="94">
        <v>-4.8590440960000002E-2</v>
      </c>
      <c r="K51" s="95">
        <v>-9.0100947247460044E-9</v>
      </c>
      <c r="L51" s="95">
        <v>-8.5649003320340482E-10</v>
      </c>
    </row>
    <row r="52" spans="2:12">
      <c r="B52" s="83"/>
      <c r="C52" s="84"/>
      <c r="D52" s="84"/>
      <c r="E52" s="84"/>
      <c r="F52" s="84"/>
      <c r="G52" s="84"/>
      <c r="H52" s="84"/>
      <c r="I52" s="84"/>
      <c r="J52" s="84"/>
      <c r="K52" s="95"/>
      <c r="L52" s="84"/>
    </row>
    <row r="53" spans="2:12">
      <c r="B53" s="81" t="s">
        <v>262</v>
      </c>
      <c r="C53" s="82"/>
      <c r="D53" s="82"/>
      <c r="E53" s="82"/>
      <c r="F53" s="82"/>
      <c r="G53" s="82"/>
      <c r="H53" s="82"/>
      <c r="I53" s="82"/>
      <c r="J53" s="91">
        <v>847707.02488863643</v>
      </c>
      <c r="K53" s="92">
        <v>0.15718977729316808</v>
      </c>
      <c r="L53" s="92">
        <v>1.4942293248404959E-2</v>
      </c>
    </row>
    <row r="54" spans="2:12">
      <c r="B54" s="101" t="s">
        <v>57</v>
      </c>
      <c r="C54" s="82"/>
      <c r="D54" s="82"/>
      <c r="E54" s="82"/>
      <c r="F54" s="82"/>
      <c r="G54" s="82"/>
      <c r="H54" s="82"/>
      <c r="I54" s="82"/>
      <c r="J54" s="91">
        <v>847707.02488863643</v>
      </c>
      <c r="K54" s="92">
        <v>0.15718977729316808</v>
      </c>
      <c r="L54" s="92">
        <v>1.4942293248404959E-2</v>
      </c>
    </row>
    <row r="55" spans="2:12">
      <c r="B55" s="87" t="s">
        <v>2181</v>
      </c>
      <c r="C55" s="84" t="s">
        <v>2182</v>
      </c>
      <c r="D55" s="84">
        <v>91</v>
      </c>
      <c r="E55" s="84" t="s">
        <v>2136</v>
      </c>
      <c r="F55" s="84" t="s">
        <v>2133</v>
      </c>
      <c r="G55" s="97" t="s">
        <v>190</v>
      </c>
      <c r="H55" s="98">
        <v>0</v>
      </c>
      <c r="I55" s="98">
        <v>0</v>
      </c>
      <c r="J55" s="94">
        <v>146599.73972600352</v>
      </c>
      <c r="K55" s="95">
        <v>2.7183896985865128E-2</v>
      </c>
      <c r="L55" s="95">
        <v>2.5840723703021784E-3</v>
      </c>
    </row>
    <row r="56" spans="2:12">
      <c r="B56" s="87" t="s">
        <v>2181</v>
      </c>
      <c r="C56" s="84" t="s">
        <v>2183</v>
      </c>
      <c r="D56" s="84">
        <v>91</v>
      </c>
      <c r="E56" s="84" t="s">
        <v>2136</v>
      </c>
      <c r="F56" s="84" t="s">
        <v>2133</v>
      </c>
      <c r="G56" s="97" t="s">
        <v>187</v>
      </c>
      <c r="H56" s="98">
        <v>0</v>
      </c>
      <c r="I56" s="98">
        <v>0</v>
      </c>
      <c r="J56" s="94">
        <v>532113.00310712657</v>
      </c>
      <c r="K56" s="95">
        <v>9.8669377505980038E-2</v>
      </c>
      <c r="L56" s="95">
        <v>9.3794062102536286E-3</v>
      </c>
    </row>
    <row r="57" spans="2:12">
      <c r="B57" s="87" t="s">
        <v>2181</v>
      </c>
      <c r="C57" s="84" t="s">
        <v>2184</v>
      </c>
      <c r="D57" s="84">
        <v>91</v>
      </c>
      <c r="E57" s="84" t="s">
        <v>2136</v>
      </c>
      <c r="F57" s="84" t="s">
        <v>2133</v>
      </c>
      <c r="G57" s="97" t="s">
        <v>1536</v>
      </c>
      <c r="H57" s="98">
        <v>0</v>
      </c>
      <c r="I57" s="98">
        <v>0</v>
      </c>
      <c r="J57" s="94">
        <v>46.645055863840007</v>
      </c>
      <c r="K57" s="95">
        <v>8.6493631971819731E-6</v>
      </c>
      <c r="L57" s="95">
        <v>8.2219927739455934E-7</v>
      </c>
    </row>
    <row r="58" spans="2:12">
      <c r="B58" s="87" t="s">
        <v>2181</v>
      </c>
      <c r="C58" s="84" t="s">
        <v>2185</v>
      </c>
      <c r="D58" s="84">
        <v>91</v>
      </c>
      <c r="E58" s="84" t="s">
        <v>2136</v>
      </c>
      <c r="F58" s="84" t="s">
        <v>2133</v>
      </c>
      <c r="G58" s="97" t="s">
        <v>196</v>
      </c>
      <c r="H58" s="98">
        <v>0</v>
      </c>
      <c r="I58" s="98">
        <v>0</v>
      </c>
      <c r="J58" s="94">
        <v>39.533772568640003</v>
      </c>
      <c r="K58" s="95">
        <v>7.3307224349587708E-6</v>
      </c>
      <c r="L58" s="95">
        <v>6.9685068731614022E-7</v>
      </c>
    </row>
    <row r="59" spans="2:12">
      <c r="B59" s="87" t="s">
        <v>2181</v>
      </c>
      <c r="C59" s="84" t="s">
        <v>2186</v>
      </c>
      <c r="D59" s="84">
        <v>91</v>
      </c>
      <c r="E59" s="84" t="s">
        <v>2136</v>
      </c>
      <c r="F59" s="84" t="s">
        <v>2133</v>
      </c>
      <c r="G59" s="97" t="s">
        <v>191</v>
      </c>
      <c r="H59" s="98">
        <v>0</v>
      </c>
      <c r="I59" s="98">
        <v>0</v>
      </c>
      <c r="J59" s="94">
        <v>-7.672329071999999E-2</v>
      </c>
      <c r="K59" s="95">
        <v>-1.4226751256497055E-8</v>
      </c>
      <c r="L59" s="95">
        <v>-1.3523798615110832E-9</v>
      </c>
    </row>
    <row r="60" spans="2:12">
      <c r="B60" s="87" t="s">
        <v>2181</v>
      </c>
      <c r="C60" s="84" t="s">
        <v>2187</v>
      </c>
      <c r="D60" s="84">
        <v>91</v>
      </c>
      <c r="E60" s="84" t="s">
        <v>2136</v>
      </c>
      <c r="F60" s="84" t="s">
        <v>2133</v>
      </c>
      <c r="G60" s="97" t="s">
        <v>197</v>
      </c>
      <c r="H60" s="98">
        <v>0</v>
      </c>
      <c r="I60" s="98">
        <v>0</v>
      </c>
      <c r="J60" s="94">
        <v>52902.518984425602</v>
      </c>
      <c r="K60" s="95">
        <v>9.8096806246260587E-3</v>
      </c>
      <c r="L60" s="95">
        <v>9.3249781945412577E-4</v>
      </c>
    </row>
    <row r="61" spans="2:12">
      <c r="B61" s="87" t="s">
        <v>2181</v>
      </c>
      <c r="C61" s="84" t="s">
        <v>2188</v>
      </c>
      <c r="D61" s="84">
        <v>91</v>
      </c>
      <c r="E61" s="84" t="s">
        <v>2136</v>
      </c>
      <c r="F61" s="84" t="s">
        <v>2133</v>
      </c>
      <c r="G61" s="97" t="s">
        <v>189</v>
      </c>
      <c r="H61" s="98">
        <v>0</v>
      </c>
      <c r="I61" s="98">
        <v>0</v>
      </c>
      <c r="J61" s="94">
        <v>115862.55504748081</v>
      </c>
      <c r="K61" s="95">
        <v>2.1484320277897317E-2</v>
      </c>
      <c r="L61" s="95">
        <v>2.0422766630444704E-3</v>
      </c>
    </row>
    <row r="62" spans="2:12">
      <c r="B62" s="87" t="s">
        <v>2181</v>
      </c>
      <c r="C62" s="84" t="s">
        <v>2189</v>
      </c>
      <c r="D62" s="84">
        <v>91</v>
      </c>
      <c r="E62" s="84" t="s">
        <v>2136</v>
      </c>
      <c r="F62" s="84" t="s">
        <v>2133</v>
      </c>
      <c r="G62" s="97" t="s">
        <v>194</v>
      </c>
      <c r="H62" s="98">
        <v>0</v>
      </c>
      <c r="I62" s="98">
        <v>0</v>
      </c>
      <c r="J62" s="94">
        <v>11.06216658128</v>
      </c>
      <c r="K62" s="95">
        <v>2.0512505502945012E-6</v>
      </c>
      <c r="L62" s="95">
        <v>1.9498969828863438E-7</v>
      </c>
    </row>
    <row r="63" spans="2:12">
      <c r="B63" s="87" t="s">
        <v>2181</v>
      </c>
      <c r="C63" s="84" t="s">
        <v>2190</v>
      </c>
      <c r="D63" s="84">
        <v>91</v>
      </c>
      <c r="E63" s="84" t="s">
        <v>2136</v>
      </c>
      <c r="F63" s="84" t="s">
        <v>2133</v>
      </c>
      <c r="G63" s="97" t="s">
        <v>195</v>
      </c>
      <c r="H63" s="98">
        <v>0</v>
      </c>
      <c r="I63" s="98">
        <v>0</v>
      </c>
      <c r="J63" s="94">
        <v>1.2668277907199998</v>
      </c>
      <c r="K63" s="95">
        <v>2.3490707572965203E-7</v>
      </c>
      <c r="L63" s="95">
        <v>2.2330017079490374E-8</v>
      </c>
    </row>
    <row r="64" spans="2:12">
      <c r="B64" s="87" t="s">
        <v>2181</v>
      </c>
      <c r="C64" s="84" t="s">
        <v>2191</v>
      </c>
      <c r="D64" s="84">
        <v>91</v>
      </c>
      <c r="E64" s="84" t="s">
        <v>2136</v>
      </c>
      <c r="F64" s="84" t="s">
        <v>2133</v>
      </c>
      <c r="G64" s="97" t="s">
        <v>195</v>
      </c>
      <c r="H64" s="98">
        <v>0</v>
      </c>
      <c r="I64" s="98">
        <v>0</v>
      </c>
      <c r="J64" s="94">
        <v>52.419467310240002</v>
      </c>
      <c r="K64" s="95">
        <v>9.7201086583016066E-6</v>
      </c>
      <c r="L64" s="95">
        <v>9.2398320348670187E-7</v>
      </c>
    </row>
    <row r="65" spans="2:12">
      <c r="B65" s="87" t="s">
        <v>2181</v>
      </c>
      <c r="C65" s="84" t="s">
        <v>2192</v>
      </c>
      <c r="D65" s="84">
        <v>91</v>
      </c>
      <c r="E65" s="84" t="s">
        <v>2136</v>
      </c>
      <c r="F65" s="84" t="s">
        <v>2133</v>
      </c>
      <c r="G65" s="97" t="s">
        <v>2193</v>
      </c>
      <c r="H65" s="98">
        <v>0</v>
      </c>
      <c r="I65" s="98">
        <v>0</v>
      </c>
      <c r="J65" s="94">
        <v>72.075257644640004</v>
      </c>
      <c r="K65" s="95">
        <v>1.3364869424076122E-5</v>
      </c>
      <c r="L65" s="95">
        <v>1.2704502900893548E-6</v>
      </c>
    </row>
    <row r="66" spans="2:12">
      <c r="B66" s="87" t="s">
        <v>2181</v>
      </c>
      <c r="C66" s="84" t="s">
        <v>2194</v>
      </c>
      <c r="D66" s="84">
        <v>91</v>
      </c>
      <c r="E66" s="84" t="s">
        <v>2136</v>
      </c>
      <c r="F66" s="84" t="s">
        <v>2133</v>
      </c>
      <c r="G66" s="97" t="s">
        <v>192</v>
      </c>
      <c r="H66" s="98">
        <v>0</v>
      </c>
      <c r="I66" s="98">
        <v>0</v>
      </c>
      <c r="J66" s="94">
        <v>0.92168527952000001</v>
      </c>
      <c r="K66" s="95">
        <v>1.7090751824449379E-7</v>
      </c>
      <c r="L66" s="95">
        <v>1.6246287131022865E-8</v>
      </c>
    </row>
    <row r="67" spans="2:12">
      <c r="B67" s="87" t="s">
        <v>2181</v>
      </c>
      <c r="C67" s="84" t="s">
        <v>2195</v>
      </c>
      <c r="D67" s="84">
        <v>91</v>
      </c>
      <c r="E67" s="84" t="s">
        <v>2136</v>
      </c>
      <c r="F67" s="84" t="s">
        <v>2133</v>
      </c>
      <c r="G67" s="97" t="s">
        <v>198</v>
      </c>
      <c r="H67" s="98">
        <v>0</v>
      </c>
      <c r="I67" s="98">
        <v>0</v>
      </c>
      <c r="J67" s="94">
        <v>5.3605138518399995</v>
      </c>
      <c r="K67" s="95">
        <v>9.9399669202737483E-7</v>
      </c>
      <c r="L67" s="95">
        <v>9.4488269631660343E-8</v>
      </c>
    </row>
    <row r="68" spans="2:12">
      <c r="B68" s="169"/>
      <c r="C68" s="169"/>
      <c r="D68" s="170"/>
      <c r="E68" s="170"/>
      <c r="F68" s="170"/>
      <c r="G68" s="170"/>
      <c r="H68" s="170"/>
      <c r="I68" s="170"/>
      <c r="J68" s="170"/>
      <c r="K68" s="170"/>
      <c r="L68" s="170"/>
    </row>
    <row r="69" spans="2:12">
      <c r="B69" s="169"/>
      <c r="C69" s="169"/>
      <c r="D69" s="170"/>
      <c r="E69" s="170"/>
      <c r="F69" s="170"/>
      <c r="G69" s="170"/>
      <c r="H69" s="170"/>
      <c r="I69" s="170"/>
      <c r="J69" s="170"/>
      <c r="K69" s="170"/>
      <c r="L69" s="170"/>
    </row>
    <row r="70" spans="2:12">
      <c r="B70" s="165" t="s">
        <v>2386</v>
      </c>
      <c r="C70" s="169"/>
      <c r="D70" s="170"/>
      <c r="E70" s="170"/>
      <c r="F70" s="170"/>
      <c r="G70" s="170"/>
      <c r="H70" s="170"/>
      <c r="I70" s="170"/>
      <c r="J70" s="170"/>
      <c r="K70" s="170"/>
      <c r="L70" s="170"/>
    </row>
    <row r="71" spans="2:12">
      <c r="B71" s="165" t="s">
        <v>136</v>
      </c>
      <c r="C71" s="169"/>
      <c r="D71" s="170"/>
      <c r="E71" s="170"/>
      <c r="F71" s="170"/>
      <c r="G71" s="170"/>
      <c r="H71" s="170"/>
      <c r="I71" s="170"/>
      <c r="J71" s="170"/>
      <c r="K71" s="170"/>
      <c r="L71" s="170"/>
    </row>
    <row r="72" spans="2:12">
      <c r="B72" s="166"/>
      <c r="C72" s="169"/>
      <c r="D72" s="170"/>
      <c r="E72" s="170"/>
      <c r="F72" s="170"/>
      <c r="G72" s="170"/>
      <c r="H72" s="170"/>
      <c r="I72" s="170"/>
      <c r="J72" s="170"/>
      <c r="K72" s="170"/>
      <c r="L72" s="170"/>
    </row>
    <row r="73" spans="2:12">
      <c r="B73" s="169"/>
      <c r="C73" s="169"/>
      <c r="D73" s="170"/>
      <c r="E73" s="170"/>
      <c r="F73" s="170"/>
      <c r="G73" s="170"/>
      <c r="H73" s="170"/>
      <c r="I73" s="170"/>
      <c r="J73" s="170"/>
      <c r="K73" s="170"/>
      <c r="L73" s="170"/>
    </row>
    <row r="74" spans="2:12">
      <c r="D74" s="1"/>
    </row>
    <row r="75" spans="2:12">
      <c r="D75" s="1"/>
    </row>
    <row r="76" spans="2:12">
      <c r="D76" s="1"/>
    </row>
    <row r="77" spans="2:12">
      <c r="D77" s="1"/>
    </row>
    <row r="78" spans="2:12">
      <c r="D78" s="1"/>
    </row>
    <row r="79" spans="2:12">
      <c r="D79" s="1"/>
    </row>
    <row r="80" spans="2:12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D509" s="1"/>
    </row>
    <row r="510" spans="4:5">
      <c r="E510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8.5703125" style="2" bestFit="1" customWidth="1"/>
    <col min="4" max="4" width="7.140625" style="2" bestFit="1" customWidth="1"/>
    <col min="5" max="5" width="5.7109375" style="1" customWidth="1"/>
    <col min="6" max="6" width="6.28515625" style="1" bestFit="1" customWidth="1"/>
    <col min="7" max="7" width="11.28515625" style="1" bestFit="1" customWidth="1"/>
    <col min="8" max="8" width="6.85546875" style="1" customWidth="1"/>
    <col min="9" max="9" width="9" style="1" bestFit="1" customWidth="1"/>
    <col min="10" max="10" width="6.85546875" style="1" bestFit="1" customWidth="1"/>
    <col min="11" max="11" width="10.5703125" style="1" customWidth="1"/>
    <col min="12" max="12" width="15.42578125" style="1" bestFit="1" customWidth="1"/>
    <col min="13" max="13" width="11.28515625" style="1" bestFit="1" customWidth="1"/>
    <col min="14" max="14" width="6.85546875" style="1" bestFit="1" customWidth="1"/>
    <col min="15" max="15" width="10" style="1" bestFit="1" customWidth="1"/>
    <col min="16" max="16" width="10.57031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203</v>
      </c>
      <c r="C1" s="78" t="s" vm="1">
        <v>267</v>
      </c>
    </row>
    <row r="2" spans="2:18">
      <c r="B2" s="57" t="s">
        <v>202</v>
      </c>
      <c r="C2" s="78" t="s">
        <v>268</v>
      </c>
    </row>
    <row r="3" spans="2:18">
      <c r="B3" s="57" t="s">
        <v>204</v>
      </c>
      <c r="C3" s="78" t="s">
        <v>269</v>
      </c>
    </row>
    <row r="4" spans="2:18">
      <c r="B4" s="57" t="s">
        <v>205</v>
      </c>
      <c r="C4" s="78">
        <v>17012</v>
      </c>
    </row>
    <row r="6" spans="2:18" ht="26.25" customHeight="1">
      <c r="B6" s="159" t="s">
        <v>245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1"/>
    </row>
    <row r="7" spans="2:18" s="3" customFormat="1" ht="63">
      <c r="B7" s="23" t="s">
        <v>140</v>
      </c>
      <c r="C7" s="31" t="s">
        <v>59</v>
      </c>
      <c r="D7" s="70" t="s">
        <v>81</v>
      </c>
      <c r="E7" s="31" t="s">
        <v>15</v>
      </c>
      <c r="F7" s="31" t="s">
        <v>82</v>
      </c>
      <c r="G7" s="31" t="s">
        <v>126</v>
      </c>
      <c r="H7" s="31" t="s">
        <v>18</v>
      </c>
      <c r="I7" s="31" t="s">
        <v>125</v>
      </c>
      <c r="J7" s="31" t="s">
        <v>17</v>
      </c>
      <c r="K7" s="31" t="s">
        <v>242</v>
      </c>
      <c r="L7" s="31" t="s">
        <v>0</v>
      </c>
      <c r="M7" s="31" t="s">
        <v>243</v>
      </c>
      <c r="N7" s="31" t="s">
        <v>73</v>
      </c>
      <c r="O7" s="70" t="s">
        <v>206</v>
      </c>
      <c r="P7" s="32" t="s">
        <v>208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6" t="s">
        <v>248</v>
      </c>
      <c r="C10" s="122"/>
      <c r="D10" s="122"/>
      <c r="E10" s="122"/>
      <c r="F10" s="122"/>
      <c r="G10" s="122"/>
      <c r="H10" s="123">
        <v>3.0578515760127503</v>
      </c>
      <c r="I10" s="122"/>
      <c r="J10" s="122"/>
      <c r="K10" s="129">
        <v>7.1050531882668522E-2</v>
      </c>
      <c r="L10" s="123"/>
      <c r="M10" s="123">
        <v>742917.06309518532</v>
      </c>
      <c r="N10" s="122"/>
      <c r="O10" s="125">
        <v>1</v>
      </c>
      <c r="P10" s="125">
        <v>1.309519007167642E-2</v>
      </c>
      <c r="Q10" s="5"/>
    </row>
    <row r="11" spans="2:18" ht="17.25" customHeight="1">
      <c r="B11" s="121" t="s">
        <v>263</v>
      </c>
      <c r="C11" s="122"/>
      <c r="D11" s="122"/>
      <c r="E11" s="122"/>
      <c r="F11" s="122"/>
      <c r="G11" s="122"/>
      <c r="H11" s="123">
        <v>3.0578515760127503</v>
      </c>
      <c r="I11" s="122"/>
      <c r="J11" s="122"/>
      <c r="K11" s="129">
        <v>7.1050531882668522E-2</v>
      </c>
      <c r="L11" s="123"/>
      <c r="M11" s="123">
        <v>742917.06309518532</v>
      </c>
      <c r="N11" s="122"/>
      <c r="O11" s="125">
        <v>1</v>
      </c>
      <c r="P11" s="125">
        <v>1.309519007167642E-2</v>
      </c>
    </row>
    <row r="12" spans="2:18">
      <c r="B12" s="101" t="s">
        <v>40</v>
      </c>
      <c r="C12" s="82"/>
      <c r="D12" s="82"/>
      <c r="E12" s="82"/>
      <c r="F12" s="82"/>
      <c r="G12" s="82"/>
      <c r="H12" s="91">
        <v>3.0578515760127503</v>
      </c>
      <c r="I12" s="82"/>
      <c r="J12" s="82"/>
      <c r="K12" s="103">
        <v>7.1050531882668522E-2</v>
      </c>
      <c r="L12" s="91"/>
      <c r="M12" s="91">
        <v>742917.06309518532</v>
      </c>
      <c r="N12" s="82"/>
      <c r="O12" s="92">
        <v>1</v>
      </c>
      <c r="P12" s="92">
        <v>1.309519007167642E-2</v>
      </c>
    </row>
    <row r="13" spans="2:18">
      <c r="B13" s="87" t="s">
        <v>2363</v>
      </c>
      <c r="C13" s="84">
        <v>3987</v>
      </c>
      <c r="D13" s="97" t="s">
        <v>341</v>
      </c>
      <c r="E13" s="84" t="s">
        <v>394</v>
      </c>
      <c r="F13" s="84" t="s">
        <v>185</v>
      </c>
      <c r="G13" s="112">
        <v>39930</v>
      </c>
      <c r="H13" s="94">
        <v>2.4000000000000004</v>
      </c>
      <c r="I13" s="97" t="s">
        <v>188</v>
      </c>
      <c r="J13" s="98">
        <v>6.2E-2</v>
      </c>
      <c r="K13" s="98">
        <v>6.1900000000000004E-2</v>
      </c>
      <c r="L13" s="94">
        <v>281974492.669824</v>
      </c>
      <c r="M13" s="94">
        <v>323160.34250633966</v>
      </c>
      <c r="N13" s="84"/>
      <c r="O13" s="95">
        <v>0.43498845101224326</v>
      </c>
      <c r="P13" s="95">
        <v>5.6962564449894327E-3</v>
      </c>
    </row>
    <row r="14" spans="2:18">
      <c r="B14" s="87" t="s">
        <v>2364</v>
      </c>
      <c r="C14" s="84" t="s">
        <v>2365</v>
      </c>
      <c r="D14" s="97" t="s">
        <v>341</v>
      </c>
      <c r="E14" s="84" t="s">
        <v>440</v>
      </c>
      <c r="F14" s="84" t="s">
        <v>185</v>
      </c>
      <c r="G14" s="112">
        <v>40065</v>
      </c>
      <c r="H14" s="94">
        <v>2.77</v>
      </c>
      <c r="I14" s="97" t="s">
        <v>188</v>
      </c>
      <c r="J14" s="98">
        <v>6.25E-2</v>
      </c>
      <c r="K14" s="98">
        <v>6.239999999999999E-2</v>
      </c>
      <c r="L14" s="94">
        <v>165047353.92000002</v>
      </c>
      <c r="M14" s="94">
        <v>179046.98582911264</v>
      </c>
      <c r="N14" s="84"/>
      <c r="O14" s="95">
        <v>0.24100534867668327</v>
      </c>
      <c r="P14" s="95">
        <v>3.1560108492118166E-3</v>
      </c>
    </row>
    <row r="15" spans="2:18">
      <c r="B15" s="87" t="s">
        <v>2366</v>
      </c>
      <c r="C15" s="84" t="s">
        <v>2367</v>
      </c>
      <c r="D15" s="97" t="s">
        <v>423</v>
      </c>
      <c r="E15" s="84" t="s">
        <v>335</v>
      </c>
      <c r="F15" s="84" t="s">
        <v>184</v>
      </c>
      <c r="G15" s="112">
        <v>40174</v>
      </c>
      <c r="H15" s="94">
        <v>2.61</v>
      </c>
      <c r="I15" s="97" t="s">
        <v>188</v>
      </c>
      <c r="J15" s="98">
        <v>7.0900000000000005E-2</v>
      </c>
      <c r="K15" s="98">
        <v>8.7900000000000006E-2</v>
      </c>
      <c r="L15" s="94">
        <v>3277563.8661241601</v>
      </c>
      <c r="M15" s="94">
        <v>3809.9056211238403</v>
      </c>
      <c r="N15" s="95">
        <v>2.8960870514235546E-2</v>
      </c>
      <c r="O15" s="95">
        <v>5.1283054467086602E-3</v>
      </c>
      <c r="P15" s="95">
        <v>6.7156134570263358E-5</v>
      </c>
    </row>
    <row r="16" spans="2:18">
      <c r="B16" s="87" t="s">
        <v>2368</v>
      </c>
      <c r="C16" s="84">
        <v>8745</v>
      </c>
      <c r="D16" s="97" t="s">
        <v>341</v>
      </c>
      <c r="E16" s="84" t="s">
        <v>642</v>
      </c>
      <c r="F16" s="84" t="s">
        <v>185</v>
      </c>
      <c r="G16" s="112">
        <v>39902</v>
      </c>
      <c r="H16" s="94">
        <v>4.1800000000000006</v>
      </c>
      <c r="I16" s="97" t="s">
        <v>188</v>
      </c>
      <c r="J16" s="98">
        <v>8.6999999999999994E-2</v>
      </c>
      <c r="K16" s="98">
        <v>8.9800000000000019E-2</v>
      </c>
      <c r="L16" s="94">
        <v>206528904</v>
      </c>
      <c r="M16" s="94">
        <v>236899.82913860897</v>
      </c>
      <c r="N16" s="84"/>
      <c r="O16" s="95">
        <v>0.31887789486436452</v>
      </c>
      <c r="P16" s="95">
        <v>4.1757666429049038E-3</v>
      </c>
    </row>
    <row r="17" spans="2:16">
      <c r="B17" s="83"/>
      <c r="C17" s="84"/>
      <c r="D17" s="84"/>
      <c r="E17" s="84"/>
      <c r="F17" s="84"/>
      <c r="G17" s="84"/>
      <c r="H17" s="84"/>
      <c r="I17" s="84"/>
      <c r="J17" s="84"/>
      <c r="K17" s="84"/>
      <c r="L17" s="94"/>
      <c r="M17" s="84"/>
      <c r="N17" s="84"/>
      <c r="O17" s="95"/>
      <c r="P17" s="84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65" t="s">
        <v>2386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65" t="s">
        <v>136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66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</row>
    <row r="115" spans="2:16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</row>
    <row r="116" spans="2:16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H1:XFD2 B21:B1048576 D1:AF2 A1:A1048576 B1:B18 D3:XFD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8.5703125" style="2" bestFit="1" customWidth="1"/>
    <col min="4" max="4" width="7.140625" style="2" bestFit="1" customWidth="1"/>
    <col min="5" max="5" width="6.140625" style="1" customWidth="1"/>
    <col min="6" max="6" width="6.28515625" style="1" bestFit="1" customWidth="1"/>
    <col min="7" max="7" width="11.28515625" style="1" bestFit="1" customWidth="1"/>
    <col min="8" max="8" width="6.42578125" style="1" customWidth="1"/>
    <col min="9" max="9" width="9" style="1" bestFit="1" customWidth="1"/>
    <col min="10" max="10" width="6.85546875" style="1" bestFit="1" customWidth="1"/>
    <col min="11" max="11" width="10.42578125" style="1" customWidth="1"/>
    <col min="12" max="12" width="14.28515625" style="1" bestFit="1" customWidth="1"/>
    <col min="13" max="13" width="10.140625" style="1" bestFit="1" customWidth="1"/>
    <col min="14" max="14" width="6.28515625" style="1" bestFit="1" customWidth="1"/>
    <col min="15" max="15" width="10" style="1" bestFit="1" customWidth="1"/>
    <col min="16" max="16" width="11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203</v>
      </c>
      <c r="C1" s="78" t="s" vm="1">
        <v>267</v>
      </c>
    </row>
    <row r="2" spans="2:18">
      <c r="B2" s="57" t="s">
        <v>202</v>
      </c>
      <c r="C2" s="78" t="s">
        <v>268</v>
      </c>
    </row>
    <row r="3" spans="2:18">
      <c r="B3" s="57" t="s">
        <v>204</v>
      </c>
      <c r="C3" s="78" t="s">
        <v>269</v>
      </c>
    </row>
    <row r="4" spans="2:18">
      <c r="B4" s="57" t="s">
        <v>205</v>
      </c>
      <c r="C4" s="78">
        <v>17012</v>
      </c>
    </row>
    <row r="6" spans="2:18" ht="26.25" customHeight="1">
      <c r="B6" s="159" t="s">
        <v>250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1"/>
    </row>
    <row r="7" spans="2:18" s="3" customFormat="1" ht="63">
      <c r="B7" s="23" t="s">
        <v>140</v>
      </c>
      <c r="C7" s="31" t="s">
        <v>59</v>
      </c>
      <c r="D7" s="70" t="s">
        <v>81</v>
      </c>
      <c r="E7" s="31" t="s">
        <v>15</v>
      </c>
      <c r="F7" s="31" t="s">
        <v>82</v>
      </c>
      <c r="G7" s="31" t="s">
        <v>126</v>
      </c>
      <c r="H7" s="31" t="s">
        <v>18</v>
      </c>
      <c r="I7" s="31" t="s">
        <v>125</v>
      </c>
      <c r="J7" s="31" t="s">
        <v>17</v>
      </c>
      <c r="K7" s="31" t="s">
        <v>242</v>
      </c>
      <c r="L7" s="31" t="s">
        <v>0</v>
      </c>
      <c r="M7" s="31" t="s">
        <v>243</v>
      </c>
      <c r="N7" s="31" t="s">
        <v>73</v>
      </c>
      <c r="O7" s="70" t="s">
        <v>206</v>
      </c>
      <c r="P7" s="32" t="s">
        <v>208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6" t="s">
        <v>249</v>
      </c>
      <c r="C10" s="122"/>
      <c r="D10" s="122"/>
      <c r="E10" s="122"/>
      <c r="F10" s="122"/>
      <c r="G10" s="122"/>
      <c r="H10" s="123">
        <v>5.1599999999999993</v>
      </c>
      <c r="I10" s="122"/>
      <c r="J10" s="122"/>
      <c r="K10" s="129">
        <v>8.8399999999999992E-2</v>
      </c>
      <c r="L10" s="123"/>
      <c r="M10" s="123">
        <v>35474.869392689609</v>
      </c>
      <c r="N10" s="122"/>
      <c r="O10" s="125">
        <v>1</v>
      </c>
      <c r="P10" s="125">
        <v>6.2530554289563648E-4</v>
      </c>
      <c r="Q10" s="5"/>
    </row>
    <row r="11" spans="2:18" ht="17.25" customHeight="1">
      <c r="B11" s="121" t="s">
        <v>37</v>
      </c>
      <c r="C11" s="122"/>
      <c r="D11" s="122"/>
      <c r="E11" s="122"/>
      <c r="F11" s="122"/>
      <c r="G11" s="122"/>
      <c r="H11" s="123">
        <v>5.1599999999999993</v>
      </c>
      <c r="I11" s="122"/>
      <c r="J11" s="122"/>
      <c r="K11" s="129">
        <v>8.8399999999999992E-2</v>
      </c>
      <c r="L11" s="123"/>
      <c r="M11" s="123">
        <v>35474.869392689609</v>
      </c>
      <c r="N11" s="122"/>
      <c r="O11" s="125">
        <v>1</v>
      </c>
      <c r="P11" s="125">
        <v>6.2530554289563648E-4</v>
      </c>
    </row>
    <row r="12" spans="2:18">
      <c r="B12" s="101" t="s">
        <v>40</v>
      </c>
      <c r="C12" s="82"/>
      <c r="D12" s="82"/>
      <c r="E12" s="82"/>
      <c r="F12" s="82"/>
      <c r="G12" s="82"/>
      <c r="H12" s="91">
        <v>5.1599999999999993</v>
      </c>
      <c r="I12" s="82"/>
      <c r="J12" s="82"/>
      <c r="K12" s="103">
        <v>8.8399999999999992E-2</v>
      </c>
      <c r="L12" s="91"/>
      <c r="M12" s="91">
        <v>35474.869392689609</v>
      </c>
      <c r="N12" s="82"/>
      <c r="O12" s="92">
        <v>1</v>
      </c>
      <c r="P12" s="92">
        <v>6.2530554289563648E-4</v>
      </c>
    </row>
    <row r="13" spans="2:18">
      <c r="B13" s="87" t="s">
        <v>2421</v>
      </c>
      <c r="C13" s="84" t="s">
        <v>2369</v>
      </c>
      <c r="D13" s="97" t="s">
        <v>423</v>
      </c>
      <c r="E13" s="84" t="s">
        <v>335</v>
      </c>
      <c r="F13" s="84" t="s">
        <v>184</v>
      </c>
      <c r="G13" s="112">
        <v>40618</v>
      </c>
      <c r="H13" s="94">
        <v>5.1599999999999993</v>
      </c>
      <c r="I13" s="97" t="s">
        <v>188</v>
      </c>
      <c r="J13" s="98">
        <v>7.1500000000000008E-2</v>
      </c>
      <c r="K13" s="98">
        <v>8.8399999999999992E-2</v>
      </c>
      <c r="L13" s="94">
        <v>36337457.036640003</v>
      </c>
      <c r="M13" s="94">
        <v>35474.869392689609</v>
      </c>
      <c r="N13" s="84"/>
      <c r="O13" s="95">
        <v>1</v>
      </c>
      <c r="P13" s="95">
        <v>6.2530554289563648E-4</v>
      </c>
    </row>
    <row r="14" spans="2:18"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94"/>
      <c r="M14" s="94"/>
      <c r="N14" s="84"/>
      <c r="O14" s="95"/>
      <c r="P14" s="84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65" t="s">
        <v>2386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65" t="s">
        <v>136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66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2"/>
      <c r="R24" s="2"/>
      <c r="S24" s="2"/>
      <c r="T24" s="2"/>
      <c r="U24" s="2"/>
      <c r="V24" s="2"/>
      <c r="W24" s="2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2"/>
      <c r="R25" s="2"/>
      <c r="S25" s="2"/>
      <c r="T25" s="2"/>
      <c r="U25" s="2"/>
      <c r="V25" s="2"/>
      <c r="W25" s="2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2"/>
      <c r="R26" s="2"/>
      <c r="S26" s="2"/>
      <c r="T26" s="2"/>
      <c r="U26" s="2"/>
      <c r="V26" s="2"/>
      <c r="W26" s="2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2"/>
      <c r="R27" s="2"/>
      <c r="S27" s="2"/>
      <c r="T27" s="2"/>
      <c r="U27" s="2"/>
      <c r="V27" s="2"/>
      <c r="W27" s="2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2"/>
      <c r="R28" s="2"/>
      <c r="S28" s="2"/>
      <c r="T28" s="2"/>
      <c r="U28" s="2"/>
      <c r="V28" s="2"/>
      <c r="W28" s="2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2"/>
      <c r="R29" s="2"/>
      <c r="S29" s="2"/>
      <c r="T29" s="2"/>
      <c r="U29" s="2"/>
      <c r="V29" s="2"/>
      <c r="W29" s="2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2"/>
      <c r="R30" s="2"/>
      <c r="S30" s="2"/>
      <c r="T30" s="2"/>
      <c r="U30" s="2"/>
      <c r="V30" s="2"/>
      <c r="W30" s="2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H1:XFD2 B18:B1048576 D1:AF2 A1:A1048576 D3:XFD1048576 B1:B15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T87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85546875" style="2" bestFit="1" customWidth="1"/>
    <col min="3" max="3" width="16.28515625" style="2" customWidth="1"/>
    <col min="4" max="4" width="6.42578125" style="2" bestFit="1" customWidth="1"/>
    <col min="5" max="5" width="5.8554687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12" style="1" bestFit="1" customWidth="1"/>
    <col min="10" max="10" width="7" style="1" bestFit="1" customWidth="1"/>
    <col min="11" max="11" width="7.7109375" style="1" bestFit="1" customWidth="1"/>
    <col min="12" max="12" width="17.28515625" style="1" bestFit="1" customWidth="1"/>
    <col min="13" max="13" width="7.2851562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10.7109375" style="1" customWidth="1"/>
    <col min="18" max="31" width="7.5703125" style="1" customWidth="1"/>
    <col min="32" max="32" width="6.7109375" style="1" customWidth="1"/>
    <col min="33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1.7109375" style="1" customWidth="1"/>
    <col min="39" max="39" width="15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2:46">
      <c r="B1" s="57" t="s">
        <v>203</v>
      </c>
      <c r="C1" s="78" t="s" vm="1">
        <v>267</v>
      </c>
    </row>
    <row r="2" spans="2:46">
      <c r="B2" s="57" t="s">
        <v>202</v>
      </c>
      <c r="C2" s="78" t="s">
        <v>268</v>
      </c>
    </row>
    <row r="3" spans="2:46">
      <c r="B3" s="57" t="s">
        <v>204</v>
      </c>
      <c r="C3" s="78" t="s">
        <v>269</v>
      </c>
    </row>
    <row r="4" spans="2:46">
      <c r="B4" s="57" t="s">
        <v>205</v>
      </c>
      <c r="C4" s="78">
        <v>17012</v>
      </c>
    </row>
    <row r="6" spans="2:46" ht="21.75" customHeight="1">
      <c r="B6" s="151" t="s">
        <v>234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3"/>
    </row>
    <row r="7" spans="2:46" ht="27.75" customHeight="1">
      <c r="B7" s="154" t="s">
        <v>110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  <c r="AN7" s="3"/>
      <c r="AO7" s="3"/>
    </row>
    <row r="8" spans="2:46" s="3" customFormat="1" ht="62.25" customHeight="1">
      <c r="B8" s="23" t="s">
        <v>139</v>
      </c>
      <c r="C8" s="31" t="s">
        <v>59</v>
      </c>
      <c r="D8" s="70" t="s">
        <v>143</v>
      </c>
      <c r="E8" s="31" t="s">
        <v>15</v>
      </c>
      <c r="F8" s="31" t="s">
        <v>82</v>
      </c>
      <c r="G8" s="31" t="s">
        <v>126</v>
      </c>
      <c r="H8" s="31" t="s">
        <v>18</v>
      </c>
      <c r="I8" s="31" t="s">
        <v>125</v>
      </c>
      <c r="J8" s="31" t="s">
        <v>17</v>
      </c>
      <c r="K8" s="31" t="s">
        <v>19</v>
      </c>
      <c r="L8" s="31" t="s">
        <v>0</v>
      </c>
      <c r="M8" s="31" t="s">
        <v>129</v>
      </c>
      <c r="N8" s="31" t="s">
        <v>76</v>
      </c>
      <c r="O8" s="31" t="s">
        <v>73</v>
      </c>
      <c r="P8" s="70" t="s">
        <v>206</v>
      </c>
      <c r="Q8" s="71" t="s">
        <v>208</v>
      </c>
      <c r="AF8" s="1"/>
      <c r="AN8" s="1"/>
      <c r="AO8" s="1"/>
      <c r="AP8" s="1"/>
    </row>
    <row r="9" spans="2:46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77</v>
      </c>
      <c r="N9" s="33" t="s">
        <v>23</v>
      </c>
      <c r="O9" s="33" t="s">
        <v>20</v>
      </c>
      <c r="P9" s="33" t="s">
        <v>20</v>
      </c>
      <c r="Q9" s="34" t="s">
        <v>20</v>
      </c>
      <c r="AN9" s="1"/>
      <c r="AO9" s="1"/>
    </row>
    <row r="10" spans="2:46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N10" s="1"/>
      <c r="AO10" s="1"/>
      <c r="AP10" s="3"/>
    </row>
    <row r="11" spans="2:46" s="4" customFormat="1" ht="18" customHeight="1">
      <c r="B11" s="79" t="s">
        <v>31</v>
      </c>
      <c r="C11" s="80"/>
      <c r="D11" s="80"/>
      <c r="E11" s="80"/>
      <c r="F11" s="80"/>
      <c r="G11" s="80"/>
      <c r="H11" s="88">
        <v>4.4268134209044536</v>
      </c>
      <c r="I11" s="80"/>
      <c r="J11" s="80"/>
      <c r="K11" s="89">
        <v>5.6474061782924813E-3</v>
      </c>
      <c r="L11" s="88"/>
      <c r="M11" s="90"/>
      <c r="N11" s="88">
        <v>7223841.6014896296</v>
      </c>
      <c r="O11" s="80"/>
      <c r="P11" s="89">
        <v>1</v>
      </c>
      <c r="Q11" s="89">
        <v>0.12733262367816944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N11" s="1"/>
      <c r="AO11" s="1"/>
      <c r="AP11" s="3"/>
      <c r="AT11" s="1"/>
    </row>
    <row r="12" spans="2:46" ht="19.5" customHeight="1">
      <c r="B12" s="81" t="s">
        <v>263</v>
      </c>
      <c r="C12" s="82"/>
      <c r="D12" s="82"/>
      <c r="E12" s="82"/>
      <c r="F12" s="82"/>
      <c r="G12" s="82"/>
      <c r="H12" s="91">
        <v>4.4231128061423322</v>
      </c>
      <c r="I12" s="82"/>
      <c r="J12" s="82"/>
      <c r="K12" s="92">
        <v>5.630232871919826E-3</v>
      </c>
      <c r="L12" s="91"/>
      <c r="M12" s="93"/>
      <c r="N12" s="91">
        <v>7217051.2990112146</v>
      </c>
      <c r="O12" s="82"/>
      <c r="P12" s="92">
        <v>0.99906001503728781</v>
      </c>
      <c r="Q12" s="92">
        <v>0.12721293292664926</v>
      </c>
      <c r="AP12" s="4"/>
    </row>
    <row r="13" spans="2:46">
      <c r="B13" s="83" t="s">
        <v>29</v>
      </c>
      <c r="C13" s="84"/>
      <c r="D13" s="84"/>
      <c r="E13" s="84"/>
      <c r="F13" s="84"/>
      <c r="G13" s="84"/>
      <c r="H13" s="94">
        <v>4.8241878912594736</v>
      </c>
      <c r="I13" s="84"/>
      <c r="J13" s="84"/>
      <c r="K13" s="95">
        <v>3.7058867267608917E-3</v>
      </c>
      <c r="L13" s="94"/>
      <c r="M13" s="96"/>
      <c r="N13" s="94">
        <v>4497437.7795698494</v>
      </c>
      <c r="O13" s="84"/>
      <c r="P13" s="95">
        <v>0.62258255754700265</v>
      </c>
      <c r="Q13" s="95">
        <v>7.927507050872476E-2</v>
      </c>
    </row>
    <row r="14" spans="2:46">
      <c r="B14" s="85" t="s">
        <v>28</v>
      </c>
      <c r="C14" s="82"/>
      <c r="D14" s="82"/>
      <c r="E14" s="82"/>
      <c r="F14" s="82"/>
      <c r="G14" s="82"/>
      <c r="H14" s="91">
        <v>4.8241878912594736</v>
      </c>
      <c r="I14" s="82"/>
      <c r="J14" s="82"/>
      <c r="K14" s="92">
        <v>3.7058867267608917E-3</v>
      </c>
      <c r="L14" s="91"/>
      <c r="M14" s="93"/>
      <c r="N14" s="91">
        <v>4497437.7795698494</v>
      </c>
      <c r="O14" s="82"/>
      <c r="P14" s="92">
        <v>0.62258255754700265</v>
      </c>
      <c r="Q14" s="92">
        <v>7.927507050872476E-2</v>
      </c>
    </row>
    <row r="15" spans="2:46">
      <c r="B15" s="86" t="s">
        <v>270</v>
      </c>
      <c r="C15" s="84" t="s">
        <v>271</v>
      </c>
      <c r="D15" s="97" t="s">
        <v>144</v>
      </c>
      <c r="E15" s="84" t="s">
        <v>272</v>
      </c>
      <c r="F15" s="84"/>
      <c r="G15" s="84"/>
      <c r="H15" s="94">
        <v>4.4999999999999991</v>
      </c>
      <c r="I15" s="97" t="s">
        <v>188</v>
      </c>
      <c r="J15" s="98">
        <v>0.04</v>
      </c>
      <c r="K15" s="95">
        <v>2.9999999999999997E-4</v>
      </c>
      <c r="L15" s="94">
        <v>525550587.58993113</v>
      </c>
      <c r="M15" s="96">
        <v>155.04</v>
      </c>
      <c r="N15" s="94">
        <v>814813.62291902641</v>
      </c>
      <c r="O15" s="95">
        <v>3.3802232532853742E-2</v>
      </c>
      <c r="P15" s="95">
        <v>0.11279505668438294</v>
      </c>
      <c r="Q15" s="95">
        <v>1.4362490505550322E-2</v>
      </c>
    </row>
    <row r="16" spans="2:46" ht="20.25">
      <c r="B16" s="86" t="s">
        <v>273</v>
      </c>
      <c r="C16" s="84" t="s">
        <v>274</v>
      </c>
      <c r="D16" s="97" t="s">
        <v>144</v>
      </c>
      <c r="E16" s="84" t="s">
        <v>272</v>
      </c>
      <c r="F16" s="84"/>
      <c r="G16" s="84"/>
      <c r="H16" s="94">
        <v>6.9799999999999995</v>
      </c>
      <c r="I16" s="97" t="s">
        <v>188</v>
      </c>
      <c r="J16" s="98">
        <v>0.04</v>
      </c>
      <c r="K16" s="95">
        <v>3.0999999999999999E-3</v>
      </c>
      <c r="L16" s="94">
        <v>324180258.07873607</v>
      </c>
      <c r="M16" s="96">
        <v>158.28</v>
      </c>
      <c r="N16" s="94">
        <v>513112.4988016272</v>
      </c>
      <c r="O16" s="95">
        <v>3.0663189850635639E-2</v>
      </c>
      <c r="P16" s="95">
        <v>7.1030419423346466E-2</v>
      </c>
      <c r="Q16" s="95">
        <v>9.0444896661355124E-3</v>
      </c>
      <c r="AN16" s="4"/>
    </row>
    <row r="17" spans="2:41" ht="20.25">
      <c r="B17" s="86" t="s">
        <v>275</v>
      </c>
      <c r="C17" s="84" t="s">
        <v>276</v>
      </c>
      <c r="D17" s="97" t="s">
        <v>144</v>
      </c>
      <c r="E17" s="84" t="s">
        <v>272</v>
      </c>
      <c r="F17" s="84"/>
      <c r="G17" s="84"/>
      <c r="H17" s="94">
        <v>0.08</v>
      </c>
      <c r="I17" s="97" t="s">
        <v>188</v>
      </c>
      <c r="J17" s="98">
        <v>1E-3</v>
      </c>
      <c r="K17" s="95">
        <v>3.5000000000000003E-2</v>
      </c>
      <c r="L17" s="94">
        <v>66872365.87113601</v>
      </c>
      <c r="M17" s="96">
        <v>98.72</v>
      </c>
      <c r="N17" s="94">
        <v>66016.399748911994</v>
      </c>
      <c r="O17" s="95">
        <v>9.0162228091038871E-3</v>
      </c>
      <c r="P17" s="95">
        <v>9.1386831814389089E-3</v>
      </c>
      <c r="Q17" s="95">
        <v>1.1636525064561767E-3</v>
      </c>
      <c r="AO17" s="4"/>
    </row>
    <row r="18" spans="2:41">
      <c r="B18" s="86" t="s">
        <v>277</v>
      </c>
      <c r="C18" s="84" t="s">
        <v>278</v>
      </c>
      <c r="D18" s="97" t="s">
        <v>144</v>
      </c>
      <c r="E18" s="84" t="s">
        <v>272</v>
      </c>
      <c r="F18" s="84"/>
      <c r="G18" s="84"/>
      <c r="H18" s="94">
        <v>1.55</v>
      </c>
      <c r="I18" s="97" t="s">
        <v>188</v>
      </c>
      <c r="J18" s="98">
        <v>3.5000000000000003E-2</v>
      </c>
      <c r="K18" s="95">
        <v>3.7000000000000002E-3</v>
      </c>
      <c r="L18" s="94">
        <v>1194503152.5973921</v>
      </c>
      <c r="M18" s="96">
        <v>123.96</v>
      </c>
      <c r="N18" s="94">
        <v>1480706.1536116966</v>
      </c>
      <c r="O18" s="95">
        <v>6.0711504044757558E-2</v>
      </c>
      <c r="P18" s="95">
        <v>0.20497489221058776</v>
      </c>
      <c r="Q18" s="95">
        <v>2.6099990813324116E-2</v>
      </c>
      <c r="AN18" s="3"/>
    </row>
    <row r="19" spans="2:41">
      <c r="B19" s="86" t="s">
        <v>279</v>
      </c>
      <c r="C19" s="84" t="s">
        <v>280</v>
      </c>
      <c r="D19" s="97" t="s">
        <v>144</v>
      </c>
      <c r="E19" s="84" t="s">
        <v>272</v>
      </c>
      <c r="F19" s="84"/>
      <c r="G19" s="84"/>
      <c r="H19" s="94">
        <v>15.100000000000001</v>
      </c>
      <c r="I19" s="97" t="s">
        <v>188</v>
      </c>
      <c r="J19" s="98">
        <v>0.04</v>
      </c>
      <c r="K19" s="95">
        <v>9.1000000000000004E-3</v>
      </c>
      <c r="L19" s="94">
        <v>213946611.74000001</v>
      </c>
      <c r="M19" s="96">
        <v>184.79</v>
      </c>
      <c r="N19" s="94">
        <v>395351.92826411728</v>
      </c>
      <c r="O19" s="95">
        <v>1.3211879587758128E-2</v>
      </c>
      <c r="P19" s="95">
        <v>5.4728764842046328E-2</v>
      </c>
      <c r="Q19" s="95">
        <v>6.968757218003315E-3</v>
      </c>
      <c r="AO19" s="3"/>
    </row>
    <row r="20" spans="2:41">
      <c r="B20" s="86" t="s">
        <v>281</v>
      </c>
      <c r="C20" s="84" t="s">
        <v>282</v>
      </c>
      <c r="D20" s="97" t="s">
        <v>144</v>
      </c>
      <c r="E20" s="84" t="s">
        <v>272</v>
      </c>
      <c r="F20" s="84"/>
      <c r="G20" s="84"/>
      <c r="H20" s="94">
        <v>19.399999999999999</v>
      </c>
      <c r="I20" s="97" t="s">
        <v>188</v>
      </c>
      <c r="J20" s="98">
        <v>2.75E-2</v>
      </c>
      <c r="K20" s="95">
        <v>1.0899999999999998E-2</v>
      </c>
      <c r="L20" s="94">
        <v>45826713.156000003</v>
      </c>
      <c r="M20" s="96">
        <v>144.6</v>
      </c>
      <c r="N20" s="94">
        <v>66265.429449986885</v>
      </c>
      <c r="O20" s="95">
        <v>2.5927320759802498E-3</v>
      </c>
      <c r="P20" s="95">
        <v>9.1731564873075676E-3</v>
      </c>
      <c r="Q20" s="95">
        <v>1.168042082939293E-3</v>
      </c>
    </row>
    <row r="21" spans="2:41">
      <c r="B21" s="86" t="s">
        <v>283</v>
      </c>
      <c r="C21" s="84" t="s">
        <v>284</v>
      </c>
      <c r="D21" s="97" t="s">
        <v>144</v>
      </c>
      <c r="E21" s="84" t="s">
        <v>272</v>
      </c>
      <c r="F21" s="84"/>
      <c r="G21" s="84"/>
      <c r="H21" s="94">
        <v>6.6700000000000017</v>
      </c>
      <c r="I21" s="97" t="s">
        <v>188</v>
      </c>
      <c r="J21" s="98">
        <v>1.7500000000000002E-2</v>
      </c>
      <c r="K21" s="95">
        <v>2.1999999999999997E-3</v>
      </c>
      <c r="L21" s="94">
        <v>25380571.371600002</v>
      </c>
      <c r="M21" s="96">
        <v>111.6</v>
      </c>
      <c r="N21" s="94">
        <v>28324.719320513759</v>
      </c>
      <c r="O21" s="95">
        <v>1.8308032105131041E-3</v>
      </c>
      <c r="P21" s="95">
        <v>3.9210050390187006E-3</v>
      </c>
      <c r="Q21" s="95">
        <v>4.9927185907357424E-4</v>
      </c>
    </row>
    <row r="22" spans="2:41">
      <c r="B22" s="86" t="s">
        <v>285</v>
      </c>
      <c r="C22" s="84" t="s">
        <v>286</v>
      </c>
      <c r="D22" s="97" t="s">
        <v>144</v>
      </c>
      <c r="E22" s="84" t="s">
        <v>272</v>
      </c>
      <c r="F22" s="84"/>
      <c r="G22" s="84"/>
      <c r="H22" s="94">
        <v>2.9200000000000004</v>
      </c>
      <c r="I22" s="97" t="s">
        <v>188</v>
      </c>
      <c r="J22" s="98">
        <v>0.03</v>
      </c>
      <c r="K22" s="95">
        <v>-1.0000000000000002E-3</v>
      </c>
      <c r="L22" s="94">
        <v>42682731.950624004</v>
      </c>
      <c r="M22" s="96">
        <v>122.71</v>
      </c>
      <c r="N22" s="94">
        <v>52375.983572291516</v>
      </c>
      <c r="O22" s="95">
        <v>2.7842146666030888E-3</v>
      </c>
      <c r="P22" s="95">
        <v>7.2504335589931891E-3</v>
      </c>
      <c r="Q22" s="95">
        <v>9.2321672787085043E-4</v>
      </c>
    </row>
    <row r="23" spans="2:41">
      <c r="B23" s="86" t="s">
        <v>287</v>
      </c>
      <c r="C23" s="84" t="s">
        <v>288</v>
      </c>
      <c r="D23" s="97" t="s">
        <v>144</v>
      </c>
      <c r="E23" s="84" t="s">
        <v>272</v>
      </c>
      <c r="F23" s="84"/>
      <c r="G23" s="84"/>
      <c r="H23" s="94">
        <v>8.7699999999999978</v>
      </c>
      <c r="I23" s="97" t="s">
        <v>188</v>
      </c>
      <c r="J23" s="98">
        <v>7.4999999999999997E-3</v>
      </c>
      <c r="K23" s="95">
        <v>3.6999999999999993E-3</v>
      </c>
      <c r="L23" s="94">
        <v>42511.753360000002</v>
      </c>
      <c r="M23" s="96">
        <v>103.65</v>
      </c>
      <c r="N23" s="94">
        <v>44.06343479888001</v>
      </c>
      <c r="O23" s="95">
        <v>4.7871779370535151E-6</v>
      </c>
      <c r="P23" s="95">
        <v>6.0997232815561299E-6</v>
      </c>
      <c r="Q23" s="95">
        <v>7.7669376915135533E-7</v>
      </c>
    </row>
    <row r="24" spans="2:41">
      <c r="B24" s="86" t="s">
        <v>289</v>
      </c>
      <c r="C24" s="84" t="s">
        <v>290</v>
      </c>
      <c r="D24" s="97" t="s">
        <v>144</v>
      </c>
      <c r="E24" s="84" t="s">
        <v>272</v>
      </c>
      <c r="F24" s="84"/>
      <c r="G24" s="84"/>
      <c r="H24" s="94">
        <v>5.65</v>
      </c>
      <c r="I24" s="97" t="s">
        <v>188</v>
      </c>
      <c r="J24" s="98">
        <v>2.75E-2</v>
      </c>
      <c r="K24" s="95">
        <v>1.2999999999999999E-3</v>
      </c>
      <c r="L24" s="94">
        <v>646965653.14072001</v>
      </c>
      <c r="M24" s="96">
        <v>118.86</v>
      </c>
      <c r="N24" s="94">
        <v>768983.37507210043</v>
      </c>
      <c r="O24" s="95">
        <v>3.9894424815225357E-2</v>
      </c>
      <c r="P24" s="95">
        <v>0.10645075259035694</v>
      </c>
      <c r="Q24" s="95">
        <v>1.3554653619845841E-2</v>
      </c>
    </row>
    <row r="25" spans="2:41">
      <c r="B25" s="86" t="s">
        <v>291</v>
      </c>
      <c r="C25" s="84" t="s">
        <v>292</v>
      </c>
      <c r="D25" s="97" t="s">
        <v>144</v>
      </c>
      <c r="E25" s="84" t="s">
        <v>272</v>
      </c>
      <c r="F25" s="84"/>
      <c r="G25" s="84"/>
      <c r="H25" s="94">
        <v>0.65999999999999992</v>
      </c>
      <c r="I25" s="97" t="s">
        <v>188</v>
      </c>
      <c r="J25" s="98">
        <v>0.01</v>
      </c>
      <c r="K25" s="95">
        <v>5.5000000000000005E-3</v>
      </c>
      <c r="L25" s="94">
        <v>302372431.68217599</v>
      </c>
      <c r="M25" s="96">
        <v>103</v>
      </c>
      <c r="N25" s="94">
        <v>311443.60537477827</v>
      </c>
      <c r="O25" s="95">
        <v>1.865460930744902E-2</v>
      </c>
      <c r="P25" s="95">
        <v>4.3113293806242292E-2</v>
      </c>
      <c r="Q25" s="95">
        <v>5.489728815756603E-3</v>
      </c>
    </row>
    <row r="26" spans="2:41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95"/>
      <c r="Q26" s="84"/>
    </row>
    <row r="27" spans="2:41">
      <c r="B27" s="83" t="s">
        <v>60</v>
      </c>
      <c r="C27" s="84"/>
      <c r="D27" s="84"/>
      <c r="E27" s="84"/>
      <c r="F27" s="84"/>
      <c r="G27" s="84"/>
      <c r="H27" s="94">
        <v>3.7598530350920156</v>
      </c>
      <c r="I27" s="84"/>
      <c r="J27" s="84"/>
      <c r="K27" s="95">
        <v>8.8125332217081857E-3</v>
      </c>
      <c r="L27" s="94"/>
      <c r="M27" s="96"/>
      <c r="N27" s="94">
        <v>2719613.5194413643</v>
      </c>
      <c r="O27" s="84"/>
      <c r="P27" s="95">
        <v>0.37647745749028499</v>
      </c>
      <c r="Q27" s="95">
        <v>4.7937862417924491E-2</v>
      </c>
    </row>
    <row r="28" spans="2:41">
      <c r="B28" s="85" t="s">
        <v>25</v>
      </c>
      <c r="C28" s="82"/>
      <c r="D28" s="82"/>
      <c r="E28" s="82"/>
      <c r="F28" s="82"/>
      <c r="G28" s="82"/>
      <c r="H28" s="91">
        <v>0.10737940574803942</v>
      </c>
      <c r="I28" s="82"/>
      <c r="J28" s="82"/>
      <c r="K28" s="92">
        <v>3.8443751777624182E-3</v>
      </c>
      <c r="L28" s="91"/>
      <c r="M28" s="93"/>
      <c r="N28" s="91">
        <v>1253835.9367040079</v>
      </c>
      <c r="O28" s="82"/>
      <c r="P28" s="92">
        <v>0.17356913480016703</v>
      </c>
      <c r="Q28" s="92">
        <v>2.210101332365513E-2</v>
      </c>
    </row>
    <row r="29" spans="2:41">
      <c r="B29" s="86" t="s">
        <v>293</v>
      </c>
      <c r="C29" s="84" t="s">
        <v>294</v>
      </c>
      <c r="D29" s="97" t="s">
        <v>144</v>
      </c>
      <c r="E29" s="84" t="s">
        <v>272</v>
      </c>
      <c r="F29" s="84"/>
      <c r="G29" s="84"/>
      <c r="H29" s="94">
        <v>2.0000000000000004E-2</v>
      </c>
      <c r="I29" s="97" t="s">
        <v>188</v>
      </c>
      <c r="J29" s="98">
        <v>0</v>
      </c>
      <c r="K29" s="95">
        <v>6.1000000000000013E-3</v>
      </c>
      <c r="L29" s="94">
        <v>696272779.66897595</v>
      </c>
      <c r="M29" s="96">
        <v>99.99</v>
      </c>
      <c r="N29" s="94">
        <v>696203.15238915372</v>
      </c>
      <c r="O29" s="95">
        <v>6.3297525424452356E-2</v>
      </c>
      <c r="P29" s="95">
        <v>9.6375750022756529E-2</v>
      </c>
      <c r="Q29" s="95">
        <v>1.2271777109348986E-2</v>
      </c>
    </row>
    <row r="30" spans="2:41">
      <c r="B30" s="86" t="s">
        <v>295</v>
      </c>
      <c r="C30" s="84" t="s">
        <v>296</v>
      </c>
      <c r="D30" s="97" t="s">
        <v>144</v>
      </c>
      <c r="E30" s="84" t="s">
        <v>272</v>
      </c>
      <c r="F30" s="84"/>
      <c r="G30" s="84"/>
      <c r="H30" s="94">
        <v>0.09</v>
      </c>
      <c r="I30" s="97" t="s">
        <v>188</v>
      </c>
      <c r="J30" s="98">
        <v>0</v>
      </c>
      <c r="K30" s="95">
        <v>1.0999999999999998E-3</v>
      </c>
      <c r="L30" s="94">
        <v>367300977.78024</v>
      </c>
      <c r="M30" s="96">
        <v>99.99</v>
      </c>
      <c r="N30" s="94">
        <v>367264.24768392678</v>
      </c>
      <c r="O30" s="95">
        <v>3.3390997980021819E-2</v>
      </c>
      <c r="P30" s="95">
        <v>5.0840573194211952E-2</v>
      </c>
      <c r="Q30" s="95">
        <v>6.4736635741210182E-3</v>
      </c>
    </row>
    <row r="31" spans="2:41">
      <c r="B31" s="86" t="s">
        <v>297</v>
      </c>
      <c r="C31" s="84" t="s">
        <v>298</v>
      </c>
      <c r="D31" s="97" t="s">
        <v>144</v>
      </c>
      <c r="E31" s="84" t="s">
        <v>272</v>
      </c>
      <c r="F31" s="84"/>
      <c r="G31" s="84"/>
      <c r="H31" s="94">
        <v>0.18999999999999997</v>
      </c>
      <c r="I31" s="97" t="s">
        <v>188</v>
      </c>
      <c r="J31" s="98">
        <v>0</v>
      </c>
      <c r="K31" s="95">
        <v>1.1000000000000001E-3</v>
      </c>
      <c r="L31" s="94">
        <v>29942.296848000005</v>
      </c>
      <c r="M31" s="96">
        <v>99.98</v>
      </c>
      <c r="N31" s="94">
        <v>29.936310927520005</v>
      </c>
      <c r="O31" s="95">
        <v>2.7220269861818188E-6</v>
      </c>
      <c r="P31" s="95">
        <v>4.144098469898182E-6</v>
      </c>
      <c r="Q31" s="95">
        <v>5.2767893095282298E-7</v>
      </c>
    </row>
    <row r="32" spans="2:41">
      <c r="B32" s="86" t="s">
        <v>299</v>
      </c>
      <c r="C32" s="84" t="s">
        <v>300</v>
      </c>
      <c r="D32" s="97" t="s">
        <v>144</v>
      </c>
      <c r="E32" s="84" t="s">
        <v>272</v>
      </c>
      <c r="F32" s="84"/>
      <c r="G32" s="84"/>
      <c r="H32" s="94">
        <v>0.43999999999999989</v>
      </c>
      <c r="I32" s="97" t="s">
        <v>188</v>
      </c>
      <c r="J32" s="98">
        <v>0</v>
      </c>
      <c r="K32" s="95">
        <v>8.9999999999999987E-4</v>
      </c>
      <c r="L32" s="94">
        <v>180651760</v>
      </c>
      <c r="M32" s="96">
        <v>99.96</v>
      </c>
      <c r="N32" s="94">
        <v>180579.49929600002</v>
      </c>
      <c r="O32" s="95">
        <v>2.2581469999999999E-2</v>
      </c>
      <c r="P32" s="95">
        <v>2.4997710256930702E-2</v>
      </c>
      <c r="Q32" s="95">
        <v>3.1830240329616733E-3</v>
      </c>
    </row>
    <row r="33" spans="2:17">
      <c r="B33" s="86" t="s">
        <v>301</v>
      </c>
      <c r="C33" s="84" t="s">
        <v>302</v>
      </c>
      <c r="D33" s="97" t="s">
        <v>144</v>
      </c>
      <c r="E33" s="84" t="s">
        <v>272</v>
      </c>
      <c r="F33" s="84"/>
      <c r="G33" s="84"/>
      <c r="H33" s="94">
        <v>0.84000000000000008</v>
      </c>
      <c r="I33" s="97" t="s">
        <v>188</v>
      </c>
      <c r="J33" s="98">
        <v>0</v>
      </c>
      <c r="K33" s="95">
        <v>6.9999999999999988E-4</v>
      </c>
      <c r="L33" s="94">
        <v>9764960.0000000019</v>
      </c>
      <c r="M33" s="96">
        <v>99.94</v>
      </c>
      <c r="N33" s="94">
        <v>9759.1010239999996</v>
      </c>
      <c r="O33" s="95">
        <v>1.0849955555555558E-3</v>
      </c>
      <c r="P33" s="95">
        <v>1.3509572277979592E-3</v>
      </c>
      <c r="Q33" s="95">
        <v>1.7202092829250054E-4</v>
      </c>
    </row>
    <row r="34" spans="2:17">
      <c r="B34" s="87"/>
      <c r="C34" s="84"/>
      <c r="D34" s="84"/>
      <c r="E34" s="84"/>
      <c r="F34" s="84"/>
      <c r="G34" s="84"/>
      <c r="H34" s="84"/>
      <c r="I34" s="84"/>
      <c r="J34" s="84"/>
      <c r="K34" s="95"/>
      <c r="L34" s="94"/>
      <c r="M34" s="96"/>
      <c r="N34" s="84"/>
      <c r="O34" s="84"/>
      <c r="P34" s="95"/>
      <c r="Q34" s="84"/>
    </row>
    <row r="35" spans="2:17">
      <c r="B35" s="85" t="s">
        <v>26</v>
      </c>
      <c r="C35" s="82"/>
      <c r="D35" s="82"/>
      <c r="E35" s="82"/>
      <c r="F35" s="82"/>
      <c r="G35" s="82"/>
      <c r="H35" s="91">
        <v>3.00503719086948</v>
      </c>
      <c r="I35" s="82"/>
      <c r="J35" s="82"/>
      <c r="K35" s="92">
        <v>2.2330147883097805E-3</v>
      </c>
      <c r="L35" s="91"/>
      <c r="M35" s="93"/>
      <c r="N35" s="91">
        <v>22777.69393194704</v>
      </c>
      <c r="O35" s="82"/>
      <c r="P35" s="92">
        <v>3.1531275446640534E-3</v>
      </c>
      <c r="Q35" s="92">
        <v>4.0149600305397829E-4</v>
      </c>
    </row>
    <row r="36" spans="2:17">
      <c r="B36" s="86" t="s">
        <v>303</v>
      </c>
      <c r="C36" s="84" t="s">
        <v>304</v>
      </c>
      <c r="D36" s="97" t="s">
        <v>144</v>
      </c>
      <c r="E36" s="84" t="s">
        <v>272</v>
      </c>
      <c r="F36" s="84"/>
      <c r="G36" s="84"/>
      <c r="H36" s="94">
        <v>0.92000000000000015</v>
      </c>
      <c r="I36" s="97" t="s">
        <v>188</v>
      </c>
      <c r="J36" s="98">
        <v>1.1999999999999999E-3</v>
      </c>
      <c r="K36" s="95">
        <v>1.4000000000000004E-3</v>
      </c>
      <c r="L36" s="94">
        <v>5571216.2997440007</v>
      </c>
      <c r="M36" s="96">
        <v>99.98</v>
      </c>
      <c r="N36" s="94">
        <v>5570.1022447524801</v>
      </c>
      <c r="O36" s="95">
        <v>3.6240397007495967E-4</v>
      </c>
      <c r="P36" s="95">
        <v>7.710720350794885E-4</v>
      </c>
      <c r="Q36" s="95">
        <v>9.8182625271536766E-5</v>
      </c>
    </row>
    <row r="37" spans="2:17">
      <c r="B37" s="86" t="s">
        <v>305</v>
      </c>
      <c r="C37" s="84" t="s">
        <v>306</v>
      </c>
      <c r="D37" s="97" t="s">
        <v>144</v>
      </c>
      <c r="E37" s="84" t="s">
        <v>272</v>
      </c>
      <c r="F37" s="84"/>
      <c r="G37" s="84"/>
      <c r="H37" s="94">
        <v>5.1599999999999993</v>
      </c>
      <c r="I37" s="97" t="s">
        <v>188</v>
      </c>
      <c r="J37" s="98">
        <v>1.1999999999999999E-3</v>
      </c>
      <c r="K37" s="95">
        <v>2.6999999999999997E-3</v>
      </c>
      <c r="L37" s="94">
        <v>230895.40868800002</v>
      </c>
      <c r="M37" s="96">
        <v>99.19</v>
      </c>
      <c r="N37" s="94">
        <v>229.02516495904004</v>
      </c>
      <c r="O37" s="95">
        <v>2.2987352887973073E-5</v>
      </c>
      <c r="P37" s="95">
        <v>3.1704067945206983E-5</v>
      </c>
      <c r="Q37" s="95">
        <v>4.0369621527341552E-6</v>
      </c>
    </row>
    <row r="38" spans="2:17">
      <c r="B38" s="86" t="s">
        <v>307</v>
      </c>
      <c r="C38" s="84" t="s">
        <v>308</v>
      </c>
      <c r="D38" s="97" t="s">
        <v>144</v>
      </c>
      <c r="E38" s="84" t="s">
        <v>272</v>
      </c>
      <c r="F38" s="84"/>
      <c r="G38" s="84"/>
      <c r="H38" s="94">
        <v>3.6599999999999993</v>
      </c>
      <c r="I38" s="97" t="s">
        <v>188</v>
      </c>
      <c r="J38" s="98">
        <v>1.1999999999999999E-3</v>
      </c>
      <c r="K38" s="95">
        <v>2.5000000000000001E-3</v>
      </c>
      <c r="L38" s="94">
        <v>17065600.517040003</v>
      </c>
      <c r="M38" s="96">
        <v>99.49</v>
      </c>
      <c r="N38" s="94">
        <v>16978.566522235524</v>
      </c>
      <c r="O38" s="95">
        <v>9.2628142267077646E-4</v>
      </c>
      <c r="P38" s="95">
        <v>2.3503514416393584E-3</v>
      </c>
      <c r="Q38" s="95">
        <v>2.9927641562970742E-4</v>
      </c>
    </row>
    <row r="39" spans="2:17">
      <c r="B39" s="87"/>
      <c r="C39" s="84"/>
      <c r="D39" s="84"/>
      <c r="E39" s="84"/>
      <c r="F39" s="84"/>
      <c r="G39" s="84"/>
      <c r="H39" s="84"/>
      <c r="I39" s="84"/>
      <c r="J39" s="84"/>
      <c r="K39" s="95"/>
      <c r="L39" s="94"/>
      <c r="M39" s="96"/>
      <c r="N39" s="84"/>
      <c r="O39" s="84"/>
      <c r="P39" s="95"/>
      <c r="Q39" s="84"/>
    </row>
    <row r="40" spans="2:17">
      <c r="B40" s="85" t="s">
        <v>27</v>
      </c>
      <c r="C40" s="82"/>
      <c r="D40" s="82"/>
      <c r="E40" s="82"/>
      <c r="F40" s="82"/>
      <c r="G40" s="82"/>
      <c r="H40" s="91">
        <v>6.9454358575656494</v>
      </c>
      <c r="I40" s="82"/>
      <c r="J40" s="82"/>
      <c r="K40" s="92">
        <v>1.3233269079907597E-2</v>
      </c>
      <c r="L40" s="91"/>
      <c r="M40" s="93"/>
      <c r="N40" s="91">
        <v>1442999.8888054099</v>
      </c>
      <c r="O40" s="82"/>
      <c r="P40" s="92">
        <v>0.19975519514545401</v>
      </c>
      <c r="Q40" s="92">
        <v>2.543535309121539E-2</v>
      </c>
    </row>
    <row r="41" spans="2:17">
      <c r="B41" s="86" t="s">
        <v>309</v>
      </c>
      <c r="C41" s="84" t="s">
        <v>310</v>
      </c>
      <c r="D41" s="97" t="s">
        <v>144</v>
      </c>
      <c r="E41" s="84" t="s">
        <v>272</v>
      </c>
      <c r="F41" s="84"/>
      <c r="G41" s="84"/>
      <c r="H41" s="94">
        <v>0.40999999999999992</v>
      </c>
      <c r="I41" s="97" t="s">
        <v>188</v>
      </c>
      <c r="J41" s="98">
        <v>5.5E-2</v>
      </c>
      <c r="K41" s="95">
        <v>1.0999999999999998E-3</v>
      </c>
      <c r="L41" s="94">
        <v>13857180.340624001</v>
      </c>
      <c r="M41" s="96">
        <v>105.45</v>
      </c>
      <c r="N41" s="94">
        <v>14612.396331808641</v>
      </c>
      <c r="O41" s="95">
        <v>8.5667485319511382E-4</v>
      </c>
      <c r="P41" s="95">
        <v>2.0228013206706271E-3</v>
      </c>
      <c r="Q41" s="95">
        <v>2.5756859934065708E-4</v>
      </c>
    </row>
    <row r="42" spans="2:17">
      <c r="B42" s="86" t="s">
        <v>311</v>
      </c>
      <c r="C42" s="84" t="s">
        <v>312</v>
      </c>
      <c r="D42" s="97" t="s">
        <v>144</v>
      </c>
      <c r="E42" s="84" t="s">
        <v>272</v>
      </c>
      <c r="F42" s="84"/>
      <c r="G42" s="84"/>
      <c r="H42" s="94">
        <v>2.2599999999999998</v>
      </c>
      <c r="I42" s="97" t="s">
        <v>188</v>
      </c>
      <c r="J42" s="98">
        <v>0.06</v>
      </c>
      <c r="K42" s="95">
        <v>3.0999999999999995E-3</v>
      </c>
      <c r="L42" s="94">
        <v>8825660.6856320016</v>
      </c>
      <c r="M42" s="96">
        <v>117.17</v>
      </c>
      <c r="N42" s="94">
        <v>10341.026462866081</v>
      </c>
      <c r="O42" s="95">
        <v>4.8153195499361088E-4</v>
      </c>
      <c r="P42" s="95">
        <v>1.4315134568750312E-3</v>
      </c>
      <c r="Q42" s="95">
        <v>1.8227836429450376E-4</v>
      </c>
    </row>
    <row r="43" spans="2:17">
      <c r="B43" s="86" t="s">
        <v>313</v>
      </c>
      <c r="C43" s="84" t="s">
        <v>314</v>
      </c>
      <c r="D43" s="97" t="s">
        <v>144</v>
      </c>
      <c r="E43" s="84" t="s">
        <v>272</v>
      </c>
      <c r="F43" s="84"/>
      <c r="G43" s="84"/>
      <c r="H43" s="94">
        <v>7.8699999999999992</v>
      </c>
      <c r="I43" s="97" t="s">
        <v>188</v>
      </c>
      <c r="J43" s="98">
        <v>6.25E-2</v>
      </c>
      <c r="K43" s="95">
        <v>1.7399999999999999E-2</v>
      </c>
      <c r="L43" s="94">
        <v>38647655.179424003</v>
      </c>
      <c r="M43" s="96">
        <v>147.12</v>
      </c>
      <c r="N43" s="94">
        <v>56858.429506272652</v>
      </c>
      <c r="O43" s="95">
        <v>2.3059934813350275E-3</v>
      </c>
      <c r="P43" s="95">
        <v>7.8709407878694172E-3</v>
      </c>
      <c r="Q43" s="95">
        <v>1.0022275413349307E-3</v>
      </c>
    </row>
    <row r="44" spans="2:17">
      <c r="B44" s="86" t="s">
        <v>315</v>
      </c>
      <c r="C44" s="84" t="s">
        <v>316</v>
      </c>
      <c r="D44" s="97" t="s">
        <v>144</v>
      </c>
      <c r="E44" s="84" t="s">
        <v>272</v>
      </c>
      <c r="F44" s="84"/>
      <c r="G44" s="84"/>
      <c r="H44" s="94">
        <v>6.65</v>
      </c>
      <c r="I44" s="97" t="s">
        <v>188</v>
      </c>
      <c r="J44" s="98">
        <v>3.7499999999999999E-2</v>
      </c>
      <c r="K44" s="95">
        <v>1.4399999999999998E-2</v>
      </c>
      <c r="L44" s="94">
        <v>93275911.52284801</v>
      </c>
      <c r="M44" s="96">
        <v>118.2</v>
      </c>
      <c r="N44" s="94">
        <v>110252.12461160385</v>
      </c>
      <c r="O44" s="95">
        <v>6.8095084647220175E-3</v>
      </c>
      <c r="P44" s="95">
        <v>1.5262256662558706E-2</v>
      </c>
      <c r="Q44" s="95">
        <v>1.9433831840932219E-3</v>
      </c>
    </row>
    <row r="45" spans="2:17">
      <c r="B45" s="86" t="s">
        <v>317</v>
      </c>
      <c r="C45" s="84" t="s">
        <v>318</v>
      </c>
      <c r="D45" s="97" t="s">
        <v>144</v>
      </c>
      <c r="E45" s="84" t="s">
        <v>272</v>
      </c>
      <c r="F45" s="84"/>
      <c r="G45" s="84"/>
      <c r="H45" s="94">
        <v>2.6</v>
      </c>
      <c r="I45" s="97" t="s">
        <v>188</v>
      </c>
      <c r="J45" s="98">
        <v>2.2499999999999999E-2</v>
      </c>
      <c r="K45" s="95">
        <v>4.0000000000000001E-3</v>
      </c>
      <c r="L45" s="94">
        <v>35398912.553680003</v>
      </c>
      <c r="M45" s="96">
        <v>105.64</v>
      </c>
      <c r="N45" s="94">
        <v>37395.412918857604</v>
      </c>
      <c r="O45" s="95">
        <v>2.3069839145284429E-3</v>
      </c>
      <c r="P45" s="95">
        <v>5.17666568313822E-3</v>
      </c>
      <c r="Q45" s="95">
        <v>6.5915842333873285E-4</v>
      </c>
    </row>
    <row r="46" spans="2:17">
      <c r="B46" s="86" t="s">
        <v>319</v>
      </c>
      <c r="C46" s="84" t="s">
        <v>320</v>
      </c>
      <c r="D46" s="97" t="s">
        <v>144</v>
      </c>
      <c r="E46" s="84" t="s">
        <v>272</v>
      </c>
      <c r="F46" s="84"/>
      <c r="G46" s="84"/>
      <c r="H46" s="94">
        <v>2.0699999999999998</v>
      </c>
      <c r="I46" s="97" t="s">
        <v>188</v>
      </c>
      <c r="J46" s="98">
        <v>5.0000000000000001E-3</v>
      </c>
      <c r="K46" s="95">
        <v>2.9000000000000002E-3</v>
      </c>
      <c r="L46" s="94">
        <v>8665264.3821600005</v>
      </c>
      <c r="M46" s="96">
        <v>100.9</v>
      </c>
      <c r="N46" s="94">
        <v>8743.2520984905605</v>
      </c>
      <c r="O46" s="95">
        <v>7.7333638750922697E-4</v>
      </c>
      <c r="P46" s="95">
        <v>1.210332753792333E-3</v>
      </c>
      <c r="Q46" s="95">
        <v>1.5411484506400164E-4</v>
      </c>
    </row>
    <row r="47" spans="2:17">
      <c r="B47" s="86" t="s">
        <v>321</v>
      </c>
      <c r="C47" s="84" t="s">
        <v>322</v>
      </c>
      <c r="D47" s="97" t="s">
        <v>144</v>
      </c>
      <c r="E47" s="84" t="s">
        <v>272</v>
      </c>
      <c r="F47" s="84"/>
      <c r="G47" s="84"/>
      <c r="H47" s="94">
        <v>1.3</v>
      </c>
      <c r="I47" s="97" t="s">
        <v>188</v>
      </c>
      <c r="J47" s="98">
        <v>0.04</v>
      </c>
      <c r="K47" s="95">
        <v>1.4000000000000002E-3</v>
      </c>
      <c r="L47" s="94">
        <v>308145121.56612802</v>
      </c>
      <c r="M47" s="96">
        <v>107.81</v>
      </c>
      <c r="N47" s="94">
        <v>332211.26696269348</v>
      </c>
      <c r="O47" s="95">
        <v>1.8374614900145105E-2</v>
      </c>
      <c r="P47" s="95">
        <v>4.5988171569845623E-2</v>
      </c>
      <c r="Q47" s="95">
        <v>5.8557945441502432E-3</v>
      </c>
    </row>
    <row r="48" spans="2:17">
      <c r="B48" s="86" t="s">
        <v>323</v>
      </c>
      <c r="C48" s="84" t="s">
        <v>324</v>
      </c>
      <c r="D48" s="97" t="s">
        <v>144</v>
      </c>
      <c r="E48" s="84" t="s">
        <v>272</v>
      </c>
      <c r="F48" s="84"/>
      <c r="G48" s="84"/>
      <c r="H48" s="94">
        <v>4.7</v>
      </c>
      <c r="I48" s="97" t="s">
        <v>188</v>
      </c>
      <c r="J48" s="98">
        <v>5.5E-2</v>
      </c>
      <c r="K48" s="95">
        <v>9.4999999999999998E-3</v>
      </c>
      <c r="L48" s="94">
        <v>21707939.644223999</v>
      </c>
      <c r="M48" s="96">
        <v>127.22</v>
      </c>
      <c r="N48" s="94">
        <v>27616.841648528163</v>
      </c>
      <c r="O48" s="95">
        <v>1.2088640725485776E-3</v>
      </c>
      <c r="P48" s="95">
        <v>3.8230131794187304E-3</v>
      </c>
      <c r="Q48" s="95">
        <v>4.8679429849160727E-4</v>
      </c>
    </row>
    <row r="49" spans="2:17">
      <c r="B49" s="86" t="s">
        <v>325</v>
      </c>
      <c r="C49" s="84" t="s">
        <v>326</v>
      </c>
      <c r="D49" s="97" t="s">
        <v>144</v>
      </c>
      <c r="E49" s="84" t="s">
        <v>272</v>
      </c>
      <c r="F49" s="84"/>
      <c r="G49" s="84"/>
      <c r="H49" s="94">
        <v>5.7800000000000011</v>
      </c>
      <c r="I49" s="97" t="s">
        <v>188</v>
      </c>
      <c r="J49" s="98">
        <v>4.2500000000000003E-2</v>
      </c>
      <c r="K49" s="95">
        <v>1.24E-2</v>
      </c>
      <c r="L49" s="94">
        <v>326831514.04995203</v>
      </c>
      <c r="M49" s="96">
        <v>120.83</v>
      </c>
      <c r="N49" s="94">
        <v>394910.50454605697</v>
      </c>
      <c r="O49" s="95">
        <v>1.8513655113692545E-2</v>
      </c>
      <c r="P49" s="95">
        <v>5.4667658336337611E-2</v>
      </c>
      <c r="Q49" s="95">
        <v>6.9609763663076186E-3</v>
      </c>
    </row>
    <row r="50" spans="2:17">
      <c r="B50" s="86" t="s">
        <v>327</v>
      </c>
      <c r="C50" s="84" t="s">
        <v>328</v>
      </c>
      <c r="D50" s="97" t="s">
        <v>144</v>
      </c>
      <c r="E50" s="84" t="s">
        <v>272</v>
      </c>
      <c r="F50" s="84"/>
      <c r="G50" s="84"/>
      <c r="H50" s="94">
        <v>8.33</v>
      </c>
      <c r="I50" s="97" t="s">
        <v>188</v>
      </c>
      <c r="J50" s="98">
        <v>1.7500000000000002E-2</v>
      </c>
      <c r="K50" s="95">
        <v>1.7100000000000001E-2</v>
      </c>
      <c r="L50" s="94">
        <v>95437270.192320004</v>
      </c>
      <c r="M50" s="96">
        <v>100.45</v>
      </c>
      <c r="N50" s="94">
        <v>95866.738035129936</v>
      </c>
      <c r="O50" s="95">
        <v>6.88624762384254E-3</v>
      </c>
      <c r="P50" s="95">
        <v>1.3270880415672631E-2</v>
      </c>
      <c r="Q50" s="95">
        <v>1.6898160218468319E-3</v>
      </c>
    </row>
    <row r="51" spans="2:17">
      <c r="B51" s="86" t="s">
        <v>329</v>
      </c>
      <c r="C51" s="84" t="s">
        <v>330</v>
      </c>
      <c r="D51" s="97" t="s">
        <v>144</v>
      </c>
      <c r="E51" s="84" t="s">
        <v>272</v>
      </c>
      <c r="F51" s="84"/>
      <c r="G51" s="84"/>
      <c r="H51" s="94">
        <v>3.08</v>
      </c>
      <c r="I51" s="97" t="s">
        <v>188</v>
      </c>
      <c r="J51" s="98">
        <v>0.05</v>
      </c>
      <c r="K51" s="95">
        <v>5.1000000000000004E-3</v>
      </c>
      <c r="L51" s="94">
        <v>37308344.043616004</v>
      </c>
      <c r="M51" s="96">
        <v>118.16</v>
      </c>
      <c r="N51" s="94">
        <v>44083.538254040643</v>
      </c>
      <c r="O51" s="95">
        <v>2.0772129504256225E-3</v>
      </c>
      <c r="P51" s="95">
        <v>6.1025062128923441E-3</v>
      </c>
      <c r="Q51" s="95">
        <v>7.7704812709991167E-4</v>
      </c>
    </row>
    <row r="52" spans="2:17">
      <c r="B52" s="86" t="s">
        <v>331</v>
      </c>
      <c r="C52" s="84" t="s">
        <v>332</v>
      </c>
      <c r="D52" s="97" t="s">
        <v>144</v>
      </c>
      <c r="E52" s="84" t="s">
        <v>272</v>
      </c>
      <c r="F52" s="84"/>
      <c r="G52" s="84"/>
      <c r="H52" s="94">
        <v>15.859999999999998</v>
      </c>
      <c r="I52" s="97" t="s">
        <v>188</v>
      </c>
      <c r="J52" s="98">
        <v>5.5E-2</v>
      </c>
      <c r="K52" s="95">
        <v>2.8400000000000002E-2</v>
      </c>
      <c r="L52" s="94">
        <v>204962557.54419202</v>
      </c>
      <c r="M52" s="96">
        <v>151.30000000000001</v>
      </c>
      <c r="N52" s="94">
        <v>310108.35742906132</v>
      </c>
      <c r="O52" s="95">
        <v>1.3113217783555529E-2</v>
      </c>
      <c r="P52" s="95">
        <v>4.2928454766382726E-2</v>
      </c>
      <c r="Q52" s="95">
        <v>5.4661927758531308E-3</v>
      </c>
    </row>
    <row r="53" spans="2:17">
      <c r="B53" s="87"/>
      <c r="C53" s="84"/>
      <c r="D53" s="84"/>
      <c r="E53" s="84"/>
      <c r="F53" s="84"/>
      <c r="G53" s="84"/>
      <c r="H53" s="84"/>
      <c r="I53" s="84"/>
      <c r="J53" s="84"/>
      <c r="K53" s="95"/>
      <c r="L53" s="94"/>
      <c r="M53" s="96"/>
      <c r="N53" s="84"/>
      <c r="O53" s="84"/>
      <c r="P53" s="95"/>
      <c r="Q53" s="84"/>
    </row>
    <row r="54" spans="2:17">
      <c r="B54" s="81" t="s">
        <v>262</v>
      </c>
      <c r="C54" s="82"/>
      <c r="D54" s="82"/>
      <c r="E54" s="82"/>
      <c r="F54" s="82"/>
      <c r="G54" s="82"/>
      <c r="H54" s="91">
        <v>8.3600000000000012</v>
      </c>
      <c r="I54" s="82"/>
      <c r="J54" s="82"/>
      <c r="K54" s="92">
        <v>2.3900000000000001E-2</v>
      </c>
      <c r="L54" s="91"/>
      <c r="M54" s="93"/>
      <c r="N54" s="91">
        <v>6790.3024784169611</v>
      </c>
      <c r="O54" s="82"/>
      <c r="P54" s="92">
        <v>9.3998496271246199E-4</v>
      </c>
      <c r="Q54" s="92">
        <v>1.1969075152020405E-4</v>
      </c>
    </row>
    <row r="55" spans="2:17">
      <c r="B55" s="85" t="s">
        <v>78</v>
      </c>
      <c r="C55" s="82"/>
      <c r="D55" s="82"/>
      <c r="E55" s="82"/>
      <c r="F55" s="82"/>
      <c r="G55" s="82"/>
      <c r="H55" s="91">
        <v>8.3600000000000012</v>
      </c>
      <c r="I55" s="82"/>
      <c r="J55" s="82"/>
      <c r="K55" s="92">
        <v>2.3900000000000001E-2</v>
      </c>
      <c r="L55" s="91"/>
      <c r="M55" s="93"/>
      <c r="N55" s="91">
        <v>6790.3024784169611</v>
      </c>
      <c r="O55" s="82"/>
      <c r="P55" s="92">
        <v>9.3998496271246199E-4</v>
      </c>
      <c r="Q55" s="92">
        <v>1.1969075152020405E-4</v>
      </c>
    </row>
    <row r="56" spans="2:17">
      <c r="B56" s="86" t="s">
        <v>333</v>
      </c>
      <c r="C56" s="84" t="s">
        <v>334</v>
      </c>
      <c r="D56" s="97" t="s">
        <v>32</v>
      </c>
      <c r="E56" s="84" t="s">
        <v>335</v>
      </c>
      <c r="F56" s="84" t="s">
        <v>336</v>
      </c>
      <c r="G56" s="84"/>
      <c r="H56" s="94">
        <v>8.3600000000000012</v>
      </c>
      <c r="I56" s="97" t="s">
        <v>187</v>
      </c>
      <c r="J56" s="98">
        <v>2.8750000000000001E-2</v>
      </c>
      <c r="K56" s="95">
        <v>2.3900000000000001E-2</v>
      </c>
      <c r="L56" s="94">
        <v>1739139.3760000002</v>
      </c>
      <c r="M56" s="96">
        <v>103.776</v>
      </c>
      <c r="N56" s="94">
        <v>6790.3024784169611</v>
      </c>
      <c r="O56" s="95">
        <v>1.7391393760000002E-3</v>
      </c>
      <c r="P56" s="95">
        <v>9.3998496271246199E-4</v>
      </c>
      <c r="Q56" s="95">
        <v>1.1969075152020405E-4</v>
      </c>
    </row>
    <row r="57" spans="2:17">
      <c r="B57" s="169"/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</row>
    <row r="58" spans="2:17">
      <c r="B58" s="169"/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</row>
    <row r="59" spans="2:17">
      <c r="B59" s="165" t="s">
        <v>2386</v>
      </c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</row>
    <row r="60" spans="2:17">
      <c r="B60" s="165" t="s">
        <v>136</v>
      </c>
      <c r="C60" s="170"/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</row>
    <row r="61" spans="2:17">
      <c r="B61" s="99"/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B1:XFD2 B61:B1048576 B1:B58 A1:A1048576 C5:C1048576 D1:Z2 D3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203</v>
      </c>
      <c r="C1" s="78" t="s" vm="1">
        <v>267</v>
      </c>
    </row>
    <row r="2" spans="2:67">
      <c r="B2" s="57" t="s">
        <v>202</v>
      </c>
      <c r="C2" s="78" t="s">
        <v>268</v>
      </c>
    </row>
    <row r="3" spans="2:67">
      <c r="B3" s="57" t="s">
        <v>204</v>
      </c>
      <c r="C3" s="78" t="s">
        <v>269</v>
      </c>
    </row>
    <row r="4" spans="2:67">
      <c r="B4" s="57" t="s">
        <v>205</v>
      </c>
      <c r="C4" s="78">
        <v>17012</v>
      </c>
    </row>
    <row r="6" spans="2:67" ht="26.25" customHeight="1">
      <c r="B6" s="154" t="s">
        <v>234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8"/>
      <c r="BO6" s="3"/>
    </row>
    <row r="7" spans="2:67" ht="26.25" customHeight="1">
      <c r="B7" s="154" t="s">
        <v>111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8"/>
      <c r="AZ7" s="44"/>
      <c r="BJ7" s="3"/>
      <c r="BO7" s="3"/>
    </row>
    <row r="8" spans="2:67" s="3" customFormat="1" ht="78.75">
      <c r="B8" s="38" t="s">
        <v>139</v>
      </c>
      <c r="C8" s="14" t="s">
        <v>59</v>
      </c>
      <c r="D8" s="74" t="s">
        <v>143</v>
      </c>
      <c r="E8" s="74" t="s">
        <v>253</v>
      </c>
      <c r="F8" s="74" t="s">
        <v>141</v>
      </c>
      <c r="G8" s="14" t="s">
        <v>81</v>
      </c>
      <c r="H8" s="14" t="s">
        <v>15</v>
      </c>
      <c r="I8" s="14" t="s">
        <v>82</v>
      </c>
      <c r="J8" s="14" t="s">
        <v>126</v>
      </c>
      <c r="K8" s="14" t="s">
        <v>18</v>
      </c>
      <c r="L8" s="14" t="s">
        <v>125</v>
      </c>
      <c r="M8" s="14" t="s">
        <v>17</v>
      </c>
      <c r="N8" s="14" t="s">
        <v>19</v>
      </c>
      <c r="O8" s="14" t="s">
        <v>0</v>
      </c>
      <c r="P8" s="14" t="s">
        <v>129</v>
      </c>
      <c r="Q8" s="14" t="s">
        <v>76</v>
      </c>
      <c r="R8" s="14" t="s">
        <v>73</v>
      </c>
      <c r="S8" s="74" t="s">
        <v>206</v>
      </c>
      <c r="T8" s="39" t="s">
        <v>208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77</v>
      </c>
      <c r="Q9" s="17" t="s">
        <v>23</v>
      </c>
      <c r="R9" s="17" t="s">
        <v>20</v>
      </c>
      <c r="S9" s="17" t="s">
        <v>20</v>
      </c>
      <c r="T9" s="72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137</v>
      </c>
      <c r="R10" s="20" t="s">
        <v>138</v>
      </c>
      <c r="S10" s="46" t="s">
        <v>209</v>
      </c>
      <c r="T10" s="73" t="s">
        <v>254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AV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16.42578125" style="2" customWidth="1"/>
    <col min="4" max="4" width="6.42578125" style="2" customWidth="1"/>
    <col min="5" max="5" width="8" style="2" customWidth="1"/>
    <col min="6" max="6" width="11.7109375" style="2" customWidth="1"/>
    <col min="7" max="7" width="35.7109375" style="1" customWidth="1"/>
    <col min="8" max="8" width="6.5703125" style="1" customWidth="1"/>
    <col min="9" max="9" width="8.140625" style="1" customWidth="1"/>
    <col min="10" max="10" width="7.140625" style="1" customWidth="1"/>
    <col min="11" max="11" width="6.140625" style="1" customWidth="1"/>
    <col min="12" max="12" width="12.28515625" style="1" customWidth="1"/>
    <col min="13" max="14" width="8" style="1" customWidth="1"/>
    <col min="15" max="15" width="15.42578125" style="1" customWidth="1"/>
    <col min="16" max="16" width="12.28515625" style="1" customWidth="1"/>
    <col min="17" max="17" width="13.140625" style="1" customWidth="1"/>
    <col min="18" max="18" width="12.5703125" style="1" customWidth="1"/>
    <col min="19" max="19" width="11.85546875" style="1" customWidth="1"/>
    <col min="20" max="20" width="10" style="1" customWidth="1"/>
    <col min="21" max="21" width="7.570312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48">
      <c r="B1" s="57" t="s">
        <v>203</v>
      </c>
      <c r="C1" s="78" t="s" vm="1">
        <v>267</v>
      </c>
    </row>
    <row r="2" spans="2:48">
      <c r="B2" s="57" t="s">
        <v>202</v>
      </c>
      <c r="C2" s="78" t="s">
        <v>268</v>
      </c>
    </row>
    <row r="3" spans="2:48">
      <c r="B3" s="57" t="s">
        <v>204</v>
      </c>
      <c r="C3" s="78" t="s">
        <v>269</v>
      </c>
    </row>
    <row r="4" spans="2:48">
      <c r="B4" s="57" t="s">
        <v>205</v>
      </c>
      <c r="C4" s="78">
        <v>17012</v>
      </c>
    </row>
    <row r="6" spans="2:48" ht="26.25" customHeight="1">
      <c r="B6" s="159" t="s">
        <v>234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1"/>
    </row>
    <row r="7" spans="2:48" ht="26.25" customHeight="1">
      <c r="B7" s="159" t="s">
        <v>112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1"/>
      <c r="AV7" s="3"/>
    </row>
    <row r="8" spans="2:48" s="3" customFormat="1" ht="63" customHeight="1">
      <c r="B8" s="23" t="s">
        <v>139</v>
      </c>
      <c r="C8" s="31" t="s">
        <v>59</v>
      </c>
      <c r="D8" s="74" t="s">
        <v>143</v>
      </c>
      <c r="E8" s="74" t="s">
        <v>253</v>
      </c>
      <c r="F8" s="70" t="s">
        <v>141</v>
      </c>
      <c r="G8" s="31" t="s">
        <v>81</v>
      </c>
      <c r="H8" s="31" t="s">
        <v>15</v>
      </c>
      <c r="I8" s="31" t="s">
        <v>82</v>
      </c>
      <c r="J8" s="31" t="s">
        <v>126</v>
      </c>
      <c r="K8" s="31" t="s">
        <v>18</v>
      </c>
      <c r="L8" s="31" t="s">
        <v>125</v>
      </c>
      <c r="M8" s="31" t="s">
        <v>17</v>
      </c>
      <c r="N8" s="31" t="s">
        <v>19</v>
      </c>
      <c r="O8" s="31" t="s">
        <v>0</v>
      </c>
      <c r="P8" s="31" t="s">
        <v>129</v>
      </c>
      <c r="Q8" s="31" t="s">
        <v>76</v>
      </c>
      <c r="R8" s="14" t="s">
        <v>73</v>
      </c>
      <c r="S8" s="74" t="s">
        <v>206</v>
      </c>
      <c r="T8" s="32" t="s">
        <v>208</v>
      </c>
      <c r="AR8" s="1"/>
      <c r="AS8" s="1"/>
    </row>
    <row r="9" spans="2:48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77</v>
      </c>
      <c r="Q9" s="33" t="s">
        <v>23</v>
      </c>
      <c r="R9" s="17" t="s">
        <v>20</v>
      </c>
      <c r="S9" s="33" t="s">
        <v>23</v>
      </c>
      <c r="T9" s="18" t="s">
        <v>20</v>
      </c>
      <c r="AQ9" s="1"/>
      <c r="AR9" s="1"/>
      <c r="AS9" s="1"/>
      <c r="AV9" s="4"/>
    </row>
    <row r="10" spans="2:4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137</v>
      </c>
      <c r="R10" s="20" t="s">
        <v>138</v>
      </c>
      <c r="S10" s="20" t="s">
        <v>209</v>
      </c>
      <c r="T10" s="21" t="s">
        <v>254</v>
      </c>
      <c r="U10" s="5"/>
      <c r="AQ10" s="1"/>
      <c r="AR10" s="3"/>
      <c r="AS10" s="1"/>
    </row>
    <row r="11" spans="2:48" s="4" customFormat="1" ht="18" customHeight="1">
      <c r="B11" s="79" t="s">
        <v>41</v>
      </c>
      <c r="C11" s="80"/>
      <c r="D11" s="80"/>
      <c r="E11" s="80"/>
      <c r="F11" s="80"/>
      <c r="G11" s="80"/>
      <c r="H11" s="80"/>
      <c r="I11" s="80"/>
      <c r="J11" s="80"/>
      <c r="K11" s="88">
        <v>4.5107252032832772</v>
      </c>
      <c r="L11" s="80"/>
      <c r="M11" s="80"/>
      <c r="N11" s="102">
        <v>2.4499381871140154E-2</v>
      </c>
      <c r="O11" s="88"/>
      <c r="P11" s="90"/>
      <c r="Q11" s="88">
        <v>8382746.2099330705</v>
      </c>
      <c r="R11" s="80"/>
      <c r="S11" s="89">
        <v>1</v>
      </c>
      <c r="T11" s="89">
        <v>0.14776030918492186</v>
      </c>
      <c r="U11" s="5"/>
      <c r="AQ11" s="1"/>
      <c r="AR11" s="3"/>
      <c r="AS11" s="1"/>
      <c r="AV11" s="1"/>
    </row>
    <row r="12" spans="2:48">
      <c r="B12" s="81" t="s">
        <v>263</v>
      </c>
      <c r="C12" s="82"/>
      <c r="D12" s="82"/>
      <c r="E12" s="82"/>
      <c r="F12" s="82"/>
      <c r="G12" s="82"/>
      <c r="H12" s="82"/>
      <c r="I12" s="82"/>
      <c r="J12" s="82"/>
      <c r="K12" s="91">
        <v>3.7192676761499981</v>
      </c>
      <c r="L12" s="82"/>
      <c r="M12" s="82"/>
      <c r="N12" s="103">
        <v>1.8008223007502808E-2</v>
      </c>
      <c r="O12" s="91"/>
      <c r="P12" s="93"/>
      <c r="Q12" s="91">
        <v>6060611.7028355859</v>
      </c>
      <c r="R12" s="82"/>
      <c r="S12" s="92">
        <v>0.72298642366795152</v>
      </c>
      <c r="T12" s="92">
        <v>0.10682869749767743</v>
      </c>
      <c r="AR12" s="3"/>
    </row>
    <row r="13" spans="2:48" ht="20.25">
      <c r="B13" s="101" t="s">
        <v>40</v>
      </c>
      <c r="C13" s="82"/>
      <c r="D13" s="82"/>
      <c r="E13" s="82"/>
      <c r="F13" s="82"/>
      <c r="G13" s="82"/>
      <c r="H13" s="82"/>
      <c r="I13" s="82"/>
      <c r="J13" s="82"/>
      <c r="K13" s="91">
        <v>3.7469310963989053</v>
      </c>
      <c r="L13" s="82"/>
      <c r="M13" s="82"/>
      <c r="N13" s="103">
        <v>1.5594970322382853E-2</v>
      </c>
      <c r="O13" s="91"/>
      <c r="P13" s="93"/>
      <c r="Q13" s="91">
        <v>4628896.1022914713</v>
      </c>
      <c r="R13" s="82"/>
      <c r="S13" s="92">
        <v>0.55219327728262801</v>
      </c>
      <c r="T13" s="92">
        <v>8.1592249381116408E-2</v>
      </c>
      <c r="AR13" s="4"/>
    </row>
    <row r="14" spans="2:48">
      <c r="B14" s="87" t="s">
        <v>337</v>
      </c>
      <c r="C14" s="84" t="s">
        <v>338</v>
      </c>
      <c r="D14" s="97" t="s">
        <v>144</v>
      </c>
      <c r="E14" s="97" t="s">
        <v>339</v>
      </c>
      <c r="F14" s="84" t="s">
        <v>340</v>
      </c>
      <c r="G14" s="97" t="s">
        <v>341</v>
      </c>
      <c r="H14" s="84" t="s">
        <v>342</v>
      </c>
      <c r="I14" s="84" t="s">
        <v>184</v>
      </c>
      <c r="J14" s="84"/>
      <c r="K14" s="94">
        <v>3.7099999999999995</v>
      </c>
      <c r="L14" s="97" t="s">
        <v>188</v>
      </c>
      <c r="M14" s="98">
        <v>5.8999999999999999E-3</v>
      </c>
      <c r="N14" s="98">
        <v>6.8999999999999981E-3</v>
      </c>
      <c r="O14" s="94">
        <v>197361390.61819202</v>
      </c>
      <c r="P14" s="96">
        <v>99.09</v>
      </c>
      <c r="Q14" s="94">
        <v>195565.40196913251</v>
      </c>
      <c r="R14" s="95">
        <v>3.6971863594377909E-2</v>
      </c>
      <c r="S14" s="95">
        <v>2.3329514823841237E-2</v>
      </c>
      <c r="T14" s="95">
        <v>3.447176323504999E-3</v>
      </c>
    </row>
    <row r="15" spans="2:48">
      <c r="B15" s="87" t="s">
        <v>343</v>
      </c>
      <c r="C15" s="84" t="s">
        <v>344</v>
      </c>
      <c r="D15" s="97" t="s">
        <v>144</v>
      </c>
      <c r="E15" s="97" t="s">
        <v>339</v>
      </c>
      <c r="F15" s="84" t="s">
        <v>345</v>
      </c>
      <c r="G15" s="97" t="s">
        <v>341</v>
      </c>
      <c r="H15" s="84" t="s">
        <v>342</v>
      </c>
      <c r="I15" s="84" t="s">
        <v>186</v>
      </c>
      <c r="J15" s="84"/>
      <c r="K15" s="94">
        <v>4.5</v>
      </c>
      <c r="L15" s="97" t="s">
        <v>188</v>
      </c>
      <c r="M15" s="98">
        <v>0.04</v>
      </c>
      <c r="N15" s="98">
        <v>8.1000000000000013E-3</v>
      </c>
      <c r="O15" s="94">
        <v>54613932.123600006</v>
      </c>
      <c r="P15" s="96">
        <v>116.43</v>
      </c>
      <c r="Q15" s="94">
        <v>63587.004889516</v>
      </c>
      <c r="R15" s="95">
        <v>2.6361943124666942E-2</v>
      </c>
      <c r="S15" s="95">
        <v>7.5854622455549317E-3</v>
      </c>
      <c r="T15" s="95">
        <v>1.1208302467137483E-3</v>
      </c>
    </row>
    <row r="16" spans="2:48">
      <c r="B16" s="87" t="s">
        <v>346</v>
      </c>
      <c r="C16" s="84" t="s">
        <v>347</v>
      </c>
      <c r="D16" s="97" t="s">
        <v>144</v>
      </c>
      <c r="E16" s="97" t="s">
        <v>339</v>
      </c>
      <c r="F16" s="84" t="s">
        <v>345</v>
      </c>
      <c r="G16" s="97" t="s">
        <v>341</v>
      </c>
      <c r="H16" s="84" t="s">
        <v>342</v>
      </c>
      <c r="I16" s="84" t="s">
        <v>186</v>
      </c>
      <c r="J16" s="84"/>
      <c r="K16" s="94">
        <v>5.84</v>
      </c>
      <c r="L16" s="97" t="s">
        <v>188</v>
      </c>
      <c r="M16" s="98">
        <v>9.8999999999999991E-3</v>
      </c>
      <c r="N16" s="98">
        <v>1.04E-2</v>
      </c>
      <c r="O16" s="94">
        <v>61837569.095568009</v>
      </c>
      <c r="P16" s="96">
        <v>99.7</v>
      </c>
      <c r="Q16" s="94">
        <v>61652.057910638563</v>
      </c>
      <c r="R16" s="95">
        <v>2.051763580546765E-2</v>
      </c>
      <c r="S16" s="95">
        <v>7.3546372950650026E-3</v>
      </c>
      <c r="T16" s="95">
        <v>1.0867234806617623E-3</v>
      </c>
    </row>
    <row r="17" spans="2:43" ht="20.25">
      <c r="B17" s="87" t="s">
        <v>348</v>
      </c>
      <c r="C17" s="84" t="s">
        <v>349</v>
      </c>
      <c r="D17" s="97" t="s">
        <v>144</v>
      </c>
      <c r="E17" s="97" t="s">
        <v>339</v>
      </c>
      <c r="F17" s="84" t="s">
        <v>345</v>
      </c>
      <c r="G17" s="97" t="s">
        <v>341</v>
      </c>
      <c r="H17" s="84" t="s">
        <v>342</v>
      </c>
      <c r="I17" s="84" t="s">
        <v>186</v>
      </c>
      <c r="J17" s="84"/>
      <c r="K17" s="94">
        <v>2.2399999999999998</v>
      </c>
      <c r="L17" s="97" t="s">
        <v>188</v>
      </c>
      <c r="M17" s="98">
        <v>2.58E-2</v>
      </c>
      <c r="N17" s="98">
        <v>8.8999999999999999E-3</v>
      </c>
      <c r="O17" s="94">
        <v>72833867.115664005</v>
      </c>
      <c r="P17" s="96">
        <v>108.11</v>
      </c>
      <c r="Q17" s="94">
        <v>78740.698372315528</v>
      </c>
      <c r="R17" s="95">
        <v>2.6741871521607705E-2</v>
      </c>
      <c r="S17" s="95">
        <v>9.3931864809425267E-3</v>
      </c>
      <c r="T17" s="95">
        <v>1.3879401386556959E-3</v>
      </c>
      <c r="AQ17" s="4"/>
    </row>
    <row r="18" spans="2:43">
      <c r="B18" s="87" t="s">
        <v>350</v>
      </c>
      <c r="C18" s="84" t="s">
        <v>351</v>
      </c>
      <c r="D18" s="97" t="s">
        <v>144</v>
      </c>
      <c r="E18" s="97" t="s">
        <v>339</v>
      </c>
      <c r="F18" s="84" t="s">
        <v>345</v>
      </c>
      <c r="G18" s="97" t="s">
        <v>341</v>
      </c>
      <c r="H18" s="84" t="s">
        <v>342</v>
      </c>
      <c r="I18" s="84" t="s">
        <v>186</v>
      </c>
      <c r="J18" s="84"/>
      <c r="K18" s="94">
        <v>2.9299999999999997</v>
      </c>
      <c r="L18" s="97" t="s">
        <v>188</v>
      </c>
      <c r="M18" s="98">
        <v>4.0999999999999995E-3</v>
      </c>
      <c r="N18" s="98">
        <v>5.0000000000000001E-3</v>
      </c>
      <c r="O18" s="94">
        <v>26993680.736574084</v>
      </c>
      <c r="P18" s="96">
        <v>98.56</v>
      </c>
      <c r="Q18" s="94">
        <v>26604.970586889282</v>
      </c>
      <c r="R18" s="95">
        <v>1.3137960419041807E-2</v>
      </c>
      <c r="S18" s="95">
        <v>3.1737774138222061E-3</v>
      </c>
      <c r="T18" s="95">
        <v>4.6895833195049086E-4</v>
      </c>
    </row>
    <row r="19" spans="2:43">
      <c r="B19" s="87" t="s">
        <v>352</v>
      </c>
      <c r="C19" s="84" t="s">
        <v>353</v>
      </c>
      <c r="D19" s="97" t="s">
        <v>144</v>
      </c>
      <c r="E19" s="97" t="s">
        <v>339</v>
      </c>
      <c r="F19" s="84" t="s">
        <v>345</v>
      </c>
      <c r="G19" s="97" t="s">
        <v>341</v>
      </c>
      <c r="H19" s="84" t="s">
        <v>342</v>
      </c>
      <c r="I19" s="84" t="s">
        <v>186</v>
      </c>
      <c r="J19" s="84"/>
      <c r="K19" s="94">
        <v>3.3</v>
      </c>
      <c r="L19" s="97" t="s">
        <v>188</v>
      </c>
      <c r="M19" s="98">
        <v>6.4000000000000003E-3</v>
      </c>
      <c r="N19" s="98">
        <v>7.1000000000000004E-3</v>
      </c>
      <c r="O19" s="94">
        <v>90411613.419312</v>
      </c>
      <c r="P19" s="96">
        <v>99.3</v>
      </c>
      <c r="Q19" s="94">
        <v>89778.731382263359</v>
      </c>
      <c r="R19" s="95">
        <v>2.870123390542571E-2</v>
      </c>
      <c r="S19" s="95">
        <v>1.0709942676766325E-2</v>
      </c>
      <c r="T19" s="95">
        <v>1.5825044412717819E-3</v>
      </c>
      <c r="AQ19" s="3"/>
    </row>
    <row r="20" spans="2:43">
      <c r="B20" s="87" t="s">
        <v>354</v>
      </c>
      <c r="C20" s="84" t="s">
        <v>355</v>
      </c>
      <c r="D20" s="97" t="s">
        <v>144</v>
      </c>
      <c r="E20" s="97" t="s">
        <v>339</v>
      </c>
      <c r="F20" s="84" t="s">
        <v>356</v>
      </c>
      <c r="G20" s="97" t="s">
        <v>341</v>
      </c>
      <c r="H20" s="84" t="s">
        <v>342</v>
      </c>
      <c r="I20" s="84" t="s">
        <v>184</v>
      </c>
      <c r="J20" s="84"/>
      <c r="K20" s="94">
        <v>3.43</v>
      </c>
      <c r="L20" s="97" t="s">
        <v>188</v>
      </c>
      <c r="M20" s="98">
        <v>6.9999999999999993E-3</v>
      </c>
      <c r="N20" s="98">
        <v>7.0999999999999987E-3</v>
      </c>
      <c r="O20" s="94">
        <v>125662818.25854401</v>
      </c>
      <c r="P20" s="96">
        <v>101.05</v>
      </c>
      <c r="Q20" s="94">
        <v>126982.27614676146</v>
      </c>
      <c r="R20" s="95">
        <v>2.5248494639696431E-2</v>
      </c>
      <c r="S20" s="95">
        <v>1.5148052078243142E-2</v>
      </c>
      <c r="T20" s="95">
        <v>2.2382808586305048E-3</v>
      </c>
    </row>
    <row r="21" spans="2:43">
      <c r="B21" s="87" t="s">
        <v>357</v>
      </c>
      <c r="C21" s="84" t="s">
        <v>358</v>
      </c>
      <c r="D21" s="97" t="s">
        <v>144</v>
      </c>
      <c r="E21" s="97" t="s">
        <v>339</v>
      </c>
      <c r="F21" s="84" t="s">
        <v>356</v>
      </c>
      <c r="G21" s="97" t="s">
        <v>341</v>
      </c>
      <c r="H21" s="84" t="s">
        <v>342</v>
      </c>
      <c r="I21" s="84" t="s">
        <v>184</v>
      </c>
      <c r="J21" s="84"/>
      <c r="K21" s="94">
        <v>2.9199999999999995</v>
      </c>
      <c r="L21" s="97" t="s">
        <v>188</v>
      </c>
      <c r="M21" s="98">
        <v>1.6E-2</v>
      </c>
      <c r="N21" s="98">
        <v>5.3999999999999994E-3</v>
      </c>
      <c r="O21" s="94">
        <v>15022103.938272001</v>
      </c>
      <c r="P21" s="96">
        <v>101.93</v>
      </c>
      <c r="Q21" s="94">
        <v>15312.030717511041</v>
      </c>
      <c r="R21" s="95">
        <v>4.7707191650120627E-3</v>
      </c>
      <c r="S21" s="95">
        <v>1.8266127035275347E-3</v>
      </c>
      <c r="T21" s="95">
        <v>2.6990085783433455E-4</v>
      </c>
    </row>
    <row r="22" spans="2:43">
      <c r="B22" s="87" t="s">
        <v>359</v>
      </c>
      <c r="C22" s="84" t="s">
        <v>360</v>
      </c>
      <c r="D22" s="97" t="s">
        <v>144</v>
      </c>
      <c r="E22" s="97" t="s">
        <v>339</v>
      </c>
      <c r="F22" s="84" t="s">
        <v>356</v>
      </c>
      <c r="G22" s="97" t="s">
        <v>341</v>
      </c>
      <c r="H22" s="84" t="s">
        <v>342</v>
      </c>
      <c r="I22" s="84" t="s">
        <v>184</v>
      </c>
      <c r="J22" s="84"/>
      <c r="K22" s="94">
        <v>1.33</v>
      </c>
      <c r="L22" s="97" t="s">
        <v>188</v>
      </c>
      <c r="M22" s="98">
        <v>4.4999999999999998E-2</v>
      </c>
      <c r="N22" s="98">
        <v>6.3E-3</v>
      </c>
      <c r="O22" s="94">
        <v>19261720.491120003</v>
      </c>
      <c r="P22" s="96">
        <v>108.36</v>
      </c>
      <c r="Q22" s="94">
        <v>20872.000039040799</v>
      </c>
      <c r="R22" s="95">
        <v>5.978568000484203E-2</v>
      </c>
      <c r="S22" s="95">
        <v>2.4898761714041494E-3</v>
      </c>
      <c r="T22" s="95">
        <v>3.6790487291884664E-4</v>
      </c>
    </row>
    <row r="23" spans="2:43">
      <c r="B23" s="87" t="s">
        <v>361</v>
      </c>
      <c r="C23" s="84" t="s">
        <v>362</v>
      </c>
      <c r="D23" s="97" t="s">
        <v>144</v>
      </c>
      <c r="E23" s="97" t="s">
        <v>339</v>
      </c>
      <c r="F23" s="84" t="s">
        <v>356</v>
      </c>
      <c r="G23" s="97" t="s">
        <v>341</v>
      </c>
      <c r="H23" s="84" t="s">
        <v>342</v>
      </c>
      <c r="I23" s="84" t="s">
        <v>184</v>
      </c>
      <c r="J23" s="84"/>
      <c r="K23" s="94">
        <v>5.21</v>
      </c>
      <c r="L23" s="97" t="s">
        <v>188</v>
      </c>
      <c r="M23" s="98">
        <v>0.05</v>
      </c>
      <c r="N23" s="98">
        <v>8.9999999999999976E-3</v>
      </c>
      <c r="O23" s="94">
        <v>69954850.287920013</v>
      </c>
      <c r="P23" s="96">
        <v>126.97</v>
      </c>
      <c r="Q23" s="94">
        <v>88821.673824118086</v>
      </c>
      <c r="R23" s="95">
        <v>2.2196565208771276E-2</v>
      </c>
      <c r="S23" s="95">
        <v>1.059577274555557E-2</v>
      </c>
      <c r="T23" s="95">
        <v>1.5656346569364594E-3</v>
      </c>
    </row>
    <row r="24" spans="2:43">
      <c r="B24" s="87" t="s">
        <v>363</v>
      </c>
      <c r="C24" s="84" t="s">
        <v>364</v>
      </c>
      <c r="D24" s="97" t="s">
        <v>144</v>
      </c>
      <c r="E24" s="97" t="s">
        <v>339</v>
      </c>
      <c r="F24" s="84" t="s">
        <v>365</v>
      </c>
      <c r="G24" s="97" t="s">
        <v>341</v>
      </c>
      <c r="H24" s="84" t="s">
        <v>366</v>
      </c>
      <c r="I24" s="84" t="s">
        <v>184</v>
      </c>
      <c r="J24" s="84"/>
      <c r="K24" s="94">
        <v>3.4500000000000006</v>
      </c>
      <c r="L24" s="97" t="s">
        <v>188</v>
      </c>
      <c r="M24" s="98">
        <v>8.0000000000000002E-3</v>
      </c>
      <c r="N24" s="98">
        <v>6.1999999999999998E-3</v>
      </c>
      <c r="O24" s="94">
        <v>36357539.653376006</v>
      </c>
      <c r="P24" s="96">
        <v>101.75</v>
      </c>
      <c r="Q24" s="94">
        <v>36993.796655899838</v>
      </c>
      <c r="R24" s="95">
        <v>5.6408507855797943E-2</v>
      </c>
      <c r="S24" s="95">
        <v>4.4130879940113572E-3</v>
      </c>
      <c r="T24" s="95">
        <v>6.5207924645538471E-4</v>
      </c>
    </row>
    <row r="25" spans="2:43">
      <c r="B25" s="87" t="s">
        <v>367</v>
      </c>
      <c r="C25" s="84" t="s">
        <v>368</v>
      </c>
      <c r="D25" s="97" t="s">
        <v>144</v>
      </c>
      <c r="E25" s="97" t="s">
        <v>339</v>
      </c>
      <c r="F25" s="84" t="s">
        <v>345</v>
      </c>
      <c r="G25" s="97" t="s">
        <v>341</v>
      </c>
      <c r="H25" s="84" t="s">
        <v>366</v>
      </c>
      <c r="I25" s="84" t="s">
        <v>186</v>
      </c>
      <c r="J25" s="84"/>
      <c r="K25" s="94">
        <v>0.16999999999999998</v>
      </c>
      <c r="L25" s="97" t="s">
        <v>188</v>
      </c>
      <c r="M25" s="98">
        <v>5.5E-2</v>
      </c>
      <c r="N25" s="98">
        <v>1.4400000000000001E-2</v>
      </c>
      <c r="O25" s="94">
        <v>25526558.500096001</v>
      </c>
      <c r="P25" s="96">
        <v>135.38</v>
      </c>
      <c r="Q25" s="94">
        <v>34557.855582148964</v>
      </c>
      <c r="R25" s="95">
        <v>0.12763279250048001</v>
      </c>
      <c r="S25" s="95">
        <v>4.1224981308869762E-3</v>
      </c>
      <c r="T25" s="95">
        <v>6.0914159843412203E-4</v>
      </c>
    </row>
    <row r="26" spans="2:43">
      <c r="B26" s="87" t="s">
        <v>369</v>
      </c>
      <c r="C26" s="84" t="s">
        <v>370</v>
      </c>
      <c r="D26" s="97" t="s">
        <v>144</v>
      </c>
      <c r="E26" s="97" t="s">
        <v>339</v>
      </c>
      <c r="F26" s="84" t="s">
        <v>356</v>
      </c>
      <c r="G26" s="97" t="s">
        <v>341</v>
      </c>
      <c r="H26" s="84" t="s">
        <v>366</v>
      </c>
      <c r="I26" s="84" t="s">
        <v>186</v>
      </c>
      <c r="J26" s="84"/>
      <c r="K26" s="94">
        <v>2.4</v>
      </c>
      <c r="L26" s="97" t="s">
        <v>188</v>
      </c>
      <c r="M26" s="98">
        <v>4.0999999999999995E-2</v>
      </c>
      <c r="N26" s="98">
        <v>9.1999999999999998E-3</v>
      </c>
      <c r="O26" s="94">
        <v>142747148.94536</v>
      </c>
      <c r="P26" s="96">
        <v>132.1</v>
      </c>
      <c r="Q26" s="94">
        <v>188568.97516853825</v>
      </c>
      <c r="R26" s="95">
        <v>3.6643578555097513E-2</v>
      </c>
      <c r="S26" s="95">
        <v>2.2494892538330088E-2</v>
      </c>
      <c r="T26" s="95">
        <v>3.3238522765452454E-3</v>
      </c>
    </row>
    <row r="27" spans="2:43">
      <c r="B27" s="87" t="s">
        <v>371</v>
      </c>
      <c r="C27" s="84" t="s">
        <v>372</v>
      </c>
      <c r="D27" s="97" t="s">
        <v>144</v>
      </c>
      <c r="E27" s="97" t="s">
        <v>339</v>
      </c>
      <c r="F27" s="84" t="s">
        <v>340</v>
      </c>
      <c r="G27" s="97" t="s">
        <v>341</v>
      </c>
      <c r="H27" s="84" t="s">
        <v>366</v>
      </c>
      <c r="I27" s="84" t="s">
        <v>184</v>
      </c>
      <c r="J27" s="84"/>
      <c r="K27" s="94">
        <v>0.95000000000000018</v>
      </c>
      <c r="L27" s="97" t="s">
        <v>188</v>
      </c>
      <c r="M27" s="98">
        <v>2.6000000000000002E-2</v>
      </c>
      <c r="N27" s="98">
        <v>9.3999999999999986E-3</v>
      </c>
      <c r="O27" s="94">
        <v>100793669.09001601</v>
      </c>
      <c r="P27" s="96">
        <v>107.95</v>
      </c>
      <c r="Q27" s="94">
        <v>108806.76241669056</v>
      </c>
      <c r="R27" s="95">
        <v>3.0808583263291164E-2</v>
      </c>
      <c r="S27" s="95">
        <v>1.2979846901217267E-2</v>
      </c>
      <c r="T27" s="95">
        <v>1.9179061912968133E-3</v>
      </c>
    </row>
    <row r="28" spans="2:43">
      <c r="B28" s="87" t="s">
        <v>373</v>
      </c>
      <c r="C28" s="84" t="s">
        <v>374</v>
      </c>
      <c r="D28" s="97" t="s">
        <v>144</v>
      </c>
      <c r="E28" s="97" t="s">
        <v>339</v>
      </c>
      <c r="F28" s="84" t="s">
        <v>340</v>
      </c>
      <c r="G28" s="97" t="s">
        <v>341</v>
      </c>
      <c r="H28" s="84" t="s">
        <v>366</v>
      </c>
      <c r="I28" s="84" t="s">
        <v>184</v>
      </c>
      <c r="J28" s="84"/>
      <c r="K28" s="94">
        <v>0.59</v>
      </c>
      <c r="L28" s="97" t="s">
        <v>188</v>
      </c>
      <c r="M28" s="98">
        <v>4.4000000000000004E-2</v>
      </c>
      <c r="N28" s="98">
        <v>1.3300000000000001E-2</v>
      </c>
      <c r="O28" s="94">
        <v>58080043.676850244</v>
      </c>
      <c r="P28" s="96">
        <v>123.82</v>
      </c>
      <c r="Q28" s="94">
        <v>71914.707914116472</v>
      </c>
      <c r="R28" s="95">
        <v>4.5161201373340093E-2</v>
      </c>
      <c r="S28" s="95">
        <v>8.5788959981755973E-3</v>
      </c>
      <c r="T28" s="95">
        <v>1.267620325155715E-3</v>
      </c>
    </row>
    <row r="29" spans="2:43">
      <c r="B29" s="87" t="s">
        <v>375</v>
      </c>
      <c r="C29" s="84" t="s">
        <v>376</v>
      </c>
      <c r="D29" s="97" t="s">
        <v>144</v>
      </c>
      <c r="E29" s="97" t="s">
        <v>339</v>
      </c>
      <c r="F29" s="84" t="s">
        <v>345</v>
      </c>
      <c r="G29" s="97" t="s">
        <v>341</v>
      </c>
      <c r="H29" s="84" t="s">
        <v>366</v>
      </c>
      <c r="I29" s="84" t="s">
        <v>186</v>
      </c>
      <c r="J29" s="84"/>
      <c r="K29" s="94">
        <v>0.65999999999999981</v>
      </c>
      <c r="L29" s="97" t="s">
        <v>188</v>
      </c>
      <c r="M29" s="98">
        <v>3.9E-2</v>
      </c>
      <c r="N29" s="98">
        <v>1.41E-2</v>
      </c>
      <c r="O29" s="94">
        <v>33039731.418544002</v>
      </c>
      <c r="P29" s="96">
        <v>122.94</v>
      </c>
      <c r="Q29" s="94">
        <v>40619.045018316327</v>
      </c>
      <c r="R29" s="95">
        <v>2.2768056885972939E-2</v>
      </c>
      <c r="S29" s="95">
        <v>4.8455534738944027E-3</v>
      </c>
      <c r="T29" s="95">
        <v>7.1598047947470914E-4</v>
      </c>
    </row>
    <row r="30" spans="2:43">
      <c r="B30" s="87" t="s">
        <v>377</v>
      </c>
      <c r="C30" s="84" t="s">
        <v>378</v>
      </c>
      <c r="D30" s="97" t="s">
        <v>144</v>
      </c>
      <c r="E30" s="97" t="s">
        <v>339</v>
      </c>
      <c r="F30" s="84" t="s">
        <v>345</v>
      </c>
      <c r="G30" s="97" t="s">
        <v>341</v>
      </c>
      <c r="H30" s="84" t="s">
        <v>366</v>
      </c>
      <c r="I30" s="84" t="s">
        <v>186</v>
      </c>
      <c r="J30" s="84"/>
      <c r="K30" s="94">
        <v>2.8899999999999997</v>
      </c>
      <c r="L30" s="97" t="s">
        <v>188</v>
      </c>
      <c r="M30" s="98">
        <v>0.03</v>
      </c>
      <c r="N30" s="98">
        <v>7.3000000000000001E-3</v>
      </c>
      <c r="O30" s="94">
        <v>49726309.895664006</v>
      </c>
      <c r="P30" s="96">
        <v>112.78</v>
      </c>
      <c r="Q30" s="94">
        <v>56081.329771009929</v>
      </c>
      <c r="R30" s="95">
        <v>0.10359647894930002</v>
      </c>
      <c r="S30" s="95">
        <v>6.6900903792789035E-3</v>
      </c>
      <c r="T30" s="95">
        <v>9.8852982291732189E-4</v>
      </c>
    </row>
    <row r="31" spans="2:43">
      <c r="B31" s="87" t="s">
        <v>379</v>
      </c>
      <c r="C31" s="84" t="s">
        <v>380</v>
      </c>
      <c r="D31" s="97" t="s">
        <v>144</v>
      </c>
      <c r="E31" s="97" t="s">
        <v>339</v>
      </c>
      <c r="F31" s="84" t="s">
        <v>381</v>
      </c>
      <c r="G31" s="97" t="s">
        <v>382</v>
      </c>
      <c r="H31" s="84" t="s">
        <v>366</v>
      </c>
      <c r="I31" s="84" t="s">
        <v>186</v>
      </c>
      <c r="J31" s="84"/>
      <c r="K31" s="94">
        <v>4.41</v>
      </c>
      <c r="L31" s="97" t="s">
        <v>188</v>
      </c>
      <c r="M31" s="98">
        <v>6.5000000000000006E-3</v>
      </c>
      <c r="N31" s="98">
        <v>8.7000000000000029E-3</v>
      </c>
      <c r="O31" s="94">
        <v>58912189.702488005</v>
      </c>
      <c r="P31" s="96">
        <v>98.14</v>
      </c>
      <c r="Q31" s="94">
        <v>58007.887594631677</v>
      </c>
      <c r="R31" s="95">
        <v>5.3497149393966395E-2</v>
      </c>
      <c r="S31" s="95">
        <v>6.9199145652167875E-3</v>
      </c>
      <c r="T31" s="95">
        <v>1.0224887156896766E-3</v>
      </c>
    </row>
    <row r="32" spans="2:43">
      <c r="B32" s="87" t="s">
        <v>383</v>
      </c>
      <c r="C32" s="84" t="s">
        <v>384</v>
      </c>
      <c r="D32" s="97" t="s">
        <v>144</v>
      </c>
      <c r="E32" s="97" t="s">
        <v>339</v>
      </c>
      <c r="F32" s="84" t="s">
        <v>381</v>
      </c>
      <c r="G32" s="97" t="s">
        <v>382</v>
      </c>
      <c r="H32" s="84" t="s">
        <v>366</v>
      </c>
      <c r="I32" s="84" t="s">
        <v>186</v>
      </c>
      <c r="J32" s="84"/>
      <c r="K32" s="94">
        <v>5.9200000000000017</v>
      </c>
      <c r="L32" s="97" t="s">
        <v>188</v>
      </c>
      <c r="M32" s="98">
        <v>1.6399999999999998E-2</v>
      </c>
      <c r="N32" s="98">
        <v>1.21E-2</v>
      </c>
      <c r="O32" s="94">
        <v>69682936.18825601</v>
      </c>
      <c r="P32" s="96">
        <v>102.04</v>
      </c>
      <c r="Q32" s="94">
        <v>71104.468091964794</v>
      </c>
      <c r="R32" s="95">
        <v>6.9328666701411801E-2</v>
      </c>
      <c r="S32" s="95">
        <v>8.4822403435893239E-3</v>
      </c>
      <c r="T32" s="95">
        <v>1.2533384557495764E-3</v>
      </c>
    </row>
    <row r="33" spans="2:20">
      <c r="B33" s="87" t="s">
        <v>385</v>
      </c>
      <c r="C33" s="84" t="s">
        <v>386</v>
      </c>
      <c r="D33" s="97" t="s">
        <v>144</v>
      </c>
      <c r="E33" s="97" t="s">
        <v>339</v>
      </c>
      <c r="F33" s="84" t="s">
        <v>381</v>
      </c>
      <c r="G33" s="97" t="s">
        <v>382</v>
      </c>
      <c r="H33" s="84" t="s">
        <v>366</v>
      </c>
      <c r="I33" s="84" t="s">
        <v>184</v>
      </c>
      <c r="J33" s="84"/>
      <c r="K33" s="94">
        <v>7.2499999999999991</v>
      </c>
      <c r="L33" s="97" t="s">
        <v>188</v>
      </c>
      <c r="M33" s="98">
        <v>1.34E-2</v>
      </c>
      <c r="N33" s="98">
        <v>1.7000000000000001E-2</v>
      </c>
      <c r="O33" s="94">
        <v>76189913.957359999</v>
      </c>
      <c r="P33" s="96">
        <v>98.16</v>
      </c>
      <c r="Q33" s="94">
        <v>74788.015316222896</v>
      </c>
      <c r="R33" s="95">
        <v>3.4724414338688073E-2</v>
      </c>
      <c r="S33" s="95">
        <v>8.9216604491262567E-3</v>
      </c>
      <c r="T33" s="95">
        <v>1.3182673064057843E-3</v>
      </c>
    </row>
    <row r="34" spans="2:20">
      <c r="B34" s="87" t="s">
        <v>387</v>
      </c>
      <c r="C34" s="84" t="s">
        <v>388</v>
      </c>
      <c r="D34" s="97" t="s">
        <v>144</v>
      </c>
      <c r="E34" s="97" t="s">
        <v>339</v>
      </c>
      <c r="F34" s="84" t="s">
        <v>356</v>
      </c>
      <c r="G34" s="97" t="s">
        <v>341</v>
      </c>
      <c r="H34" s="84" t="s">
        <v>366</v>
      </c>
      <c r="I34" s="84" t="s">
        <v>186</v>
      </c>
      <c r="J34" s="84"/>
      <c r="K34" s="94">
        <v>4.3100000000000014</v>
      </c>
      <c r="L34" s="97" t="s">
        <v>188</v>
      </c>
      <c r="M34" s="98">
        <v>0.04</v>
      </c>
      <c r="N34" s="98">
        <v>8.2000000000000024E-3</v>
      </c>
      <c r="O34" s="94">
        <v>97791124.541776001</v>
      </c>
      <c r="P34" s="96">
        <v>121.68</v>
      </c>
      <c r="Q34" s="94">
        <v>118992.23383818848</v>
      </c>
      <c r="R34" s="95">
        <v>3.36669201239303E-2</v>
      </c>
      <c r="S34" s="95">
        <v>1.4194898766849168E-2</v>
      </c>
      <c r="T34" s="95">
        <v>2.0974426306382991E-3</v>
      </c>
    </row>
    <row r="35" spans="2:20">
      <c r="B35" s="87" t="s">
        <v>389</v>
      </c>
      <c r="C35" s="84" t="s">
        <v>390</v>
      </c>
      <c r="D35" s="97" t="s">
        <v>144</v>
      </c>
      <c r="E35" s="97" t="s">
        <v>339</v>
      </c>
      <c r="F35" s="84" t="s">
        <v>356</v>
      </c>
      <c r="G35" s="97" t="s">
        <v>341</v>
      </c>
      <c r="H35" s="84" t="s">
        <v>366</v>
      </c>
      <c r="I35" s="84" t="s">
        <v>186</v>
      </c>
      <c r="J35" s="84"/>
      <c r="K35" s="94">
        <v>5.15</v>
      </c>
      <c r="L35" s="97" t="s">
        <v>188</v>
      </c>
      <c r="M35" s="98">
        <v>4.2000000000000003E-2</v>
      </c>
      <c r="N35" s="98">
        <v>9.4000000000000004E-3</v>
      </c>
      <c r="O35" s="94">
        <v>5388304.9280000003</v>
      </c>
      <c r="P35" s="96">
        <v>120.61</v>
      </c>
      <c r="Q35" s="94">
        <v>6498.8343295368004</v>
      </c>
      <c r="R35" s="95">
        <v>5.4005425574351488E-3</v>
      </c>
      <c r="S35" s="95">
        <v>7.7526316159208747E-4</v>
      </c>
      <c r="T35" s="95">
        <v>1.1455312445652687E-4</v>
      </c>
    </row>
    <row r="36" spans="2:20">
      <c r="B36" s="87" t="s">
        <v>391</v>
      </c>
      <c r="C36" s="84" t="s">
        <v>392</v>
      </c>
      <c r="D36" s="97" t="s">
        <v>144</v>
      </c>
      <c r="E36" s="97" t="s">
        <v>339</v>
      </c>
      <c r="F36" s="84" t="s">
        <v>393</v>
      </c>
      <c r="G36" s="97" t="s">
        <v>382</v>
      </c>
      <c r="H36" s="84" t="s">
        <v>394</v>
      </c>
      <c r="I36" s="84" t="s">
        <v>186</v>
      </c>
      <c r="J36" s="84"/>
      <c r="K36" s="94">
        <v>2.89</v>
      </c>
      <c r="L36" s="97" t="s">
        <v>188</v>
      </c>
      <c r="M36" s="98">
        <v>1.6399999999999998E-2</v>
      </c>
      <c r="N36" s="98">
        <v>9.1999999999999998E-3</v>
      </c>
      <c r="O36" s="94">
        <v>15221067.44927696</v>
      </c>
      <c r="P36" s="96">
        <v>101.12</v>
      </c>
      <c r="Q36" s="94">
        <v>15391.543740123519</v>
      </c>
      <c r="R36" s="95">
        <v>2.4056393413042169E-2</v>
      </c>
      <c r="S36" s="95">
        <v>1.8360980226128556E-3</v>
      </c>
      <c r="T36" s="95">
        <v>2.7130241151509919E-4</v>
      </c>
    </row>
    <row r="37" spans="2:20">
      <c r="B37" s="87" t="s">
        <v>395</v>
      </c>
      <c r="C37" s="84" t="s">
        <v>396</v>
      </c>
      <c r="D37" s="97" t="s">
        <v>144</v>
      </c>
      <c r="E37" s="97" t="s">
        <v>339</v>
      </c>
      <c r="F37" s="84" t="s">
        <v>393</v>
      </c>
      <c r="G37" s="97" t="s">
        <v>382</v>
      </c>
      <c r="H37" s="84" t="s">
        <v>394</v>
      </c>
      <c r="I37" s="84" t="s">
        <v>186</v>
      </c>
      <c r="J37" s="84"/>
      <c r="K37" s="94">
        <v>6.88</v>
      </c>
      <c r="L37" s="97" t="s">
        <v>188</v>
      </c>
      <c r="M37" s="98">
        <v>2.3399999999999997E-2</v>
      </c>
      <c r="N37" s="98">
        <v>2.0500000000000004E-2</v>
      </c>
      <c r="O37" s="94">
        <v>46637552.468575999</v>
      </c>
      <c r="P37" s="96">
        <v>102.24</v>
      </c>
      <c r="Q37" s="94">
        <v>47682.232301775999</v>
      </c>
      <c r="R37" s="95">
        <v>3.4612117054324813E-2</v>
      </c>
      <c r="S37" s="95">
        <v>5.6881397942449103E-3</v>
      </c>
      <c r="T37" s="95">
        <v>8.4048129468468574E-4</v>
      </c>
    </row>
    <row r="38" spans="2:20">
      <c r="B38" s="87" t="s">
        <v>397</v>
      </c>
      <c r="C38" s="84" t="s">
        <v>398</v>
      </c>
      <c r="D38" s="97" t="s">
        <v>144</v>
      </c>
      <c r="E38" s="97" t="s">
        <v>339</v>
      </c>
      <c r="F38" s="84" t="s">
        <v>399</v>
      </c>
      <c r="G38" s="97" t="s">
        <v>400</v>
      </c>
      <c r="H38" s="84" t="s">
        <v>394</v>
      </c>
      <c r="I38" s="84" t="s">
        <v>186</v>
      </c>
      <c r="J38" s="84"/>
      <c r="K38" s="94">
        <v>3.89</v>
      </c>
      <c r="L38" s="97" t="s">
        <v>188</v>
      </c>
      <c r="M38" s="98">
        <v>3.7000000000000005E-2</v>
      </c>
      <c r="N38" s="98">
        <v>1.1800000000000001E-2</v>
      </c>
      <c r="O38" s="94">
        <v>41921045.540704004</v>
      </c>
      <c r="P38" s="96">
        <v>114.5</v>
      </c>
      <c r="Q38" s="94">
        <v>47999.597065986403</v>
      </c>
      <c r="R38" s="95">
        <v>1.4585131347605329E-2</v>
      </c>
      <c r="S38" s="95">
        <v>5.7259990776184601E-3</v>
      </c>
      <c r="T38" s="95">
        <v>8.46075394101481E-4</v>
      </c>
    </row>
    <row r="39" spans="2:20">
      <c r="B39" s="87" t="s">
        <v>401</v>
      </c>
      <c r="C39" s="84" t="s">
        <v>402</v>
      </c>
      <c r="D39" s="97" t="s">
        <v>144</v>
      </c>
      <c r="E39" s="97" t="s">
        <v>339</v>
      </c>
      <c r="F39" s="84" t="s">
        <v>399</v>
      </c>
      <c r="G39" s="97" t="s">
        <v>400</v>
      </c>
      <c r="H39" s="84" t="s">
        <v>394</v>
      </c>
      <c r="I39" s="84" t="s">
        <v>186</v>
      </c>
      <c r="J39" s="84"/>
      <c r="K39" s="94">
        <v>7.32</v>
      </c>
      <c r="L39" s="97" t="s">
        <v>188</v>
      </c>
      <c r="M39" s="98">
        <v>2.2000000000000002E-2</v>
      </c>
      <c r="N39" s="98">
        <v>1.67E-2</v>
      </c>
      <c r="O39" s="94">
        <v>23274838.796768002</v>
      </c>
      <c r="P39" s="96">
        <v>104.01</v>
      </c>
      <c r="Q39" s="94">
        <v>24208.160608051523</v>
      </c>
      <c r="R39" s="95">
        <v>5.8187096991920005E-2</v>
      </c>
      <c r="S39" s="95">
        <v>2.8878556026623171E-3</v>
      </c>
      <c r="T39" s="95">
        <v>4.2671043673079287E-4</v>
      </c>
    </row>
    <row r="40" spans="2:20">
      <c r="B40" s="87" t="s">
        <v>403</v>
      </c>
      <c r="C40" s="84" t="s">
        <v>404</v>
      </c>
      <c r="D40" s="97" t="s">
        <v>144</v>
      </c>
      <c r="E40" s="97" t="s">
        <v>339</v>
      </c>
      <c r="F40" s="84" t="s">
        <v>365</v>
      </c>
      <c r="G40" s="97" t="s">
        <v>341</v>
      </c>
      <c r="H40" s="84" t="s">
        <v>394</v>
      </c>
      <c r="I40" s="84" t="s">
        <v>184</v>
      </c>
      <c r="J40" s="84"/>
      <c r="K40" s="94">
        <v>0.69000000000000006</v>
      </c>
      <c r="L40" s="97" t="s">
        <v>188</v>
      </c>
      <c r="M40" s="98">
        <v>3.85E-2</v>
      </c>
      <c r="N40" s="98">
        <v>1.4400000000000001E-2</v>
      </c>
      <c r="O40" s="94">
        <v>18301017.849176001</v>
      </c>
      <c r="P40" s="96">
        <v>122.8</v>
      </c>
      <c r="Q40" s="94">
        <v>22473.649881681278</v>
      </c>
      <c r="R40" s="95">
        <v>4.9828246004911758E-2</v>
      </c>
      <c r="S40" s="95">
        <v>2.6809412236590557E-3</v>
      </c>
      <c r="T40" s="95">
        <v>3.9613670411446482E-4</v>
      </c>
    </row>
    <row r="41" spans="2:20">
      <c r="B41" s="87" t="s">
        <v>405</v>
      </c>
      <c r="C41" s="84" t="s">
        <v>406</v>
      </c>
      <c r="D41" s="97" t="s">
        <v>144</v>
      </c>
      <c r="E41" s="97" t="s">
        <v>339</v>
      </c>
      <c r="F41" s="84" t="s">
        <v>365</v>
      </c>
      <c r="G41" s="97" t="s">
        <v>341</v>
      </c>
      <c r="H41" s="84" t="s">
        <v>394</v>
      </c>
      <c r="I41" s="84" t="s">
        <v>184</v>
      </c>
      <c r="J41" s="84"/>
      <c r="K41" s="94">
        <v>2.2599999999999998</v>
      </c>
      <c r="L41" s="97" t="s">
        <v>188</v>
      </c>
      <c r="M41" s="98">
        <v>3.1E-2</v>
      </c>
      <c r="N41" s="98">
        <v>8.3999999999999995E-3</v>
      </c>
      <c r="O41" s="94">
        <v>28608507.797072001</v>
      </c>
      <c r="P41" s="96">
        <v>112.58</v>
      </c>
      <c r="Q41" s="94">
        <v>32207.457335220803</v>
      </c>
      <c r="R41" s="95">
        <v>3.3262341829456789E-2</v>
      </c>
      <c r="S41" s="95">
        <v>3.8421128981641871E-3</v>
      </c>
      <c r="T41" s="95">
        <v>5.6771178975611645E-4</v>
      </c>
    </row>
    <row r="42" spans="2:20">
      <c r="B42" s="87" t="s">
        <v>407</v>
      </c>
      <c r="C42" s="84" t="s">
        <v>408</v>
      </c>
      <c r="D42" s="97" t="s">
        <v>144</v>
      </c>
      <c r="E42" s="97" t="s">
        <v>339</v>
      </c>
      <c r="F42" s="84" t="s">
        <v>365</v>
      </c>
      <c r="G42" s="97" t="s">
        <v>341</v>
      </c>
      <c r="H42" s="84" t="s">
        <v>394</v>
      </c>
      <c r="I42" s="84" t="s">
        <v>184</v>
      </c>
      <c r="J42" s="84"/>
      <c r="K42" s="94">
        <v>2.6999999999999997</v>
      </c>
      <c r="L42" s="97" t="s">
        <v>188</v>
      </c>
      <c r="M42" s="98">
        <v>2.7999999999999997E-2</v>
      </c>
      <c r="N42" s="98">
        <v>6.6999999999999994E-3</v>
      </c>
      <c r="O42" s="94">
        <v>43151987.103424005</v>
      </c>
      <c r="P42" s="96">
        <v>107.61</v>
      </c>
      <c r="Q42" s="94">
        <v>46435.852854838886</v>
      </c>
      <c r="R42" s="95">
        <v>4.3874467967443903E-2</v>
      </c>
      <c r="S42" s="95">
        <v>5.5394558885505894E-3</v>
      </c>
      <c r="T42" s="95">
        <v>8.1851171480847116E-4</v>
      </c>
    </row>
    <row r="43" spans="2:20">
      <c r="B43" s="87" t="s">
        <v>409</v>
      </c>
      <c r="C43" s="84" t="s">
        <v>410</v>
      </c>
      <c r="D43" s="97" t="s">
        <v>144</v>
      </c>
      <c r="E43" s="97" t="s">
        <v>339</v>
      </c>
      <c r="F43" s="84" t="s">
        <v>365</v>
      </c>
      <c r="G43" s="97" t="s">
        <v>341</v>
      </c>
      <c r="H43" s="84" t="s">
        <v>394</v>
      </c>
      <c r="I43" s="84" t="s">
        <v>184</v>
      </c>
      <c r="J43" s="84"/>
      <c r="K43" s="94">
        <v>2.3999999999999995</v>
      </c>
      <c r="L43" s="97" t="s">
        <v>188</v>
      </c>
      <c r="M43" s="98">
        <v>4.2000000000000003E-2</v>
      </c>
      <c r="N43" s="98">
        <v>9.1999999999999981E-3</v>
      </c>
      <c r="O43" s="94">
        <v>0.19529920000000003</v>
      </c>
      <c r="P43" s="96">
        <v>130</v>
      </c>
      <c r="Q43" s="94">
        <v>2.5388896000000003E-4</v>
      </c>
      <c r="R43" s="95">
        <v>1.4975209906835873E-9</v>
      </c>
      <c r="S43" s="95">
        <v>3.0287086551559474E-11</v>
      </c>
      <c r="T43" s="95">
        <v>4.4752292731689163E-12</v>
      </c>
    </row>
    <row r="44" spans="2:20">
      <c r="B44" s="87" t="s">
        <v>411</v>
      </c>
      <c r="C44" s="84" t="s">
        <v>412</v>
      </c>
      <c r="D44" s="97" t="s">
        <v>144</v>
      </c>
      <c r="E44" s="97" t="s">
        <v>339</v>
      </c>
      <c r="F44" s="84" t="s">
        <v>340</v>
      </c>
      <c r="G44" s="97" t="s">
        <v>341</v>
      </c>
      <c r="H44" s="84" t="s">
        <v>394</v>
      </c>
      <c r="I44" s="84" t="s">
        <v>184</v>
      </c>
      <c r="J44" s="84"/>
      <c r="K44" s="94">
        <v>4.0200000000000005</v>
      </c>
      <c r="L44" s="97" t="s">
        <v>188</v>
      </c>
      <c r="M44" s="98">
        <v>0.04</v>
      </c>
      <c r="N44" s="98">
        <v>1.1200000000000002E-2</v>
      </c>
      <c r="O44" s="94">
        <v>87657765.801840007</v>
      </c>
      <c r="P44" s="96">
        <v>121.15</v>
      </c>
      <c r="Q44" s="94">
        <v>106197.38674769615</v>
      </c>
      <c r="R44" s="95">
        <v>6.4931774566954925E-2</v>
      </c>
      <c r="S44" s="95">
        <v>1.2668567565824476E-2</v>
      </c>
      <c r="T44" s="95">
        <v>1.8719114604562974E-3</v>
      </c>
    </row>
    <row r="45" spans="2:20">
      <c r="B45" s="87" t="s">
        <v>413</v>
      </c>
      <c r="C45" s="84" t="s">
        <v>414</v>
      </c>
      <c r="D45" s="97" t="s">
        <v>144</v>
      </c>
      <c r="E45" s="97" t="s">
        <v>339</v>
      </c>
      <c r="F45" s="84" t="s">
        <v>415</v>
      </c>
      <c r="G45" s="97" t="s">
        <v>416</v>
      </c>
      <c r="H45" s="84" t="s">
        <v>394</v>
      </c>
      <c r="I45" s="84" t="s">
        <v>186</v>
      </c>
      <c r="J45" s="84"/>
      <c r="K45" s="94">
        <v>2.61</v>
      </c>
      <c r="L45" s="97" t="s">
        <v>188</v>
      </c>
      <c r="M45" s="98">
        <v>4.6500000000000007E-2</v>
      </c>
      <c r="N45" s="98">
        <v>9.6000000000000009E-3</v>
      </c>
      <c r="O45" s="94">
        <v>176467.49416992001</v>
      </c>
      <c r="P45" s="96">
        <v>135.5</v>
      </c>
      <c r="Q45" s="94">
        <v>239.11347207951999</v>
      </c>
      <c r="R45" s="95">
        <v>1.1610000611786706E-3</v>
      </c>
      <c r="S45" s="95">
        <v>2.8524479459509858E-5</v>
      </c>
      <c r="T45" s="95">
        <v>4.2147859042761298E-6</v>
      </c>
    </row>
    <row r="46" spans="2:20">
      <c r="B46" s="87" t="s">
        <v>417</v>
      </c>
      <c r="C46" s="84" t="s">
        <v>418</v>
      </c>
      <c r="D46" s="97" t="s">
        <v>144</v>
      </c>
      <c r="E46" s="97" t="s">
        <v>339</v>
      </c>
      <c r="F46" s="84" t="s">
        <v>419</v>
      </c>
      <c r="G46" s="97" t="s">
        <v>382</v>
      </c>
      <c r="H46" s="84" t="s">
        <v>394</v>
      </c>
      <c r="I46" s="84" t="s">
        <v>186</v>
      </c>
      <c r="J46" s="84"/>
      <c r="K46" s="94">
        <v>3.2700000000000005</v>
      </c>
      <c r="L46" s="97" t="s">
        <v>188</v>
      </c>
      <c r="M46" s="98">
        <v>3.6400000000000002E-2</v>
      </c>
      <c r="N46" s="98">
        <v>1.03E-2</v>
      </c>
      <c r="O46" s="94">
        <v>3977703.4713270403</v>
      </c>
      <c r="P46" s="96">
        <v>117.8</v>
      </c>
      <c r="Q46" s="94">
        <v>4685.7349219027201</v>
      </c>
      <c r="R46" s="95">
        <v>3.6078943050585399E-2</v>
      </c>
      <c r="S46" s="95">
        <v>5.5897373063142422E-4</v>
      </c>
      <c r="T46" s="95">
        <v>8.259413126434846E-5</v>
      </c>
    </row>
    <row r="47" spans="2:20">
      <c r="B47" s="87" t="s">
        <v>420</v>
      </c>
      <c r="C47" s="84" t="s">
        <v>421</v>
      </c>
      <c r="D47" s="97" t="s">
        <v>144</v>
      </c>
      <c r="E47" s="97" t="s">
        <v>339</v>
      </c>
      <c r="F47" s="84" t="s">
        <v>422</v>
      </c>
      <c r="G47" s="97" t="s">
        <v>423</v>
      </c>
      <c r="H47" s="84" t="s">
        <v>394</v>
      </c>
      <c r="I47" s="84" t="s">
        <v>186</v>
      </c>
      <c r="J47" s="84"/>
      <c r="K47" s="94">
        <v>9.08</v>
      </c>
      <c r="L47" s="97" t="s">
        <v>188</v>
      </c>
      <c r="M47" s="98">
        <v>3.85E-2</v>
      </c>
      <c r="N47" s="98">
        <v>2.46E-2</v>
      </c>
      <c r="O47" s="94">
        <v>55704778.734688006</v>
      </c>
      <c r="P47" s="96">
        <v>115</v>
      </c>
      <c r="Q47" s="94">
        <v>64060.494880873928</v>
      </c>
      <c r="R47" s="95">
        <v>2.0059170822383541E-2</v>
      </c>
      <c r="S47" s="95">
        <v>7.6419461208268409E-3</v>
      </c>
      <c r="T47" s="95">
        <v>1.1291763215878882E-3</v>
      </c>
    </row>
    <row r="48" spans="2:20">
      <c r="B48" s="87" t="s">
        <v>424</v>
      </c>
      <c r="C48" s="84" t="s">
        <v>425</v>
      </c>
      <c r="D48" s="97" t="s">
        <v>144</v>
      </c>
      <c r="E48" s="97" t="s">
        <v>339</v>
      </c>
      <c r="F48" s="84" t="s">
        <v>340</v>
      </c>
      <c r="G48" s="97" t="s">
        <v>341</v>
      </c>
      <c r="H48" s="84" t="s">
        <v>394</v>
      </c>
      <c r="I48" s="84" t="s">
        <v>184</v>
      </c>
      <c r="J48" s="84"/>
      <c r="K48" s="94">
        <v>3.5399999999999991</v>
      </c>
      <c r="L48" s="97" t="s">
        <v>188</v>
      </c>
      <c r="M48" s="98">
        <v>0.05</v>
      </c>
      <c r="N48" s="98">
        <v>1.1099999999999999E-2</v>
      </c>
      <c r="O48" s="94">
        <v>37500866.088992007</v>
      </c>
      <c r="P48" s="96">
        <v>126.03</v>
      </c>
      <c r="Q48" s="94">
        <v>47262.344529213449</v>
      </c>
      <c r="R48" s="95">
        <v>3.75009035898956E-2</v>
      </c>
      <c r="S48" s="95">
        <v>5.6380502696372105E-3</v>
      </c>
      <c r="T48" s="95">
        <v>8.3308005104172622E-4</v>
      </c>
    </row>
    <row r="49" spans="2:20">
      <c r="B49" s="87" t="s">
        <v>426</v>
      </c>
      <c r="C49" s="84" t="s">
        <v>427</v>
      </c>
      <c r="D49" s="97" t="s">
        <v>144</v>
      </c>
      <c r="E49" s="97" t="s">
        <v>339</v>
      </c>
      <c r="F49" s="84" t="s">
        <v>428</v>
      </c>
      <c r="G49" s="97" t="s">
        <v>382</v>
      </c>
      <c r="H49" s="84" t="s">
        <v>394</v>
      </c>
      <c r="I49" s="84" t="s">
        <v>186</v>
      </c>
      <c r="J49" s="84"/>
      <c r="K49" s="94">
        <v>5.63</v>
      </c>
      <c r="L49" s="97" t="s">
        <v>188</v>
      </c>
      <c r="M49" s="98">
        <v>3.0499999999999999E-2</v>
      </c>
      <c r="N49" s="98">
        <v>1.5200000000000005E-2</v>
      </c>
      <c r="O49" s="94">
        <v>10934428.44439104</v>
      </c>
      <c r="P49" s="96">
        <v>111.11</v>
      </c>
      <c r="Q49" s="94">
        <v>12149.24393733792</v>
      </c>
      <c r="R49" s="95">
        <v>3.9602869999567698E-2</v>
      </c>
      <c r="S49" s="95">
        <v>1.4493154907805471E-3</v>
      </c>
      <c r="T49" s="95">
        <v>2.1415130502423042E-4</v>
      </c>
    </row>
    <row r="50" spans="2:20">
      <c r="B50" s="87" t="s">
        <v>429</v>
      </c>
      <c r="C50" s="84" t="s">
        <v>430</v>
      </c>
      <c r="D50" s="97" t="s">
        <v>144</v>
      </c>
      <c r="E50" s="97" t="s">
        <v>339</v>
      </c>
      <c r="F50" s="84" t="s">
        <v>428</v>
      </c>
      <c r="G50" s="97" t="s">
        <v>382</v>
      </c>
      <c r="H50" s="84" t="s">
        <v>394</v>
      </c>
      <c r="I50" s="84" t="s">
        <v>186</v>
      </c>
      <c r="J50" s="84"/>
      <c r="K50" s="94">
        <v>3.2299999999999995</v>
      </c>
      <c r="L50" s="97" t="s">
        <v>188</v>
      </c>
      <c r="M50" s="98">
        <v>0.03</v>
      </c>
      <c r="N50" s="98">
        <v>1.2399999999999998E-2</v>
      </c>
      <c r="O50" s="94">
        <v>50472292.130907677</v>
      </c>
      <c r="P50" s="96">
        <v>112.69</v>
      </c>
      <c r="Q50" s="94">
        <v>56877.225003631051</v>
      </c>
      <c r="R50" s="95">
        <v>4.801290017018861E-2</v>
      </c>
      <c r="S50" s="95">
        <v>6.7850348297834448E-3</v>
      </c>
      <c r="T50" s="95">
        <v>1.0025588442792656E-3</v>
      </c>
    </row>
    <row r="51" spans="2:20">
      <c r="B51" s="87" t="s">
        <v>431</v>
      </c>
      <c r="C51" s="84" t="s">
        <v>432</v>
      </c>
      <c r="D51" s="97" t="s">
        <v>144</v>
      </c>
      <c r="E51" s="97" t="s">
        <v>339</v>
      </c>
      <c r="F51" s="84" t="s">
        <v>356</v>
      </c>
      <c r="G51" s="97" t="s">
        <v>341</v>
      </c>
      <c r="H51" s="84" t="s">
        <v>394</v>
      </c>
      <c r="I51" s="84" t="s">
        <v>186</v>
      </c>
      <c r="J51" s="84"/>
      <c r="K51" s="94">
        <v>3.4000000000000004</v>
      </c>
      <c r="L51" s="97" t="s">
        <v>188</v>
      </c>
      <c r="M51" s="98">
        <v>6.5000000000000002E-2</v>
      </c>
      <c r="N51" s="98">
        <v>1.0400000000000003E-2</v>
      </c>
      <c r="O51" s="94">
        <v>156336454.95027199</v>
      </c>
      <c r="P51" s="96">
        <v>132.30000000000001</v>
      </c>
      <c r="Q51" s="94">
        <v>209632.33124837631</v>
      </c>
      <c r="R51" s="95">
        <v>9.9261241238267933E-2</v>
      </c>
      <c r="S51" s="95">
        <v>2.5007596078713931E-2</v>
      </c>
      <c r="T51" s="95">
        <v>3.6951301285624099E-3</v>
      </c>
    </row>
    <row r="52" spans="2:20">
      <c r="B52" s="87" t="s">
        <v>433</v>
      </c>
      <c r="C52" s="84" t="s">
        <v>434</v>
      </c>
      <c r="D52" s="97" t="s">
        <v>144</v>
      </c>
      <c r="E52" s="97" t="s">
        <v>339</v>
      </c>
      <c r="F52" s="84" t="s">
        <v>435</v>
      </c>
      <c r="G52" s="97" t="s">
        <v>416</v>
      </c>
      <c r="H52" s="84" t="s">
        <v>394</v>
      </c>
      <c r="I52" s="84" t="s">
        <v>184</v>
      </c>
      <c r="J52" s="84"/>
      <c r="K52" s="94">
        <v>1.3900000000000001</v>
      </c>
      <c r="L52" s="97" t="s">
        <v>188</v>
      </c>
      <c r="M52" s="98">
        <v>4.4000000000000004E-2</v>
      </c>
      <c r="N52" s="98">
        <v>0.01</v>
      </c>
      <c r="O52" s="94">
        <v>130831.57856736</v>
      </c>
      <c r="P52" s="96">
        <v>113.62</v>
      </c>
      <c r="Q52" s="94">
        <v>148.65084357967999</v>
      </c>
      <c r="R52" s="95">
        <v>1.091856655825539E-3</v>
      </c>
      <c r="S52" s="95">
        <v>1.7732952884048585E-5</v>
      </c>
      <c r="T52" s="95">
        <v>2.6202266009086705E-6</v>
      </c>
    </row>
    <row r="53" spans="2:20">
      <c r="B53" s="87" t="s">
        <v>436</v>
      </c>
      <c r="C53" s="84" t="s">
        <v>437</v>
      </c>
      <c r="D53" s="97" t="s">
        <v>144</v>
      </c>
      <c r="E53" s="97" t="s">
        <v>339</v>
      </c>
      <c r="F53" s="84" t="s">
        <v>438</v>
      </c>
      <c r="G53" s="97" t="s">
        <v>439</v>
      </c>
      <c r="H53" s="84" t="s">
        <v>440</v>
      </c>
      <c r="I53" s="84" t="s">
        <v>186</v>
      </c>
      <c r="J53" s="84"/>
      <c r="K53" s="94">
        <v>8.8900000000000023</v>
      </c>
      <c r="L53" s="97" t="s">
        <v>188</v>
      </c>
      <c r="M53" s="98">
        <v>5.1500000000000004E-2</v>
      </c>
      <c r="N53" s="98">
        <v>4.540000000000001E-2</v>
      </c>
      <c r="O53" s="94">
        <v>75215120.966383994</v>
      </c>
      <c r="P53" s="96">
        <v>128.65</v>
      </c>
      <c r="Q53" s="94">
        <v>96764.249121084154</v>
      </c>
      <c r="R53" s="95">
        <v>2.1181260202382299E-2</v>
      </c>
      <c r="S53" s="95">
        <v>1.1543263591402076E-2</v>
      </c>
      <c r="T53" s="95">
        <v>1.7056361972686222E-3</v>
      </c>
    </row>
    <row r="54" spans="2:20">
      <c r="B54" s="87" t="s">
        <v>441</v>
      </c>
      <c r="C54" s="84" t="s">
        <v>442</v>
      </c>
      <c r="D54" s="97" t="s">
        <v>144</v>
      </c>
      <c r="E54" s="97" t="s">
        <v>339</v>
      </c>
      <c r="F54" s="84" t="s">
        <v>443</v>
      </c>
      <c r="G54" s="97" t="s">
        <v>382</v>
      </c>
      <c r="H54" s="84" t="s">
        <v>440</v>
      </c>
      <c r="I54" s="84" t="s">
        <v>186</v>
      </c>
      <c r="J54" s="84"/>
      <c r="K54" s="94">
        <v>1.7200000000000004</v>
      </c>
      <c r="L54" s="97" t="s">
        <v>188</v>
      </c>
      <c r="M54" s="98">
        <v>4.9500000000000002E-2</v>
      </c>
      <c r="N54" s="98">
        <v>1.0800000000000001E-2</v>
      </c>
      <c r="O54" s="94">
        <v>730769.18923056009</v>
      </c>
      <c r="P54" s="96">
        <v>127.2</v>
      </c>
      <c r="Q54" s="94">
        <v>929.53840682639998</v>
      </c>
      <c r="R54" s="95">
        <v>1.888521297142592E-3</v>
      </c>
      <c r="S54" s="95">
        <v>1.1088709875588869E-4</v>
      </c>
      <c r="T54" s="95">
        <v>1.6384711996789076E-5</v>
      </c>
    </row>
    <row r="55" spans="2:20">
      <c r="B55" s="87" t="s">
        <v>444</v>
      </c>
      <c r="C55" s="84" t="s">
        <v>445</v>
      </c>
      <c r="D55" s="97" t="s">
        <v>144</v>
      </c>
      <c r="E55" s="97" t="s">
        <v>339</v>
      </c>
      <c r="F55" s="84" t="s">
        <v>443</v>
      </c>
      <c r="G55" s="97" t="s">
        <v>382</v>
      </c>
      <c r="H55" s="84" t="s">
        <v>440</v>
      </c>
      <c r="I55" s="84" t="s">
        <v>186</v>
      </c>
      <c r="J55" s="84"/>
      <c r="K55" s="94">
        <v>4.1999999999999993</v>
      </c>
      <c r="L55" s="97" t="s">
        <v>188</v>
      </c>
      <c r="M55" s="98">
        <v>4.8000000000000001E-2</v>
      </c>
      <c r="N55" s="98">
        <v>1.3299999999999999E-2</v>
      </c>
      <c r="O55" s="94">
        <v>46852383.541568004</v>
      </c>
      <c r="P55" s="96">
        <v>117.63</v>
      </c>
      <c r="Q55" s="94">
        <v>55112.458076008646</v>
      </c>
      <c r="R55" s="95">
        <v>4.0405799805758466E-2</v>
      </c>
      <c r="S55" s="95">
        <v>6.5745111083887475E-3</v>
      </c>
      <c r="T55" s="95">
        <v>9.7145179411522466E-4</v>
      </c>
    </row>
    <row r="56" spans="2:20">
      <c r="B56" s="87" t="s">
        <v>446</v>
      </c>
      <c r="C56" s="84" t="s">
        <v>447</v>
      </c>
      <c r="D56" s="97" t="s">
        <v>144</v>
      </c>
      <c r="E56" s="97" t="s">
        <v>339</v>
      </c>
      <c r="F56" s="84" t="s">
        <v>443</v>
      </c>
      <c r="G56" s="97" t="s">
        <v>382</v>
      </c>
      <c r="H56" s="84" t="s">
        <v>440</v>
      </c>
      <c r="I56" s="84" t="s">
        <v>186</v>
      </c>
      <c r="J56" s="84"/>
      <c r="K56" s="94">
        <v>2.1399999999999997</v>
      </c>
      <c r="L56" s="97" t="s">
        <v>188</v>
      </c>
      <c r="M56" s="98">
        <v>4.9000000000000002E-2</v>
      </c>
      <c r="N56" s="98">
        <v>1.2500000000000001E-2</v>
      </c>
      <c r="O56" s="94">
        <v>20639727.272979841</v>
      </c>
      <c r="P56" s="96">
        <v>119.88</v>
      </c>
      <c r="Q56" s="94">
        <v>24742.905353702885</v>
      </c>
      <c r="R56" s="95">
        <v>4.1674585207624633E-2</v>
      </c>
      <c r="S56" s="95">
        <v>2.9516467198283983E-3</v>
      </c>
      <c r="T56" s="95">
        <v>4.3613623192650453E-4</v>
      </c>
    </row>
    <row r="57" spans="2:20">
      <c r="B57" s="87" t="s">
        <v>448</v>
      </c>
      <c r="C57" s="84" t="s">
        <v>449</v>
      </c>
      <c r="D57" s="97" t="s">
        <v>144</v>
      </c>
      <c r="E57" s="97" t="s">
        <v>339</v>
      </c>
      <c r="F57" s="84" t="s">
        <v>450</v>
      </c>
      <c r="G57" s="97" t="s">
        <v>382</v>
      </c>
      <c r="H57" s="84" t="s">
        <v>440</v>
      </c>
      <c r="I57" s="84" t="s">
        <v>186</v>
      </c>
      <c r="J57" s="84"/>
      <c r="K57" s="94">
        <v>2.1899999999999995</v>
      </c>
      <c r="L57" s="97" t="s">
        <v>188</v>
      </c>
      <c r="M57" s="98">
        <v>4.8000000000000001E-2</v>
      </c>
      <c r="N57" s="98">
        <v>1.4499999999999997E-2</v>
      </c>
      <c r="O57" s="94">
        <v>7016296.7950912006</v>
      </c>
      <c r="P57" s="96">
        <v>113.24</v>
      </c>
      <c r="Q57" s="94">
        <v>7945.2540110283207</v>
      </c>
      <c r="R57" s="95">
        <v>3.0687092350818759E-2</v>
      </c>
      <c r="S57" s="95">
        <v>9.4781039674249627E-4</v>
      </c>
      <c r="T57" s="95">
        <v>1.4004875727135471E-4</v>
      </c>
    </row>
    <row r="58" spans="2:20">
      <c r="B58" s="87" t="s">
        <v>451</v>
      </c>
      <c r="C58" s="84" t="s">
        <v>452</v>
      </c>
      <c r="D58" s="97" t="s">
        <v>144</v>
      </c>
      <c r="E58" s="97" t="s">
        <v>339</v>
      </c>
      <c r="F58" s="84" t="s">
        <v>450</v>
      </c>
      <c r="G58" s="97" t="s">
        <v>382</v>
      </c>
      <c r="H58" s="84" t="s">
        <v>440</v>
      </c>
      <c r="I58" s="84" t="s">
        <v>186</v>
      </c>
      <c r="J58" s="84"/>
      <c r="K58" s="94">
        <v>5</v>
      </c>
      <c r="L58" s="97" t="s">
        <v>188</v>
      </c>
      <c r="M58" s="98">
        <v>3.2899999999999999E-2</v>
      </c>
      <c r="N58" s="98">
        <v>1.7899999999999999E-2</v>
      </c>
      <c r="O58" s="94">
        <v>20290180.667170241</v>
      </c>
      <c r="P58" s="96">
        <v>108.82</v>
      </c>
      <c r="Q58" s="94">
        <v>22079.773609203359</v>
      </c>
      <c r="R58" s="95">
        <v>9.2228093941682909E-2</v>
      </c>
      <c r="S58" s="95">
        <v>2.6339546797969505E-3</v>
      </c>
      <c r="T58" s="95">
        <v>3.8919395786586922E-4</v>
      </c>
    </row>
    <row r="59" spans="2:20">
      <c r="B59" s="87" t="s">
        <v>453</v>
      </c>
      <c r="C59" s="84" t="s">
        <v>454</v>
      </c>
      <c r="D59" s="97" t="s">
        <v>144</v>
      </c>
      <c r="E59" s="97" t="s">
        <v>339</v>
      </c>
      <c r="F59" s="84" t="s">
        <v>455</v>
      </c>
      <c r="G59" s="97" t="s">
        <v>382</v>
      </c>
      <c r="H59" s="84" t="s">
        <v>440</v>
      </c>
      <c r="I59" s="84" t="s">
        <v>186</v>
      </c>
      <c r="J59" s="84"/>
      <c r="K59" s="94">
        <v>0.98999999999999988</v>
      </c>
      <c r="L59" s="97" t="s">
        <v>188</v>
      </c>
      <c r="M59" s="98">
        <v>4.5499999999999999E-2</v>
      </c>
      <c r="N59" s="98">
        <v>1.2699999999999998E-2</v>
      </c>
      <c r="O59" s="94">
        <v>6075788.9692736007</v>
      </c>
      <c r="P59" s="96">
        <v>124.17</v>
      </c>
      <c r="Q59" s="94">
        <v>7544.3072141982411</v>
      </c>
      <c r="R59" s="95">
        <v>2.1481060122447711E-2</v>
      </c>
      <c r="S59" s="95">
        <v>8.9998039130168017E-4</v>
      </c>
      <c r="T59" s="95">
        <v>1.3298138087910322E-4</v>
      </c>
    </row>
    <row r="60" spans="2:20">
      <c r="B60" s="87" t="s">
        <v>456</v>
      </c>
      <c r="C60" s="84" t="s">
        <v>457</v>
      </c>
      <c r="D60" s="97" t="s">
        <v>144</v>
      </c>
      <c r="E60" s="97" t="s">
        <v>339</v>
      </c>
      <c r="F60" s="84" t="s">
        <v>455</v>
      </c>
      <c r="G60" s="97" t="s">
        <v>382</v>
      </c>
      <c r="H60" s="84" t="s">
        <v>440</v>
      </c>
      <c r="I60" s="84" t="s">
        <v>186</v>
      </c>
      <c r="J60" s="84"/>
      <c r="K60" s="94">
        <v>6.14</v>
      </c>
      <c r="L60" s="97" t="s">
        <v>188</v>
      </c>
      <c r="M60" s="98">
        <v>4.7500000000000001E-2</v>
      </c>
      <c r="N60" s="98">
        <v>1.95E-2</v>
      </c>
      <c r="O60" s="94">
        <v>19132295.711279999</v>
      </c>
      <c r="P60" s="96">
        <v>142.18</v>
      </c>
      <c r="Q60" s="94">
        <v>27202.297974919682</v>
      </c>
      <c r="R60" s="95">
        <v>1.2073157020730146E-2</v>
      </c>
      <c r="S60" s="95">
        <v>3.2450341801695641E-3</v>
      </c>
      <c r="T60" s="95">
        <v>4.794872537774942E-4</v>
      </c>
    </row>
    <row r="61" spans="2:20">
      <c r="B61" s="87" t="s">
        <v>458</v>
      </c>
      <c r="C61" s="84" t="s">
        <v>459</v>
      </c>
      <c r="D61" s="97" t="s">
        <v>144</v>
      </c>
      <c r="E61" s="97" t="s">
        <v>339</v>
      </c>
      <c r="F61" s="84" t="s">
        <v>460</v>
      </c>
      <c r="G61" s="97" t="s">
        <v>382</v>
      </c>
      <c r="H61" s="84" t="s">
        <v>440</v>
      </c>
      <c r="I61" s="84" t="s">
        <v>184</v>
      </c>
      <c r="J61" s="84"/>
      <c r="K61" s="94">
        <v>1.45</v>
      </c>
      <c r="L61" s="97" t="s">
        <v>188</v>
      </c>
      <c r="M61" s="98">
        <v>4.9500000000000002E-2</v>
      </c>
      <c r="N61" s="98">
        <v>1.5300000000000003E-2</v>
      </c>
      <c r="O61" s="94">
        <v>2009204.3242486403</v>
      </c>
      <c r="P61" s="96">
        <v>130.96</v>
      </c>
      <c r="Q61" s="94">
        <v>2631.2540618743997</v>
      </c>
      <c r="R61" s="95">
        <v>3.9673455078290745E-3</v>
      </c>
      <c r="S61" s="95">
        <v>3.1388926683197392E-4</v>
      </c>
      <c r="T61" s="95">
        <v>4.6380375116920903E-5</v>
      </c>
    </row>
    <row r="62" spans="2:20">
      <c r="B62" s="87" t="s">
        <v>461</v>
      </c>
      <c r="C62" s="84" t="s">
        <v>462</v>
      </c>
      <c r="D62" s="97" t="s">
        <v>144</v>
      </c>
      <c r="E62" s="97" t="s">
        <v>339</v>
      </c>
      <c r="F62" s="84" t="s">
        <v>460</v>
      </c>
      <c r="G62" s="97" t="s">
        <v>382</v>
      </c>
      <c r="H62" s="84" t="s">
        <v>440</v>
      </c>
      <c r="I62" s="84" t="s">
        <v>184</v>
      </c>
      <c r="J62" s="84"/>
      <c r="K62" s="94">
        <v>2.7300000000000004</v>
      </c>
      <c r="L62" s="97" t="s">
        <v>188</v>
      </c>
      <c r="M62" s="98">
        <v>6.5000000000000002E-2</v>
      </c>
      <c r="N62" s="98">
        <v>1.14E-2</v>
      </c>
      <c r="O62" s="94">
        <v>35769031.59638416</v>
      </c>
      <c r="P62" s="96">
        <v>129.38999999999999</v>
      </c>
      <c r="Q62" s="94">
        <v>46281.549964526559</v>
      </c>
      <c r="R62" s="95">
        <v>5.12404728874249E-2</v>
      </c>
      <c r="S62" s="95">
        <v>5.5210486880403935E-3</v>
      </c>
      <c r="T62" s="95">
        <v>8.1579186116985576E-4</v>
      </c>
    </row>
    <row r="63" spans="2:20">
      <c r="B63" s="87" t="s">
        <v>463</v>
      </c>
      <c r="C63" s="84" t="s">
        <v>464</v>
      </c>
      <c r="D63" s="97" t="s">
        <v>144</v>
      </c>
      <c r="E63" s="97" t="s">
        <v>339</v>
      </c>
      <c r="F63" s="84" t="s">
        <v>460</v>
      </c>
      <c r="G63" s="97" t="s">
        <v>382</v>
      </c>
      <c r="H63" s="84" t="s">
        <v>440</v>
      </c>
      <c r="I63" s="84" t="s">
        <v>184</v>
      </c>
      <c r="J63" s="84"/>
      <c r="K63" s="94">
        <v>3.3299999999999992</v>
      </c>
      <c r="L63" s="97" t="s">
        <v>188</v>
      </c>
      <c r="M63" s="98">
        <v>5.0999999999999997E-2</v>
      </c>
      <c r="N63" s="98">
        <v>1.8500000000000003E-2</v>
      </c>
      <c r="O63" s="94">
        <v>13824420.852816001</v>
      </c>
      <c r="P63" s="96">
        <v>133.83000000000001</v>
      </c>
      <c r="Q63" s="94">
        <v>18501.221812814725</v>
      </c>
      <c r="R63" s="95">
        <v>6.6815380394322681E-3</v>
      </c>
      <c r="S63" s="95">
        <v>2.2070597569674535E-3</v>
      </c>
      <c r="T63" s="95">
        <v>3.2611583207910942E-4</v>
      </c>
    </row>
    <row r="64" spans="2:20">
      <c r="B64" s="87" t="s">
        <v>465</v>
      </c>
      <c r="C64" s="84" t="s">
        <v>466</v>
      </c>
      <c r="D64" s="97" t="s">
        <v>144</v>
      </c>
      <c r="E64" s="97" t="s">
        <v>339</v>
      </c>
      <c r="F64" s="84" t="s">
        <v>460</v>
      </c>
      <c r="G64" s="97" t="s">
        <v>382</v>
      </c>
      <c r="H64" s="84" t="s">
        <v>440</v>
      </c>
      <c r="I64" s="84" t="s">
        <v>184</v>
      </c>
      <c r="J64" s="84"/>
      <c r="K64" s="94">
        <v>1.68</v>
      </c>
      <c r="L64" s="97" t="s">
        <v>188</v>
      </c>
      <c r="M64" s="98">
        <v>5.2999999999999999E-2</v>
      </c>
      <c r="N64" s="98">
        <v>1.67E-2</v>
      </c>
      <c r="O64" s="94">
        <v>2129403.3261200003</v>
      </c>
      <c r="P64" s="96">
        <v>125.3</v>
      </c>
      <c r="Q64" s="94">
        <v>2668.1423993644803</v>
      </c>
      <c r="R64" s="95">
        <v>4.4435114803179588E-3</v>
      </c>
      <c r="S64" s="95">
        <v>3.1828977432274945E-4</v>
      </c>
      <c r="T64" s="95">
        <v>4.7030595464328462E-5</v>
      </c>
    </row>
    <row r="65" spans="2:20">
      <c r="B65" s="87" t="s">
        <v>467</v>
      </c>
      <c r="C65" s="84" t="s">
        <v>468</v>
      </c>
      <c r="D65" s="97" t="s">
        <v>144</v>
      </c>
      <c r="E65" s="97" t="s">
        <v>339</v>
      </c>
      <c r="F65" s="84" t="s">
        <v>469</v>
      </c>
      <c r="G65" s="97" t="s">
        <v>382</v>
      </c>
      <c r="H65" s="84" t="s">
        <v>440</v>
      </c>
      <c r="I65" s="84" t="s">
        <v>186</v>
      </c>
      <c r="J65" s="84"/>
      <c r="K65" s="94">
        <v>2.77</v>
      </c>
      <c r="L65" s="97" t="s">
        <v>188</v>
      </c>
      <c r="M65" s="98">
        <v>4.9500000000000002E-2</v>
      </c>
      <c r="N65" s="98">
        <v>1.9E-2</v>
      </c>
      <c r="O65" s="94">
        <v>19119563.541239522</v>
      </c>
      <c r="P65" s="96">
        <v>109.93</v>
      </c>
      <c r="Q65" s="94">
        <v>21018.13541915952</v>
      </c>
      <c r="R65" s="95">
        <v>5.5761676216867485E-2</v>
      </c>
      <c r="S65" s="95">
        <v>2.5073090479888612E-3</v>
      </c>
      <c r="T65" s="95">
        <v>3.704807601529862E-4</v>
      </c>
    </row>
    <row r="66" spans="2:20">
      <c r="B66" s="87" t="s">
        <v>470</v>
      </c>
      <c r="C66" s="84" t="s">
        <v>471</v>
      </c>
      <c r="D66" s="97" t="s">
        <v>144</v>
      </c>
      <c r="E66" s="97" t="s">
        <v>339</v>
      </c>
      <c r="F66" s="84" t="s">
        <v>472</v>
      </c>
      <c r="G66" s="97" t="s">
        <v>341</v>
      </c>
      <c r="H66" s="84" t="s">
        <v>440</v>
      </c>
      <c r="I66" s="84" t="s">
        <v>186</v>
      </c>
      <c r="J66" s="84"/>
      <c r="K66" s="94">
        <v>3.9100000000000006</v>
      </c>
      <c r="L66" s="97" t="s">
        <v>188</v>
      </c>
      <c r="M66" s="98">
        <v>3.85E-2</v>
      </c>
      <c r="N66" s="98">
        <v>8.199999999999999E-3</v>
      </c>
      <c r="O66" s="94">
        <v>15695125.487888001</v>
      </c>
      <c r="P66" s="96">
        <v>121.55</v>
      </c>
      <c r="Q66" s="94">
        <v>19077.425082770398</v>
      </c>
      <c r="R66" s="95">
        <v>3.68488130477986E-2</v>
      </c>
      <c r="S66" s="95">
        <v>2.2757965713151081E-3</v>
      </c>
      <c r="T66" s="95">
        <v>3.3627240501950544E-4</v>
      </c>
    </row>
    <row r="67" spans="2:20">
      <c r="B67" s="87" t="s">
        <v>473</v>
      </c>
      <c r="C67" s="84" t="s">
        <v>474</v>
      </c>
      <c r="D67" s="97" t="s">
        <v>144</v>
      </c>
      <c r="E67" s="97" t="s">
        <v>339</v>
      </c>
      <c r="F67" s="84" t="s">
        <v>472</v>
      </c>
      <c r="G67" s="97" t="s">
        <v>341</v>
      </c>
      <c r="H67" s="84" t="s">
        <v>440</v>
      </c>
      <c r="I67" s="84" t="s">
        <v>184</v>
      </c>
      <c r="J67" s="84"/>
      <c r="K67" s="94">
        <v>0.44</v>
      </c>
      <c r="L67" s="97" t="s">
        <v>188</v>
      </c>
      <c r="M67" s="98">
        <v>4.2900000000000001E-2</v>
      </c>
      <c r="N67" s="98">
        <v>2.7200000000000002E-2</v>
      </c>
      <c r="O67" s="94">
        <v>3980235.1348566399</v>
      </c>
      <c r="P67" s="96">
        <v>119.36</v>
      </c>
      <c r="Q67" s="94">
        <v>4750.8083126289603</v>
      </c>
      <c r="R67" s="95">
        <v>1.4021121532490476E-2</v>
      </c>
      <c r="S67" s="95">
        <v>5.6673650778065149E-4</v>
      </c>
      <c r="T67" s="95">
        <v>8.3741161616051932E-5</v>
      </c>
    </row>
    <row r="68" spans="2:20">
      <c r="B68" s="87" t="s">
        <v>475</v>
      </c>
      <c r="C68" s="84" t="s">
        <v>476</v>
      </c>
      <c r="D68" s="97" t="s">
        <v>144</v>
      </c>
      <c r="E68" s="97" t="s">
        <v>339</v>
      </c>
      <c r="F68" s="84" t="s">
        <v>472</v>
      </c>
      <c r="G68" s="97" t="s">
        <v>341</v>
      </c>
      <c r="H68" s="84" t="s">
        <v>440</v>
      </c>
      <c r="I68" s="84" t="s">
        <v>184</v>
      </c>
      <c r="J68" s="84"/>
      <c r="K68" s="94">
        <v>2.8899999999999992</v>
      </c>
      <c r="L68" s="97" t="s">
        <v>188</v>
      </c>
      <c r="M68" s="98">
        <v>4.7500000000000001E-2</v>
      </c>
      <c r="N68" s="98">
        <v>7.9999999999999984E-3</v>
      </c>
      <c r="O68" s="94">
        <v>13411508.542720001</v>
      </c>
      <c r="P68" s="96">
        <v>136.1</v>
      </c>
      <c r="Q68" s="94">
        <v>18253.062052496327</v>
      </c>
      <c r="R68" s="95">
        <v>2.640487476956414E-2</v>
      </c>
      <c r="S68" s="95">
        <v>2.1774561218216889E-3</v>
      </c>
      <c r="T68" s="95">
        <v>3.2174158979697369E-4</v>
      </c>
    </row>
    <row r="69" spans="2:20">
      <c r="B69" s="87" t="s">
        <v>477</v>
      </c>
      <c r="C69" s="84" t="s">
        <v>478</v>
      </c>
      <c r="D69" s="97" t="s">
        <v>144</v>
      </c>
      <c r="E69" s="97" t="s">
        <v>339</v>
      </c>
      <c r="F69" s="84" t="s">
        <v>479</v>
      </c>
      <c r="G69" s="97" t="s">
        <v>341</v>
      </c>
      <c r="H69" s="84" t="s">
        <v>440</v>
      </c>
      <c r="I69" s="84" t="s">
        <v>186</v>
      </c>
      <c r="J69" s="84"/>
      <c r="K69" s="94">
        <v>3.68</v>
      </c>
      <c r="L69" s="97" t="s">
        <v>188</v>
      </c>
      <c r="M69" s="98">
        <v>3.5499999999999997E-2</v>
      </c>
      <c r="N69" s="98">
        <v>8.5000000000000006E-3</v>
      </c>
      <c r="O69" s="94">
        <v>15839880.786209919</v>
      </c>
      <c r="P69" s="96">
        <v>118.39</v>
      </c>
      <c r="Q69" s="94">
        <v>18752.83457040368</v>
      </c>
      <c r="R69" s="95">
        <v>3.1748743655196664E-2</v>
      </c>
      <c r="S69" s="95">
        <v>2.2370753093040861E-3</v>
      </c>
      <c r="T69" s="95">
        <v>3.3055093937272645E-4</v>
      </c>
    </row>
    <row r="70" spans="2:20">
      <c r="B70" s="87" t="s">
        <v>480</v>
      </c>
      <c r="C70" s="84" t="s">
        <v>481</v>
      </c>
      <c r="D70" s="97" t="s">
        <v>144</v>
      </c>
      <c r="E70" s="97" t="s">
        <v>339</v>
      </c>
      <c r="F70" s="84" t="s">
        <v>479</v>
      </c>
      <c r="G70" s="97" t="s">
        <v>341</v>
      </c>
      <c r="H70" s="84" t="s">
        <v>440</v>
      </c>
      <c r="I70" s="84" t="s">
        <v>186</v>
      </c>
      <c r="J70" s="84"/>
      <c r="K70" s="94">
        <v>2.09</v>
      </c>
      <c r="L70" s="97" t="s">
        <v>188</v>
      </c>
      <c r="M70" s="98">
        <v>4.6500000000000007E-2</v>
      </c>
      <c r="N70" s="98">
        <v>9.5999999999999992E-3</v>
      </c>
      <c r="O70" s="94">
        <v>22270867.997897442</v>
      </c>
      <c r="P70" s="96">
        <v>133.19999999999999</v>
      </c>
      <c r="Q70" s="94">
        <v>29664.795599527522</v>
      </c>
      <c r="R70" s="95">
        <v>3.3959698478019551E-2</v>
      </c>
      <c r="S70" s="95">
        <v>3.5387920445899283E-3</v>
      </c>
      <c r="T70" s="95">
        <v>5.2289300664974962E-4</v>
      </c>
    </row>
    <row r="71" spans="2:20">
      <c r="B71" s="87" t="s">
        <v>482</v>
      </c>
      <c r="C71" s="84" t="s">
        <v>483</v>
      </c>
      <c r="D71" s="97" t="s">
        <v>144</v>
      </c>
      <c r="E71" s="97" t="s">
        <v>339</v>
      </c>
      <c r="F71" s="84" t="s">
        <v>479</v>
      </c>
      <c r="G71" s="97" t="s">
        <v>341</v>
      </c>
      <c r="H71" s="84" t="s">
        <v>440</v>
      </c>
      <c r="I71" s="84" t="s">
        <v>186</v>
      </c>
      <c r="J71" s="84"/>
      <c r="K71" s="94">
        <v>6.44</v>
      </c>
      <c r="L71" s="97" t="s">
        <v>188</v>
      </c>
      <c r="M71" s="98">
        <v>1.4999999999999999E-2</v>
      </c>
      <c r="N71" s="98">
        <v>1.1399999999999999E-2</v>
      </c>
      <c r="O71" s="94">
        <v>43643270.111581765</v>
      </c>
      <c r="P71" s="96">
        <v>102.36</v>
      </c>
      <c r="Q71" s="94">
        <v>44673.251346156321</v>
      </c>
      <c r="R71" s="95">
        <v>6.7102427135997872E-2</v>
      </c>
      <c r="S71" s="95">
        <v>5.3291904857170908E-3</v>
      </c>
      <c r="T71" s="95">
        <v>7.8744283387490127E-4</v>
      </c>
    </row>
    <row r="72" spans="2:20">
      <c r="B72" s="87" t="s">
        <v>484</v>
      </c>
      <c r="C72" s="84" t="s">
        <v>485</v>
      </c>
      <c r="D72" s="97" t="s">
        <v>144</v>
      </c>
      <c r="E72" s="97" t="s">
        <v>339</v>
      </c>
      <c r="F72" s="84" t="s">
        <v>415</v>
      </c>
      <c r="G72" s="97" t="s">
        <v>416</v>
      </c>
      <c r="H72" s="84" t="s">
        <v>440</v>
      </c>
      <c r="I72" s="84" t="s">
        <v>186</v>
      </c>
      <c r="J72" s="84"/>
      <c r="K72" s="94">
        <v>5.93</v>
      </c>
      <c r="L72" s="97" t="s">
        <v>188</v>
      </c>
      <c r="M72" s="98">
        <v>3.85E-2</v>
      </c>
      <c r="N72" s="98">
        <v>1.6299999999999999E-2</v>
      </c>
      <c r="O72" s="94">
        <v>16987673.206752002</v>
      </c>
      <c r="P72" s="96">
        <v>118.03</v>
      </c>
      <c r="Q72" s="94">
        <v>20050.550911890561</v>
      </c>
      <c r="R72" s="95">
        <v>7.0915860840066056E-2</v>
      </c>
      <c r="S72" s="95">
        <v>2.3918833291328582E-3</v>
      </c>
      <c r="T72" s="95">
        <v>3.5342542024693131E-4</v>
      </c>
    </row>
    <row r="73" spans="2:20">
      <c r="B73" s="87" t="s">
        <v>486</v>
      </c>
      <c r="C73" s="84" t="s">
        <v>487</v>
      </c>
      <c r="D73" s="97" t="s">
        <v>144</v>
      </c>
      <c r="E73" s="97" t="s">
        <v>339</v>
      </c>
      <c r="F73" s="84" t="s">
        <v>415</v>
      </c>
      <c r="G73" s="97" t="s">
        <v>416</v>
      </c>
      <c r="H73" s="84" t="s">
        <v>440</v>
      </c>
      <c r="I73" s="84" t="s">
        <v>186</v>
      </c>
      <c r="J73" s="84"/>
      <c r="K73" s="94">
        <v>3.4299999999999997</v>
      </c>
      <c r="L73" s="97" t="s">
        <v>188</v>
      </c>
      <c r="M73" s="98">
        <v>3.9E-2</v>
      </c>
      <c r="N73" s="98">
        <v>1.26E-2</v>
      </c>
      <c r="O73" s="94">
        <v>16918684.740848001</v>
      </c>
      <c r="P73" s="96">
        <v>118.89</v>
      </c>
      <c r="Q73" s="94">
        <v>20114.624468362403</v>
      </c>
      <c r="R73" s="95">
        <v>8.5004633619373729E-2</v>
      </c>
      <c r="S73" s="95">
        <v>2.3995268334054696E-3</v>
      </c>
      <c r="T73" s="95">
        <v>3.5455482680150869E-4</v>
      </c>
    </row>
    <row r="74" spans="2:20">
      <c r="B74" s="87" t="s">
        <v>488</v>
      </c>
      <c r="C74" s="84" t="s">
        <v>489</v>
      </c>
      <c r="D74" s="97" t="s">
        <v>144</v>
      </c>
      <c r="E74" s="97" t="s">
        <v>339</v>
      </c>
      <c r="F74" s="84" t="s">
        <v>415</v>
      </c>
      <c r="G74" s="97" t="s">
        <v>416</v>
      </c>
      <c r="H74" s="84" t="s">
        <v>440</v>
      </c>
      <c r="I74" s="84" t="s">
        <v>186</v>
      </c>
      <c r="J74" s="84"/>
      <c r="K74" s="94">
        <v>4.29</v>
      </c>
      <c r="L74" s="97" t="s">
        <v>188</v>
      </c>
      <c r="M74" s="98">
        <v>3.9E-2</v>
      </c>
      <c r="N74" s="98">
        <v>1.2999999999999998E-2</v>
      </c>
      <c r="O74" s="94">
        <v>16615984.651792001</v>
      </c>
      <c r="P74" s="96">
        <v>121.38</v>
      </c>
      <c r="Q74" s="94">
        <v>20168.482236160962</v>
      </c>
      <c r="R74" s="95">
        <v>4.1640680024288751E-2</v>
      </c>
      <c r="S74" s="95">
        <v>2.4059516691871782E-3</v>
      </c>
      <c r="T74" s="95">
        <v>3.555041625230763E-4</v>
      </c>
    </row>
    <row r="75" spans="2:20">
      <c r="B75" s="87" t="s">
        <v>490</v>
      </c>
      <c r="C75" s="84" t="s">
        <v>491</v>
      </c>
      <c r="D75" s="97" t="s">
        <v>144</v>
      </c>
      <c r="E75" s="97" t="s">
        <v>339</v>
      </c>
      <c r="F75" s="84" t="s">
        <v>415</v>
      </c>
      <c r="G75" s="97" t="s">
        <v>416</v>
      </c>
      <c r="H75" s="84" t="s">
        <v>440</v>
      </c>
      <c r="I75" s="84" t="s">
        <v>186</v>
      </c>
      <c r="J75" s="84"/>
      <c r="K75" s="94">
        <v>6.72</v>
      </c>
      <c r="L75" s="97" t="s">
        <v>188</v>
      </c>
      <c r="M75" s="98">
        <v>3.85E-2</v>
      </c>
      <c r="N75" s="98">
        <v>1.6900000000000002E-2</v>
      </c>
      <c r="O75" s="94">
        <v>11842589.019952001</v>
      </c>
      <c r="P75" s="96">
        <v>119.51</v>
      </c>
      <c r="Q75" s="94">
        <v>14153.078314783361</v>
      </c>
      <c r="R75" s="95">
        <v>4.7370356079808003E-2</v>
      </c>
      <c r="S75" s="95">
        <v>1.6883582015178725E-3</v>
      </c>
      <c r="T75" s="95">
        <v>2.4947232987117946E-4</v>
      </c>
    </row>
    <row r="76" spans="2:20">
      <c r="B76" s="87" t="s">
        <v>492</v>
      </c>
      <c r="C76" s="84" t="s">
        <v>493</v>
      </c>
      <c r="D76" s="97" t="s">
        <v>144</v>
      </c>
      <c r="E76" s="97" t="s">
        <v>339</v>
      </c>
      <c r="F76" s="84" t="s">
        <v>494</v>
      </c>
      <c r="G76" s="97" t="s">
        <v>495</v>
      </c>
      <c r="H76" s="84" t="s">
        <v>440</v>
      </c>
      <c r="I76" s="84" t="s">
        <v>186</v>
      </c>
      <c r="J76" s="84"/>
      <c r="K76" s="94">
        <v>0.78</v>
      </c>
      <c r="L76" s="97" t="s">
        <v>188</v>
      </c>
      <c r="M76" s="98">
        <v>1.2800000000000001E-2</v>
      </c>
      <c r="N76" s="98">
        <v>1.0999999999999999E-2</v>
      </c>
      <c r="O76" s="94">
        <v>4094486.82689984</v>
      </c>
      <c r="P76" s="96">
        <v>100.29</v>
      </c>
      <c r="Q76" s="94">
        <v>4132.61335155296</v>
      </c>
      <c r="R76" s="95">
        <v>5.4593157691997865E-2</v>
      </c>
      <c r="S76" s="95">
        <v>4.9299039336966346E-4</v>
      </c>
      <c r="T76" s="95">
        <v>7.2844412949497726E-5</v>
      </c>
    </row>
    <row r="77" spans="2:20">
      <c r="B77" s="87" t="s">
        <v>496</v>
      </c>
      <c r="C77" s="84" t="s">
        <v>497</v>
      </c>
      <c r="D77" s="97" t="s">
        <v>144</v>
      </c>
      <c r="E77" s="97" t="s">
        <v>339</v>
      </c>
      <c r="F77" s="84" t="s">
        <v>498</v>
      </c>
      <c r="G77" s="97" t="s">
        <v>416</v>
      </c>
      <c r="H77" s="84" t="s">
        <v>440</v>
      </c>
      <c r="I77" s="84" t="s">
        <v>184</v>
      </c>
      <c r="J77" s="84"/>
      <c r="K77" s="94">
        <v>4.4699999999999989</v>
      </c>
      <c r="L77" s="97" t="s">
        <v>188</v>
      </c>
      <c r="M77" s="98">
        <v>3.7499999999999999E-2</v>
      </c>
      <c r="N77" s="98">
        <v>1.2899999999999998E-2</v>
      </c>
      <c r="O77" s="94">
        <v>55975561.075488001</v>
      </c>
      <c r="P77" s="96">
        <v>119.6</v>
      </c>
      <c r="Q77" s="94">
        <v>66946.771839198409</v>
      </c>
      <c r="R77" s="95">
        <v>7.225437818965337E-2</v>
      </c>
      <c r="S77" s="95">
        <v>7.9862577444931287E-3</v>
      </c>
      <c r="T77" s="95">
        <v>1.1800519135567813E-3</v>
      </c>
    </row>
    <row r="78" spans="2:20">
      <c r="B78" s="87" t="s">
        <v>499</v>
      </c>
      <c r="C78" s="84" t="s">
        <v>500</v>
      </c>
      <c r="D78" s="97" t="s">
        <v>144</v>
      </c>
      <c r="E78" s="97" t="s">
        <v>339</v>
      </c>
      <c r="F78" s="84" t="s">
        <v>498</v>
      </c>
      <c r="G78" s="97" t="s">
        <v>416</v>
      </c>
      <c r="H78" s="84" t="s">
        <v>440</v>
      </c>
      <c r="I78" s="84" t="s">
        <v>184</v>
      </c>
      <c r="J78" s="84"/>
      <c r="K78" s="94">
        <v>7.9700000000000015</v>
      </c>
      <c r="L78" s="97" t="s">
        <v>188</v>
      </c>
      <c r="M78" s="98">
        <v>2.4799999999999999E-2</v>
      </c>
      <c r="N78" s="98">
        <v>2.1700000000000004E-2</v>
      </c>
      <c r="O78" s="94">
        <v>16964179.689488001</v>
      </c>
      <c r="P78" s="96">
        <v>102.25</v>
      </c>
      <c r="Q78" s="94">
        <v>17345.874301310399</v>
      </c>
      <c r="R78" s="95">
        <v>6.6001290479978839E-2</v>
      </c>
      <c r="S78" s="95">
        <v>2.0692352919806328E-3</v>
      </c>
      <c r="T78" s="95">
        <v>3.0575084651941037E-4</v>
      </c>
    </row>
    <row r="79" spans="2:20">
      <c r="B79" s="87" t="s">
        <v>501</v>
      </c>
      <c r="C79" s="84" t="s">
        <v>502</v>
      </c>
      <c r="D79" s="97" t="s">
        <v>144</v>
      </c>
      <c r="E79" s="97" t="s">
        <v>339</v>
      </c>
      <c r="F79" s="84" t="s">
        <v>503</v>
      </c>
      <c r="G79" s="97" t="s">
        <v>382</v>
      </c>
      <c r="H79" s="84" t="s">
        <v>440</v>
      </c>
      <c r="I79" s="84" t="s">
        <v>186</v>
      </c>
      <c r="J79" s="84"/>
      <c r="K79" s="94">
        <v>3.3399999999999994</v>
      </c>
      <c r="L79" s="97" t="s">
        <v>188</v>
      </c>
      <c r="M79" s="98">
        <v>5.0999999999999997E-2</v>
      </c>
      <c r="N79" s="98">
        <v>1.0999999999999999E-2</v>
      </c>
      <c r="O79" s="94">
        <v>66127014.139829598</v>
      </c>
      <c r="P79" s="96">
        <v>127.02</v>
      </c>
      <c r="Q79" s="94">
        <v>83994.535904896489</v>
      </c>
      <c r="R79" s="95">
        <v>5.7601461057676433E-2</v>
      </c>
      <c r="S79" s="95">
        <v>1.001993067681899E-2</v>
      </c>
      <c r="T79" s="95">
        <v>1.4805480548182573E-3</v>
      </c>
    </row>
    <row r="80" spans="2:20">
      <c r="B80" s="87" t="s">
        <v>504</v>
      </c>
      <c r="C80" s="84" t="s">
        <v>505</v>
      </c>
      <c r="D80" s="97" t="s">
        <v>144</v>
      </c>
      <c r="E80" s="97" t="s">
        <v>339</v>
      </c>
      <c r="F80" s="84" t="s">
        <v>503</v>
      </c>
      <c r="G80" s="97" t="s">
        <v>382</v>
      </c>
      <c r="H80" s="84" t="s">
        <v>440</v>
      </c>
      <c r="I80" s="84" t="s">
        <v>186</v>
      </c>
      <c r="J80" s="84"/>
      <c r="K80" s="94">
        <v>3.6300000000000003</v>
      </c>
      <c r="L80" s="97" t="s">
        <v>188</v>
      </c>
      <c r="M80" s="98">
        <v>3.4000000000000002E-2</v>
      </c>
      <c r="N80" s="98">
        <v>1.2E-2</v>
      </c>
      <c r="O80" s="94">
        <v>23604750.558082398</v>
      </c>
      <c r="P80" s="96">
        <v>111.19</v>
      </c>
      <c r="Q80" s="94">
        <v>26246.12342304736</v>
      </c>
      <c r="R80" s="95">
        <v>6.8288575689134545E-2</v>
      </c>
      <c r="S80" s="95">
        <v>3.1309695851160588E-3</v>
      </c>
      <c r="T80" s="95">
        <v>4.6263303394533537E-4</v>
      </c>
    </row>
    <row r="81" spans="2:20">
      <c r="B81" s="87" t="s">
        <v>506</v>
      </c>
      <c r="C81" s="84" t="s">
        <v>507</v>
      </c>
      <c r="D81" s="97" t="s">
        <v>144</v>
      </c>
      <c r="E81" s="97" t="s">
        <v>339</v>
      </c>
      <c r="F81" s="84" t="s">
        <v>503</v>
      </c>
      <c r="G81" s="97" t="s">
        <v>382</v>
      </c>
      <c r="H81" s="84" t="s">
        <v>440</v>
      </c>
      <c r="I81" s="84" t="s">
        <v>186</v>
      </c>
      <c r="J81" s="84"/>
      <c r="K81" s="94">
        <v>4.68</v>
      </c>
      <c r="L81" s="97" t="s">
        <v>188</v>
      </c>
      <c r="M81" s="98">
        <v>2.5499999999999998E-2</v>
      </c>
      <c r="N81" s="98">
        <v>1.3999999999999999E-2</v>
      </c>
      <c r="O81" s="94">
        <v>23949107.312246084</v>
      </c>
      <c r="P81" s="96">
        <v>106.44</v>
      </c>
      <c r="Q81" s="94">
        <v>25491.430863013604</v>
      </c>
      <c r="R81" s="95">
        <v>2.6146455654633093E-2</v>
      </c>
      <c r="S81" s="95">
        <v>3.0409403105640643E-3</v>
      </c>
      <c r="T81" s="95">
        <v>4.4933028050183845E-4</v>
      </c>
    </row>
    <row r="82" spans="2:20">
      <c r="B82" s="87" t="s">
        <v>508</v>
      </c>
      <c r="C82" s="84" t="s">
        <v>509</v>
      </c>
      <c r="D82" s="97" t="s">
        <v>144</v>
      </c>
      <c r="E82" s="97" t="s">
        <v>339</v>
      </c>
      <c r="F82" s="84" t="s">
        <v>503</v>
      </c>
      <c r="G82" s="97" t="s">
        <v>382</v>
      </c>
      <c r="H82" s="84" t="s">
        <v>440</v>
      </c>
      <c r="I82" s="84" t="s">
        <v>186</v>
      </c>
      <c r="J82" s="84"/>
      <c r="K82" s="94">
        <v>3.7599999999999989</v>
      </c>
      <c r="L82" s="97" t="s">
        <v>188</v>
      </c>
      <c r="M82" s="98">
        <v>4.9000000000000002E-2</v>
      </c>
      <c r="N82" s="98">
        <v>1.5299999999999996E-2</v>
      </c>
      <c r="O82" s="94">
        <v>29158956.727164641</v>
      </c>
      <c r="P82" s="96">
        <v>115.32</v>
      </c>
      <c r="Q82" s="94">
        <v>34355.899237848491</v>
      </c>
      <c r="R82" s="95">
        <v>3.1319414070093532E-2</v>
      </c>
      <c r="S82" s="95">
        <v>4.0984062236237972E-3</v>
      </c>
      <c r="T82" s="95">
        <v>6.0558177076806016E-4</v>
      </c>
    </row>
    <row r="83" spans="2:20">
      <c r="B83" s="87" t="s">
        <v>510</v>
      </c>
      <c r="C83" s="84" t="s">
        <v>511</v>
      </c>
      <c r="D83" s="97" t="s">
        <v>144</v>
      </c>
      <c r="E83" s="97" t="s">
        <v>339</v>
      </c>
      <c r="F83" s="84" t="s">
        <v>503</v>
      </c>
      <c r="G83" s="97" t="s">
        <v>382</v>
      </c>
      <c r="H83" s="84" t="s">
        <v>440</v>
      </c>
      <c r="I83" s="84" t="s">
        <v>186</v>
      </c>
      <c r="J83" s="84"/>
      <c r="K83" s="94">
        <v>7.4099999999999993</v>
      </c>
      <c r="L83" s="97" t="s">
        <v>188</v>
      </c>
      <c r="M83" s="98">
        <v>1.7600000000000001E-2</v>
      </c>
      <c r="N83" s="98">
        <v>2.1600000000000001E-2</v>
      </c>
      <c r="O83" s="94">
        <v>9666324.0413904004</v>
      </c>
      <c r="P83" s="96">
        <v>98.22</v>
      </c>
      <c r="Q83" s="94">
        <v>9494.2639326215995</v>
      </c>
      <c r="R83" s="95">
        <v>3.0621539523715123E-2</v>
      </c>
      <c r="S83" s="95">
        <v>1.1325958933805541E-3</v>
      </c>
      <c r="T83" s="95">
        <v>1.6735271938748345E-4</v>
      </c>
    </row>
    <row r="84" spans="2:20">
      <c r="B84" s="87" t="s">
        <v>512</v>
      </c>
      <c r="C84" s="84" t="s">
        <v>513</v>
      </c>
      <c r="D84" s="97" t="s">
        <v>144</v>
      </c>
      <c r="E84" s="97" t="s">
        <v>339</v>
      </c>
      <c r="F84" s="84" t="s">
        <v>503</v>
      </c>
      <c r="G84" s="97" t="s">
        <v>382</v>
      </c>
      <c r="H84" s="84" t="s">
        <v>440</v>
      </c>
      <c r="I84" s="84" t="s">
        <v>186</v>
      </c>
      <c r="J84" s="84"/>
      <c r="K84" s="94">
        <v>7.2600000000000007</v>
      </c>
      <c r="L84" s="97" t="s">
        <v>188</v>
      </c>
      <c r="M84" s="98">
        <v>2.3E-2</v>
      </c>
      <c r="N84" s="98">
        <v>2.5800000000000003E-2</v>
      </c>
      <c r="O84" s="94">
        <v>3161101.3871369599</v>
      </c>
      <c r="P84" s="96">
        <v>99.32</v>
      </c>
      <c r="Q84" s="94">
        <v>3139.6058197487996</v>
      </c>
      <c r="R84" s="95">
        <v>5.7548545773262513E-3</v>
      </c>
      <c r="S84" s="95">
        <v>3.7453189457513911E-4</v>
      </c>
      <c r="T84" s="95">
        <v>5.5340948542037114E-5</v>
      </c>
    </row>
    <row r="85" spans="2:20">
      <c r="B85" s="87" t="s">
        <v>514</v>
      </c>
      <c r="C85" s="84" t="s">
        <v>515</v>
      </c>
      <c r="D85" s="97" t="s">
        <v>144</v>
      </c>
      <c r="E85" s="97" t="s">
        <v>339</v>
      </c>
      <c r="F85" s="84" t="s">
        <v>503</v>
      </c>
      <c r="G85" s="97" t="s">
        <v>382</v>
      </c>
      <c r="H85" s="84" t="s">
        <v>440</v>
      </c>
      <c r="I85" s="84" t="s">
        <v>186</v>
      </c>
      <c r="J85" s="84"/>
      <c r="K85" s="94">
        <v>0.9</v>
      </c>
      <c r="L85" s="97" t="s">
        <v>188</v>
      </c>
      <c r="M85" s="98">
        <v>5.5E-2</v>
      </c>
      <c r="N85" s="98">
        <v>1.1600000000000001E-2</v>
      </c>
      <c r="O85" s="94">
        <v>427863.83095040009</v>
      </c>
      <c r="P85" s="96">
        <v>126.31</v>
      </c>
      <c r="Q85" s="94">
        <v>540.43483666816007</v>
      </c>
      <c r="R85" s="95">
        <v>7.1502121172232584E-3</v>
      </c>
      <c r="S85" s="95">
        <v>6.4469903195658721E-5</v>
      </c>
      <c r="T85" s="95">
        <v>9.5260928293125148E-6</v>
      </c>
    </row>
    <row r="86" spans="2:20">
      <c r="B86" s="87" t="s">
        <v>516</v>
      </c>
      <c r="C86" s="84" t="s">
        <v>517</v>
      </c>
      <c r="D86" s="97" t="s">
        <v>144</v>
      </c>
      <c r="E86" s="97" t="s">
        <v>339</v>
      </c>
      <c r="F86" s="84" t="s">
        <v>503</v>
      </c>
      <c r="G86" s="97" t="s">
        <v>382</v>
      </c>
      <c r="H86" s="84" t="s">
        <v>440</v>
      </c>
      <c r="I86" s="84" t="s">
        <v>186</v>
      </c>
      <c r="J86" s="84"/>
      <c r="K86" s="94">
        <v>3.16</v>
      </c>
      <c r="L86" s="97" t="s">
        <v>188</v>
      </c>
      <c r="M86" s="98">
        <v>5.8499999999999996E-2</v>
      </c>
      <c r="N86" s="98">
        <v>1.6100000000000003E-2</v>
      </c>
      <c r="O86" s="94">
        <v>15120628.64469232</v>
      </c>
      <c r="P86" s="96">
        <v>124.43</v>
      </c>
      <c r="Q86" s="94">
        <v>18814.598411121759</v>
      </c>
      <c r="R86" s="95">
        <v>9.1741176413773252E-3</v>
      </c>
      <c r="S86" s="95">
        <v>2.2444432814663464E-3</v>
      </c>
      <c r="T86" s="95">
        <v>3.3163963321748794E-4</v>
      </c>
    </row>
    <row r="87" spans="2:20">
      <c r="B87" s="87" t="s">
        <v>518</v>
      </c>
      <c r="C87" s="84" t="s">
        <v>519</v>
      </c>
      <c r="D87" s="97" t="s">
        <v>144</v>
      </c>
      <c r="E87" s="97" t="s">
        <v>339</v>
      </c>
      <c r="F87" s="84" t="s">
        <v>503</v>
      </c>
      <c r="G87" s="97" t="s">
        <v>382</v>
      </c>
      <c r="H87" s="84" t="s">
        <v>440</v>
      </c>
      <c r="I87" s="84" t="s">
        <v>186</v>
      </c>
      <c r="J87" s="84"/>
      <c r="K87" s="94">
        <v>7.7800000000000011</v>
      </c>
      <c r="L87" s="97" t="s">
        <v>188</v>
      </c>
      <c r="M87" s="98">
        <v>2.1499999999999998E-2</v>
      </c>
      <c r="N87" s="98">
        <v>2.3799999999999998E-2</v>
      </c>
      <c r="O87" s="94">
        <v>26404425.474608</v>
      </c>
      <c r="P87" s="96">
        <v>100.16</v>
      </c>
      <c r="Q87" s="94">
        <v>26446.672792851197</v>
      </c>
      <c r="R87" s="95">
        <v>4.8483982722411452E-2</v>
      </c>
      <c r="S87" s="95">
        <v>3.1548936506646729E-3</v>
      </c>
      <c r="T87" s="95">
        <v>4.6616806126775897E-4</v>
      </c>
    </row>
    <row r="88" spans="2:20">
      <c r="B88" s="87" t="s">
        <v>520</v>
      </c>
      <c r="C88" s="84" t="s">
        <v>521</v>
      </c>
      <c r="D88" s="97" t="s">
        <v>144</v>
      </c>
      <c r="E88" s="97" t="s">
        <v>339</v>
      </c>
      <c r="F88" s="84" t="s">
        <v>522</v>
      </c>
      <c r="G88" s="97" t="s">
        <v>416</v>
      </c>
      <c r="H88" s="84" t="s">
        <v>440</v>
      </c>
      <c r="I88" s="84" t="s">
        <v>184</v>
      </c>
      <c r="J88" s="84"/>
      <c r="K88" s="94">
        <v>3.1199999999999992</v>
      </c>
      <c r="L88" s="97" t="s">
        <v>188</v>
      </c>
      <c r="M88" s="98">
        <v>4.0500000000000001E-2</v>
      </c>
      <c r="N88" s="98">
        <v>9.7999999999999979E-3</v>
      </c>
      <c r="O88" s="94">
        <v>2105326.0888420804</v>
      </c>
      <c r="P88" s="96">
        <v>132.24</v>
      </c>
      <c r="Q88" s="94">
        <v>2784.0833220731206</v>
      </c>
      <c r="R88" s="95">
        <v>9.6494031993568687E-3</v>
      </c>
      <c r="S88" s="95">
        <v>3.3212067410249668E-4</v>
      </c>
      <c r="T88" s="95">
        <v>4.9074253492089581E-5</v>
      </c>
    </row>
    <row r="89" spans="2:20">
      <c r="B89" s="87" t="s">
        <v>523</v>
      </c>
      <c r="C89" s="84" t="s">
        <v>524</v>
      </c>
      <c r="D89" s="97" t="s">
        <v>144</v>
      </c>
      <c r="E89" s="97" t="s">
        <v>339</v>
      </c>
      <c r="F89" s="84" t="s">
        <v>522</v>
      </c>
      <c r="G89" s="97" t="s">
        <v>416</v>
      </c>
      <c r="H89" s="84" t="s">
        <v>440</v>
      </c>
      <c r="I89" s="84" t="s">
        <v>184</v>
      </c>
      <c r="J89" s="84"/>
      <c r="K89" s="94">
        <v>1.7500000000000002</v>
      </c>
      <c r="L89" s="97" t="s">
        <v>188</v>
      </c>
      <c r="M89" s="98">
        <v>4.2800000000000005E-2</v>
      </c>
      <c r="N89" s="98">
        <v>1.0800000000000001E-2</v>
      </c>
      <c r="O89" s="94">
        <v>1772226.2047971201</v>
      </c>
      <c r="P89" s="96">
        <v>127.21</v>
      </c>
      <c r="Q89" s="94">
        <v>2254.4489510582403</v>
      </c>
      <c r="R89" s="95">
        <v>8.2589009676282063E-3</v>
      </c>
      <c r="S89" s="95">
        <v>2.6893918706340513E-4</v>
      </c>
      <c r="T89" s="95">
        <v>3.9738537432430276E-5</v>
      </c>
    </row>
    <row r="90" spans="2:20">
      <c r="B90" s="87" t="s">
        <v>525</v>
      </c>
      <c r="C90" s="84" t="s">
        <v>526</v>
      </c>
      <c r="D90" s="97" t="s">
        <v>144</v>
      </c>
      <c r="E90" s="97" t="s">
        <v>339</v>
      </c>
      <c r="F90" s="84" t="s">
        <v>472</v>
      </c>
      <c r="G90" s="97" t="s">
        <v>341</v>
      </c>
      <c r="H90" s="84" t="s">
        <v>440</v>
      </c>
      <c r="I90" s="84" t="s">
        <v>184</v>
      </c>
      <c r="J90" s="84"/>
      <c r="K90" s="94">
        <v>1.6</v>
      </c>
      <c r="L90" s="97" t="s">
        <v>188</v>
      </c>
      <c r="M90" s="98">
        <v>5.2499999999999998E-2</v>
      </c>
      <c r="N90" s="98">
        <v>0.01</v>
      </c>
      <c r="O90" s="94">
        <v>17799959.6864</v>
      </c>
      <c r="P90" s="96">
        <v>136.35</v>
      </c>
      <c r="Q90" s="94">
        <v>24270.245481594564</v>
      </c>
      <c r="R90" s="95">
        <v>3.7083249346666666E-2</v>
      </c>
      <c r="S90" s="95">
        <v>2.895261871680634E-3</v>
      </c>
      <c r="T90" s="95">
        <v>4.2780478933084607E-4</v>
      </c>
    </row>
    <row r="91" spans="2:20">
      <c r="B91" s="87" t="s">
        <v>527</v>
      </c>
      <c r="C91" s="84" t="s">
        <v>528</v>
      </c>
      <c r="D91" s="97" t="s">
        <v>144</v>
      </c>
      <c r="E91" s="97" t="s">
        <v>339</v>
      </c>
      <c r="F91" s="84" t="s">
        <v>472</v>
      </c>
      <c r="G91" s="97" t="s">
        <v>341</v>
      </c>
      <c r="H91" s="84" t="s">
        <v>440</v>
      </c>
      <c r="I91" s="84" t="s">
        <v>184</v>
      </c>
      <c r="J91" s="84"/>
      <c r="K91" s="94">
        <v>0.97999999999999987</v>
      </c>
      <c r="L91" s="97" t="s">
        <v>188</v>
      </c>
      <c r="M91" s="98">
        <v>5.5E-2</v>
      </c>
      <c r="N91" s="98">
        <v>1.5300000000000001E-2</v>
      </c>
      <c r="O91" s="94">
        <v>3379644.2971942401</v>
      </c>
      <c r="P91" s="96">
        <v>132.19</v>
      </c>
      <c r="Q91" s="94">
        <v>4467.5518799163201</v>
      </c>
      <c r="R91" s="95">
        <v>2.1122776857464002E-2</v>
      </c>
      <c r="S91" s="95">
        <v>5.3294609761924186E-4</v>
      </c>
      <c r="T91" s="95">
        <v>7.8748280163116731E-5</v>
      </c>
    </row>
    <row r="92" spans="2:20">
      <c r="B92" s="87" t="s">
        <v>529</v>
      </c>
      <c r="C92" s="84" t="s">
        <v>530</v>
      </c>
      <c r="D92" s="97" t="s">
        <v>144</v>
      </c>
      <c r="E92" s="97" t="s">
        <v>339</v>
      </c>
      <c r="F92" s="84" t="s">
        <v>435</v>
      </c>
      <c r="G92" s="97" t="s">
        <v>416</v>
      </c>
      <c r="H92" s="84" t="s">
        <v>440</v>
      </c>
      <c r="I92" s="84" t="s">
        <v>184</v>
      </c>
      <c r="J92" s="84"/>
      <c r="K92" s="94">
        <v>2.8800000000000003</v>
      </c>
      <c r="L92" s="97" t="s">
        <v>188</v>
      </c>
      <c r="M92" s="98">
        <v>3.6000000000000004E-2</v>
      </c>
      <c r="N92" s="98">
        <v>9.6999999999999986E-3</v>
      </c>
      <c r="O92" s="94">
        <v>28745613.694448005</v>
      </c>
      <c r="P92" s="96">
        <v>113.85</v>
      </c>
      <c r="Q92" s="94">
        <v>32726.881239465605</v>
      </c>
      <c r="R92" s="95">
        <v>6.9482184936496896E-2</v>
      </c>
      <c r="S92" s="95">
        <v>3.9040763515763056E-3</v>
      </c>
      <c r="T92" s="95">
        <v>5.7686752879045663E-4</v>
      </c>
    </row>
    <row r="93" spans="2:20">
      <c r="B93" s="87" t="s">
        <v>531</v>
      </c>
      <c r="C93" s="84" t="s">
        <v>532</v>
      </c>
      <c r="D93" s="97" t="s">
        <v>144</v>
      </c>
      <c r="E93" s="97" t="s">
        <v>339</v>
      </c>
      <c r="F93" s="84" t="s">
        <v>533</v>
      </c>
      <c r="G93" s="97" t="s">
        <v>382</v>
      </c>
      <c r="H93" s="84" t="s">
        <v>440</v>
      </c>
      <c r="I93" s="84" t="s">
        <v>186</v>
      </c>
      <c r="J93" s="84"/>
      <c r="K93" s="94">
        <v>8.81</v>
      </c>
      <c r="L93" s="97" t="s">
        <v>188</v>
      </c>
      <c r="M93" s="98">
        <v>3.5000000000000003E-2</v>
      </c>
      <c r="N93" s="98">
        <v>2.1899999999999999E-2</v>
      </c>
      <c r="O93" s="94">
        <v>1360349.7421279999</v>
      </c>
      <c r="P93" s="96">
        <v>112.86</v>
      </c>
      <c r="Q93" s="94">
        <v>1535.2906996310401</v>
      </c>
      <c r="R93" s="95">
        <v>7.2591863377108488E-3</v>
      </c>
      <c r="S93" s="95">
        <v>1.8314889431005429E-4</v>
      </c>
      <c r="T93" s="95">
        <v>2.7062137250130196E-5</v>
      </c>
    </row>
    <row r="94" spans="2:20">
      <c r="B94" s="87" t="s">
        <v>534</v>
      </c>
      <c r="C94" s="84" t="s">
        <v>535</v>
      </c>
      <c r="D94" s="97" t="s">
        <v>144</v>
      </c>
      <c r="E94" s="97" t="s">
        <v>339</v>
      </c>
      <c r="F94" s="84" t="s">
        <v>533</v>
      </c>
      <c r="G94" s="97" t="s">
        <v>382</v>
      </c>
      <c r="H94" s="84" t="s">
        <v>440</v>
      </c>
      <c r="I94" s="84" t="s">
        <v>186</v>
      </c>
      <c r="J94" s="84"/>
      <c r="K94" s="94">
        <v>2.68</v>
      </c>
      <c r="L94" s="97" t="s">
        <v>188</v>
      </c>
      <c r="M94" s="98">
        <v>3.9E-2</v>
      </c>
      <c r="N94" s="98">
        <v>1.09E-2</v>
      </c>
      <c r="O94" s="94">
        <v>7995710.9264427209</v>
      </c>
      <c r="P94" s="96">
        <v>114.95</v>
      </c>
      <c r="Q94" s="94">
        <v>9191.0695022305608</v>
      </c>
      <c r="R94" s="95">
        <v>1.8517835394018922E-2</v>
      </c>
      <c r="S94" s="95">
        <v>1.0964270266633712E-3</v>
      </c>
      <c r="T94" s="95">
        <v>1.6200839645848429E-4</v>
      </c>
    </row>
    <row r="95" spans="2:20">
      <c r="B95" s="87" t="s">
        <v>536</v>
      </c>
      <c r="C95" s="84" t="s">
        <v>537</v>
      </c>
      <c r="D95" s="97" t="s">
        <v>144</v>
      </c>
      <c r="E95" s="97" t="s">
        <v>339</v>
      </c>
      <c r="F95" s="84" t="s">
        <v>533</v>
      </c>
      <c r="G95" s="97" t="s">
        <v>382</v>
      </c>
      <c r="H95" s="84" t="s">
        <v>440</v>
      </c>
      <c r="I95" s="84" t="s">
        <v>186</v>
      </c>
      <c r="J95" s="84"/>
      <c r="K95" s="94">
        <v>5.52</v>
      </c>
      <c r="L95" s="97" t="s">
        <v>188</v>
      </c>
      <c r="M95" s="98">
        <v>0.04</v>
      </c>
      <c r="N95" s="98">
        <v>1.5700000000000002E-2</v>
      </c>
      <c r="O95" s="94">
        <v>27894142.637200963</v>
      </c>
      <c r="P95" s="96">
        <v>112.92</v>
      </c>
      <c r="Q95" s="94">
        <v>31498.0664850336</v>
      </c>
      <c r="R95" s="95">
        <v>5.0198924932192676E-2</v>
      </c>
      <c r="S95" s="95">
        <v>3.7574877845771124E-3</v>
      </c>
      <c r="T95" s="95">
        <v>5.5520755680768118E-4</v>
      </c>
    </row>
    <row r="96" spans="2:20">
      <c r="B96" s="87" t="s">
        <v>538</v>
      </c>
      <c r="C96" s="84" t="s">
        <v>539</v>
      </c>
      <c r="D96" s="97" t="s">
        <v>144</v>
      </c>
      <c r="E96" s="97" t="s">
        <v>339</v>
      </c>
      <c r="F96" s="84" t="s">
        <v>533</v>
      </c>
      <c r="G96" s="97" t="s">
        <v>382</v>
      </c>
      <c r="H96" s="84" t="s">
        <v>440</v>
      </c>
      <c r="I96" s="84" t="s">
        <v>186</v>
      </c>
      <c r="J96" s="84"/>
      <c r="K96" s="94">
        <v>7.4200000000000008</v>
      </c>
      <c r="L96" s="97" t="s">
        <v>188</v>
      </c>
      <c r="M96" s="98">
        <v>0.04</v>
      </c>
      <c r="N96" s="98">
        <v>1.9300000000000001E-2</v>
      </c>
      <c r="O96" s="94">
        <v>11703148.320640001</v>
      </c>
      <c r="P96" s="96">
        <v>115.85</v>
      </c>
      <c r="Q96" s="94">
        <v>13558.09721228192</v>
      </c>
      <c r="R96" s="95">
        <v>8.8378261116051585E-2</v>
      </c>
      <c r="S96" s="95">
        <v>1.617381329786217E-3</v>
      </c>
      <c r="T96" s="95">
        <v>2.3898476535913149E-4</v>
      </c>
    </row>
    <row r="97" spans="2:20">
      <c r="B97" s="87" t="s">
        <v>540</v>
      </c>
      <c r="C97" s="84" t="s">
        <v>541</v>
      </c>
      <c r="D97" s="97" t="s">
        <v>144</v>
      </c>
      <c r="E97" s="97" t="s">
        <v>339</v>
      </c>
      <c r="F97" s="84" t="s">
        <v>356</v>
      </c>
      <c r="G97" s="97" t="s">
        <v>341</v>
      </c>
      <c r="H97" s="84" t="s">
        <v>542</v>
      </c>
      <c r="I97" s="84" t="s">
        <v>186</v>
      </c>
      <c r="J97" s="84"/>
      <c r="K97" s="94">
        <v>0.24</v>
      </c>
      <c r="L97" s="97" t="s">
        <v>188</v>
      </c>
      <c r="M97" s="98">
        <v>6.5000000000000002E-2</v>
      </c>
      <c r="N97" s="98">
        <v>3.6199999999999996E-2</v>
      </c>
      <c r="O97" s="94">
        <v>23167277.762368001</v>
      </c>
      <c r="P97" s="96">
        <v>129.59</v>
      </c>
      <c r="Q97" s="94">
        <v>30022.475235456961</v>
      </c>
      <c r="R97" s="95">
        <v>3.4271120950248521E-2</v>
      </c>
      <c r="S97" s="95">
        <v>3.5814605957987921E-3</v>
      </c>
      <c r="T97" s="95">
        <v>5.2919772496884399E-4</v>
      </c>
    </row>
    <row r="98" spans="2:20">
      <c r="B98" s="87" t="s">
        <v>543</v>
      </c>
      <c r="C98" s="84" t="s">
        <v>544</v>
      </c>
      <c r="D98" s="97" t="s">
        <v>144</v>
      </c>
      <c r="E98" s="97" t="s">
        <v>339</v>
      </c>
      <c r="F98" s="84" t="s">
        <v>545</v>
      </c>
      <c r="G98" s="97" t="s">
        <v>341</v>
      </c>
      <c r="H98" s="84" t="s">
        <v>542</v>
      </c>
      <c r="I98" s="84" t="s">
        <v>184</v>
      </c>
      <c r="J98" s="84"/>
      <c r="K98" s="94">
        <v>3.5499999999999994</v>
      </c>
      <c r="L98" s="97" t="s">
        <v>188</v>
      </c>
      <c r="M98" s="98">
        <v>4.1500000000000002E-2</v>
      </c>
      <c r="N98" s="98">
        <v>8.3999999999999977E-3</v>
      </c>
      <c r="O98" s="94">
        <v>2807382.0576800001</v>
      </c>
      <c r="P98" s="96">
        <v>116.28</v>
      </c>
      <c r="Q98" s="94">
        <v>3264.4238429993607</v>
      </c>
      <c r="R98" s="95">
        <v>9.330105377889298E-3</v>
      </c>
      <c r="S98" s="95">
        <v>3.8942176719261845E-4</v>
      </c>
      <c r="T98" s="95">
        <v>5.7541080723719962E-5</v>
      </c>
    </row>
    <row r="99" spans="2:20">
      <c r="B99" s="87" t="s">
        <v>546</v>
      </c>
      <c r="C99" s="84" t="s">
        <v>547</v>
      </c>
      <c r="D99" s="97" t="s">
        <v>144</v>
      </c>
      <c r="E99" s="97" t="s">
        <v>339</v>
      </c>
      <c r="F99" s="84" t="s">
        <v>548</v>
      </c>
      <c r="G99" s="97" t="s">
        <v>382</v>
      </c>
      <c r="H99" s="84" t="s">
        <v>542</v>
      </c>
      <c r="I99" s="84" t="s">
        <v>186</v>
      </c>
      <c r="J99" s="84"/>
      <c r="K99" s="94">
        <v>4.3899999999999997</v>
      </c>
      <c r="L99" s="97" t="s">
        <v>188</v>
      </c>
      <c r="M99" s="98">
        <v>2.8500000000000001E-2</v>
      </c>
      <c r="N99" s="98">
        <v>1.5700000000000002E-2</v>
      </c>
      <c r="O99" s="94">
        <v>16966761.525382083</v>
      </c>
      <c r="P99" s="96">
        <v>106.33</v>
      </c>
      <c r="Q99" s="94">
        <v>18040.756823117757</v>
      </c>
      <c r="R99" s="95">
        <v>3.2638537066810379E-2</v>
      </c>
      <c r="S99" s="95">
        <v>2.1521296686449246E-3</v>
      </c>
      <c r="T99" s="95">
        <v>3.1799934524501749E-4</v>
      </c>
    </row>
    <row r="100" spans="2:20">
      <c r="B100" s="87" t="s">
        <v>549</v>
      </c>
      <c r="C100" s="84" t="s">
        <v>550</v>
      </c>
      <c r="D100" s="97" t="s">
        <v>144</v>
      </c>
      <c r="E100" s="97" t="s">
        <v>339</v>
      </c>
      <c r="F100" s="84" t="s">
        <v>548</v>
      </c>
      <c r="G100" s="97" t="s">
        <v>382</v>
      </c>
      <c r="H100" s="84" t="s">
        <v>542</v>
      </c>
      <c r="I100" s="84" t="s">
        <v>186</v>
      </c>
      <c r="J100" s="84"/>
      <c r="K100" s="94">
        <v>1.4700000000000002</v>
      </c>
      <c r="L100" s="97" t="s">
        <v>188</v>
      </c>
      <c r="M100" s="98">
        <v>4.8499999999999995E-2</v>
      </c>
      <c r="N100" s="98">
        <v>1.1399999999999999E-2</v>
      </c>
      <c r="O100" s="94">
        <v>951406.88827200013</v>
      </c>
      <c r="P100" s="96">
        <v>126.87</v>
      </c>
      <c r="Q100" s="94">
        <v>1207.0499182718402</v>
      </c>
      <c r="R100" s="95">
        <v>2.5323719265750865E-3</v>
      </c>
      <c r="S100" s="95">
        <v>1.4399218204191316E-4</v>
      </c>
      <c r="T100" s="95">
        <v>2.1276329338724641E-5</v>
      </c>
    </row>
    <row r="101" spans="2:20">
      <c r="B101" s="87" t="s">
        <v>551</v>
      </c>
      <c r="C101" s="84" t="s">
        <v>552</v>
      </c>
      <c r="D101" s="97" t="s">
        <v>144</v>
      </c>
      <c r="E101" s="97" t="s">
        <v>339</v>
      </c>
      <c r="F101" s="84" t="s">
        <v>548</v>
      </c>
      <c r="G101" s="97" t="s">
        <v>382</v>
      </c>
      <c r="H101" s="84" t="s">
        <v>542</v>
      </c>
      <c r="I101" s="84" t="s">
        <v>186</v>
      </c>
      <c r="J101" s="84"/>
      <c r="K101" s="94">
        <v>2.8200000000000003</v>
      </c>
      <c r="L101" s="97" t="s">
        <v>188</v>
      </c>
      <c r="M101" s="98">
        <v>3.7699999999999997E-2</v>
      </c>
      <c r="N101" s="98">
        <v>1.0500000000000001E-2</v>
      </c>
      <c r="O101" s="94">
        <v>4032881.4812475205</v>
      </c>
      <c r="P101" s="96">
        <v>117.52</v>
      </c>
      <c r="Q101" s="94">
        <v>4739.44230931728</v>
      </c>
      <c r="R101" s="95">
        <v>9.9482421418029977E-3</v>
      </c>
      <c r="S101" s="95">
        <v>5.6538062713879064E-4</v>
      </c>
      <c r="T101" s="95">
        <v>8.3540816273192732E-5</v>
      </c>
    </row>
    <row r="102" spans="2:20">
      <c r="B102" s="87" t="s">
        <v>553</v>
      </c>
      <c r="C102" s="84" t="s">
        <v>554</v>
      </c>
      <c r="D102" s="97" t="s">
        <v>144</v>
      </c>
      <c r="E102" s="97" t="s">
        <v>339</v>
      </c>
      <c r="F102" s="84" t="s">
        <v>472</v>
      </c>
      <c r="G102" s="97" t="s">
        <v>341</v>
      </c>
      <c r="H102" s="84" t="s">
        <v>542</v>
      </c>
      <c r="I102" s="84" t="s">
        <v>186</v>
      </c>
      <c r="J102" s="84"/>
      <c r="K102" s="94">
        <v>3.2099999999999995</v>
      </c>
      <c r="L102" s="97" t="s">
        <v>188</v>
      </c>
      <c r="M102" s="98">
        <v>6.4000000000000001E-2</v>
      </c>
      <c r="N102" s="98">
        <v>1.21E-2</v>
      </c>
      <c r="O102" s="94">
        <v>114472916.23550402</v>
      </c>
      <c r="P102" s="96">
        <v>133.91999999999999</v>
      </c>
      <c r="Q102" s="94">
        <v>153302.13740954307</v>
      </c>
      <c r="R102" s="95">
        <v>9.1433465805181482E-2</v>
      </c>
      <c r="S102" s="95">
        <v>1.8287818045581397E-2</v>
      </c>
      <c r="T102" s="95">
        <v>2.7022136487327006E-3</v>
      </c>
    </row>
    <row r="103" spans="2:20">
      <c r="B103" s="87" t="s">
        <v>555</v>
      </c>
      <c r="C103" s="84" t="s">
        <v>556</v>
      </c>
      <c r="D103" s="97" t="s">
        <v>144</v>
      </c>
      <c r="E103" s="97" t="s">
        <v>339</v>
      </c>
      <c r="F103" s="84" t="s">
        <v>557</v>
      </c>
      <c r="G103" s="97" t="s">
        <v>341</v>
      </c>
      <c r="H103" s="84" t="s">
        <v>542</v>
      </c>
      <c r="I103" s="84" t="s">
        <v>186</v>
      </c>
      <c r="J103" s="84"/>
      <c r="K103" s="94">
        <v>3.14</v>
      </c>
      <c r="L103" s="97" t="s">
        <v>188</v>
      </c>
      <c r="M103" s="98">
        <v>0.02</v>
      </c>
      <c r="N103" s="98">
        <v>9.1999999999999981E-3</v>
      </c>
      <c r="O103" s="94">
        <v>9493788.0372960009</v>
      </c>
      <c r="P103" s="96">
        <v>105.85</v>
      </c>
      <c r="Q103" s="94">
        <v>10049.175019776001</v>
      </c>
      <c r="R103" s="95">
        <v>1.3348464044947677E-2</v>
      </c>
      <c r="S103" s="95">
        <v>1.1987927068420978E-3</v>
      </c>
      <c r="T103" s="95">
        <v>1.7713398101161775E-4</v>
      </c>
    </row>
    <row r="104" spans="2:20">
      <c r="B104" s="87" t="s">
        <v>558</v>
      </c>
      <c r="C104" s="84" t="s">
        <v>559</v>
      </c>
      <c r="D104" s="97" t="s">
        <v>144</v>
      </c>
      <c r="E104" s="97" t="s">
        <v>339</v>
      </c>
      <c r="F104" s="84" t="s">
        <v>560</v>
      </c>
      <c r="G104" s="97" t="s">
        <v>382</v>
      </c>
      <c r="H104" s="84" t="s">
        <v>542</v>
      </c>
      <c r="I104" s="84" t="s">
        <v>184</v>
      </c>
      <c r="J104" s="84"/>
      <c r="K104" s="94">
        <v>7.3199999999999994</v>
      </c>
      <c r="L104" s="97" t="s">
        <v>188</v>
      </c>
      <c r="M104" s="98">
        <v>1.5800000000000002E-2</v>
      </c>
      <c r="N104" s="98">
        <v>1.7600000000000001E-2</v>
      </c>
      <c r="O104" s="94">
        <v>8578418.7339040004</v>
      </c>
      <c r="P104" s="96">
        <v>99.07</v>
      </c>
      <c r="Q104" s="94">
        <v>8498.6399481401604</v>
      </c>
      <c r="R104" s="95">
        <v>2.7184746906781597E-2</v>
      </c>
      <c r="S104" s="95">
        <v>1.0138252710155727E-3</v>
      </c>
      <c r="T104" s="95">
        <v>1.4980313550474824E-4</v>
      </c>
    </row>
    <row r="105" spans="2:20">
      <c r="B105" s="87" t="s">
        <v>561</v>
      </c>
      <c r="C105" s="84" t="s">
        <v>562</v>
      </c>
      <c r="D105" s="97" t="s">
        <v>144</v>
      </c>
      <c r="E105" s="97" t="s">
        <v>339</v>
      </c>
      <c r="F105" s="84" t="s">
        <v>345</v>
      </c>
      <c r="G105" s="97" t="s">
        <v>341</v>
      </c>
      <c r="H105" s="84" t="s">
        <v>542</v>
      </c>
      <c r="I105" s="84" t="s">
        <v>186</v>
      </c>
      <c r="J105" s="84"/>
      <c r="K105" s="94">
        <v>4.7600000000000007</v>
      </c>
      <c r="L105" s="97" t="s">
        <v>188</v>
      </c>
      <c r="M105" s="98">
        <v>4.4999999999999998E-2</v>
      </c>
      <c r="N105" s="98">
        <v>1.6100000000000003E-2</v>
      </c>
      <c r="O105" s="94">
        <v>103720924.82016</v>
      </c>
      <c r="P105" s="96">
        <v>136.91</v>
      </c>
      <c r="Q105" s="94">
        <v>143398.77120032848</v>
      </c>
      <c r="R105" s="95">
        <v>6.0941175954606429E-2</v>
      </c>
      <c r="S105" s="95">
        <v>1.7106419257976489E-2</v>
      </c>
      <c r="T105" s="95">
        <v>2.5276497986055071E-3</v>
      </c>
    </row>
    <row r="106" spans="2:20">
      <c r="B106" s="87" t="s">
        <v>563</v>
      </c>
      <c r="C106" s="84" t="s">
        <v>564</v>
      </c>
      <c r="D106" s="97" t="s">
        <v>144</v>
      </c>
      <c r="E106" s="97" t="s">
        <v>339</v>
      </c>
      <c r="F106" s="84" t="s">
        <v>565</v>
      </c>
      <c r="G106" s="97" t="s">
        <v>382</v>
      </c>
      <c r="H106" s="84" t="s">
        <v>542</v>
      </c>
      <c r="I106" s="84" t="s">
        <v>184</v>
      </c>
      <c r="J106" s="84"/>
      <c r="K106" s="94">
        <v>3.53</v>
      </c>
      <c r="L106" s="97" t="s">
        <v>188</v>
      </c>
      <c r="M106" s="98">
        <v>4.9500000000000002E-2</v>
      </c>
      <c r="N106" s="98">
        <v>1.7499999999999998E-2</v>
      </c>
      <c r="O106" s="94">
        <v>19393369.9241472</v>
      </c>
      <c r="P106" s="96">
        <v>113.86</v>
      </c>
      <c r="Q106" s="94">
        <v>22081.291425760966</v>
      </c>
      <c r="R106" s="95">
        <v>1.9913874800918652E-2</v>
      </c>
      <c r="S106" s="95">
        <v>2.6341357441545719E-3</v>
      </c>
      <c r="T106" s="95">
        <v>3.892207119913338E-4</v>
      </c>
    </row>
    <row r="107" spans="2:20">
      <c r="B107" s="87" t="s">
        <v>566</v>
      </c>
      <c r="C107" s="84" t="s">
        <v>567</v>
      </c>
      <c r="D107" s="97" t="s">
        <v>144</v>
      </c>
      <c r="E107" s="97" t="s">
        <v>339</v>
      </c>
      <c r="F107" s="84" t="s">
        <v>568</v>
      </c>
      <c r="G107" s="97" t="s">
        <v>382</v>
      </c>
      <c r="H107" s="84" t="s">
        <v>542</v>
      </c>
      <c r="I107" s="84" t="s">
        <v>184</v>
      </c>
      <c r="J107" s="84"/>
      <c r="K107" s="94">
        <v>7.5400000000000009</v>
      </c>
      <c r="L107" s="97" t="s">
        <v>188</v>
      </c>
      <c r="M107" s="98">
        <v>1.9599999999999999E-2</v>
      </c>
      <c r="N107" s="98">
        <v>2.12E-2</v>
      </c>
      <c r="O107" s="94">
        <v>14082048.816000002</v>
      </c>
      <c r="P107" s="96">
        <v>98.85</v>
      </c>
      <c r="Q107" s="94">
        <v>13920.10577215888</v>
      </c>
      <c r="R107" s="95">
        <v>5.6946635728006151E-2</v>
      </c>
      <c r="S107" s="95">
        <v>1.6605662897994406E-3</v>
      </c>
      <c r="T107" s="95">
        <v>2.4536578840282387E-4</v>
      </c>
    </row>
    <row r="108" spans="2:20">
      <c r="B108" s="87" t="s">
        <v>569</v>
      </c>
      <c r="C108" s="84" t="s">
        <v>570</v>
      </c>
      <c r="D108" s="97" t="s">
        <v>144</v>
      </c>
      <c r="E108" s="97" t="s">
        <v>339</v>
      </c>
      <c r="F108" s="84" t="s">
        <v>568</v>
      </c>
      <c r="G108" s="97" t="s">
        <v>382</v>
      </c>
      <c r="H108" s="84" t="s">
        <v>542</v>
      </c>
      <c r="I108" s="84" t="s">
        <v>184</v>
      </c>
      <c r="J108" s="84"/>
      <c r="K108" s="94">
        <v>5.4300000000000006</v>
      </c>
      <c r="L108" s="97" t="s">
        <v>188</v>
      </c>
      <c r="M108" s="98">
        <v>2.75E-2</v>
      </c>
      <c r="N108" s="98">
        <v>1.7000000000000001E-2</v>
      </c>
      <c r="O108" s="94">
        <v>7969183.8560000006</v>
      </c>
      <c r="P108" s="96">
        <v>105.23</v>
      </c>
      <c r="Q108" s="94">
        <v>8385.9724353227211</v>
      </c>
      <c r="R108" s="95">
        <v>1.5641845957704709E-2</v>
      </c>
      <c r="S108" s="95">
        <v>1.0003848649725107E-3</v>
      </c>
      <c r="T108" s="95">
        <v>1.4781717695225451E-4</v>
      </c>
    </row>
    <row r="109" spans="2:20">
      <c r="B109" s="87" t="s">
        <v>571</v>
      </c>
      <c r="C109" s="84" t="s">
        <v>572</v>
      </c>
      <c r="D109" s="97" t="s">
        <v>144</v>
      </c>
      <c r="E109" s="97" t="s">
        <v>339</v>
      </c>
      <c r="F109" s="84" t="s">
        <v>573</v>
      </c>
      <c r="G109" s="97" t="s">
        <v>400</v>
      </c>
      <c r="H109" s="84" t="s">
        <v>542</v>
      </c>
      <c r="I109" s="84" t="s">
        <v>186</v>
      </c>
      <c r="J109" s="84"/>
      <c r="K109" s="94">
        <v>0.26999999999999996</v>
      </c>
      <c r="L109" s="97" t="s">
        <v>188</v>
      </c>
      <c r="M109" s="98">
        <v>5.2999999999999999E-2</v>
      </c>
      <c r="N109" s="98">
        <v>3.9799999999999995E-2</v>
      </c>
      <c r="O109" s="94">
        <v>3660407.1692512007</v>
      </c>
      <c r="P109" s="96">
        <v>124.42</v>
      </c>
      <c r="Q109" s="94">
        <v>4554.2786104894403</v>
      </c>
      <c r="R109" s="95">
        <v>1.9783796717677604E-2</v>
      </c>
      <c r="S109" s="95">
        <v>5.4329195903520054E-4</v>
      </c>
      <c r="T109" s="95">
        <v>8.0276987844723138E-5</v>
      </c>
    </row>
    <row r="110" spans="2:20">
      <c r="B110" s="87" t="s">
        <v>574</v>
      </c>
      <c r="C110" s="84" t="s">
        <v>575</v>
      </c>
      <c r="D110" s="97" t="s">
        <v>144</v>
      </c>
      <c r="E110" s="97" t="s">
        <v>339</v>
      </c>
      <c r="F110" s="84" t="s">
        <v>573</v>
      </c>
      <c r="G110" s="97" t="s">
        <v>400</v>
      </c>
      <c r="H110" s="84" t="s">
        <v>542</v>
      </c>
      <c r="I110" s="84" t="s">
        <v>186</v>
      </c>
      <c r="J110" s="84"/>
      <c r="K110" s="94">
        <v>0.75</v>
      </c>
      <c r="L110" s="97" t="s">
        <v>188</v>
      </c>
      <c r="M110" s="98">
        <v>5.1900000000000002E-2</v>
      </c>
      <c r="N110" s="98">
        <v>1.6400000000000001E-2</v>
      </c>
      <c r="O110" s="94">
        <v>7781155.8112203209</v>
      </c>
      <c r="P110" s="96">
        <v>121.04</v>
      </c>
      <c r="Q110" s="94">
        <v>9418.3107554720009</v>
      </c>
      <c r="R110" s="95">
        <v>2.5971683532058476E-2</v>
      </c>
      <c r="S110" s="95">
        <v>1.1235352376899883E-3</v>
      </c>
      <c r="T110" s="95">
        <v>1.6601391410122734E-4</v>
      </c>
    </row>
    <row r="111" spans="2:20">
      <c r="B111" s="87" t="s">
        <v>576</v>
      </c>
      <c r="C111" s="84" t="s">
        <v>577</v>
      </c>
      <c r="D111" s="97" t="s">
        <v>144</v>
      </c>
      <c r="E111" s="97" t="s">
        <v>339</v>
      </c>
      <c r="F111" s="84" t="s">
        <v>573</v>
      </c>
      <c r="G111" s="97" t="s">
        <v>400</v>
      </c>
      <c r="H111" s="84" t="s">
        <v>542</v>
      </c>
      <c r="I111" s="84" t="s">
        <v>186</v>
      </c>
      <c r="J111" s="84"/>
      <c r="K111" s="94">
        <v>1.9800000000000002</v>
      </c>
      <c r="L111" s="97" t="s">
        <v>188</v>
      </c>
      <c r="M111" s="98">
        <v>4.5999999999999999E-2</v>
      </c>
      <c r="N111" s="98">
        <v>1.6000000000000004E-2</v>
      </c>
      <c r="O111" s="94">
        <v>1743163.5160160002</v>
      </c>
      <c r="P111" s="96">
        <v>109.65</v>
      </c>
      <c r="Q111" s="94">
        <v>1911.37877919936</v>
      </c>
      <c r="R111" s="95">
        <v>2.4386662544536811E-3</v>
      </c>
      <c r="S111" s="95">
        <v>2.2801343752176185E-4</v>
      </c>
      <c r="T111" s="95">
        <v>3.3691336026532391E-5</v>
      </c>
    </row>
    <row r="112" spans="2:20">
      <c r="B112" s="87" t="s">
        <v>578</v>
      </c>
      <c r="C112" s="84" t="s">
        <v>579</v>
      </c>
      <c r="D112" s="97" t="s">
        <v>144</v>
      </c>
      <c r="E112" s="97" t="s">
        <v>339</v>
      </c>
      <c r="F112" s="84" t="s">
        <v>573</v>
      </c>
      <c r="G112" s="97" t="s">
        <v>400</v>
      </c>
      <c r="H112" s="84" t="s">
        <v>542</v>
      </c>
      <c r="I112" s="84" t="s">
        <v>186</v>
      </c>
      <c r="J112" s="84"/>
      <c r="K112" s="94">
        <v>4.74</v>
      </c>
      <c r="L112" s="97" t="s">
        <v>188</v>
      </c>
      <c r="M112" s="98">
        <v>1.9799999999999998E-2</v>
      </c>
      <c r="N112" s="98">
        <v>1.89E-2</v>
      </c>
      <c r="O112" s="94">
        <v>40916603.201680005</v>
      </c>
      <c r="P112" s="96">
        <v>100.11</v>
      </c>
      <c r="Q112" s="94">
        <v>40961.611464713606</v>
      </c>
      <c r="R112" s="95">
        <v>4.308717628026059E-2</v>
      </c>
      <c r="S112" s="95">
        <v>4.8864191326914398E-3</v>
      </c>
      <c r="T112" s="95">
        <v>7.2201880185360483E-4</v>
      </c>
    </row>
    <row r="113" spans="2:20">
      <c r="B113" s="87" t="s">
        <v>580</v>
      </c>
      <c r="C113" s="84" t="s">
        <v>581</v>
      </c>
      <c r="D113" s="97" t="s">
        <v>144</v>
      </c>
      <c r="E113" s="97" t="s">
        <v>339</v>
      </c>
      <c r="F113" s="84" t="s">
        <v>435</v>
      </c>
      <c r="G113" s="97" t="s">
        <v>416</v>
      </c>
      <c r="H113" s="84" t="s">
        <v>542</v>
      </c>
      <c r="I113" s="84" t="s">
        <v>186</v>
      </c>
      <c r="J113" s="84"/>
      <c r="K113" s="94">
        <v>1.45</v>
      </c>
      <c r="L113" s="97" t="s">
        <v>188</v>
      </c>
      <c r="M113" s="98">
        <v>4.4999999999999998E-2</v>
      </c>
      <c r="N113" s="98">
        <v>1.3499999999999998E-2</v>
      </c>
      <c r="O113" s="94">
        <v>2043675.3654206402</v>
      </c>
      <c r="P113" s="96">
        <v>128.55000000000001</v>
      </c>
      <c r="Q113" s="94">
        <v>2627.1446835225602</v>
      </c>
      <c r="R113" s="95">
        <v>1.3058983086516133E-2</v>
      </c>
      <c r="S113" s="95">
        <v>3.1339904820326604E-4</v>
      </c>
      <c r="T113" s="95">
        <v>4.6307940260774821E-5</v>
      </c>
    </row>
    <row r="114" spans="2:20">
      <c r="B114" s="87" t="s">
        <v>582</v>
      </c>
      <c r="C114" s="84" t="s">
        <v>583</v>
      </c>
      <c r="D114" s="97" t="s">
        <v>144</v>
      </c>
      <c r="E114" s="97" t="s">
        <v>339</v>
      </c>
      <c r="F114" s="84" t="s">
        <v>584</v>
      </c>
      <c r="G114" s="97" t="s">
        <v>400</v>
      </c>
      <c r="H114" s="84" t="s">
        <v>542</v>
      </c>
      <c r="I114" s="84" t="s">
        <v>186</v>
      </c>
      <c r="J114" s="84"/>
      <c r="K114" s="94">
        <v>1.23</v>
      </c>
      <c r="L114" s="97" t="s">
        <v>188</v>
      </c>
      <c r="M114" s="98">
        <v>3.3500000000000002E-2</v>
      </c>
      <c r="N114" s="98">
        <v>1.3500000000000002E-2</v>
      </c>
      <c r="O114" s="94">
        <v>25963287.547632001</v>
      </c>
      <c r="P114" s="96">
        <v>111.86</v>
      </c>
      <c r="Q114" s="94">
        <v>29042.532517055679</v>
      </c>
      <c r="R114" s="95">
        <v>4.405188341167595E-2</v>
      </c>
      <c r="S114" s="95">
        <v>3.4645606332017968E-3</v>
      </c>
      <c r="T114" s="95">
        <v>5.1192455035180609E-4</v>
      </c>
    </row>
    <row r="115" spans="2:20">
      <c r="B115" s="87" t="s">
        <v>585</v>
      </c>
      <c r="C115" s="84" t="s">
        <v>586</v>
      </c>
      <c r="D115" s="97" t="s">
        <v>144</v>
      </c>
      <c r="E115" s="97" t="s">
        <v>339</v>
      </c>
      <c r="F115" s="84" t="s">
        <v>584</v>
      </c>
      <c r="G115" s="97" t="s">
        <v>400</v>
      </c>
      <c r="H115" s="84" t="s">
        <v>542</v>
      </c>
      <c r="I115" s="84" t="s">
        <v>186</v>
      </c>
      <c r="J115" s="84"/>
      <c r="K115" s="94">
        <v>0.17</v>
      </c>
      <c r="L115" s="97" t="s">
        <v>188</v>
      </c>
      <c r="M115" s="98">
        <v>3.4000000000000002E-2</v>
      </c>
      <c r="N115" s="98">
        <v>2.8500000000000001E-2</v>
      </c>
      <c r="O115" s="94">
        <v>75872.762704000008</v>
      </c>
      <c r="P115" s="96">
        <v>108.98</v>
      </c>
      <c r="Q115" s="94">
        <v>82.686136599519998</v>
      </c>
      <c r="R115" s="95">
        <v>1.1011952868177632E-3</v>
      </c>
      <c r="S115" s="95">
        <v>9.8638482579302822E-6</v>
      </c>
      <c r="T115" s="95">
        <v>1.4574852683449315E-6</v>
      </c>
    </row>
    <row r="116" spans="2:20">
      <c r="B116" s="87" t="s">
        <v>587</v>
      </c>
      <c r="C116" s="84" t="s">
        <v>588</v>
      </c>
      <c r="D116" s="97" t="s">
        <v>144</v>
      </c>
      <c r="E116" s="97" t="s">
        <v>339</v>
      </c>
      <c r="F116" s="84" t="s">
        <v>545</v>
      </c>
      <c r="G116" s="97" t="s">
        <v>341</v>
      </c>
      <c r="H116" s="84" t="s">
        <v>335</v>
      </c>
      <c r="I116" s="84" t="s">
        <v>184</v>
      </c>
      <c r="J116" s="84"/>
      <c r="K116" s="94">
        <v>3.61</v>
      </c>
      <c r="L116" s="97" t="s">
        <v>188</v>
      </c>
      <c r="M116" s="98">
        <v>5.2999999999999999E-2</v>
      </c>
      <c r="N116" s="98">
        <v>1.43E-2</v>
      </c>
      <c r="O116" s="94">
        <v>21346515.038720001</v>
      </c>
      <c r="P116" s="96">
        <v>124.43</v>
      </c>
      <c r="Q116" s="94">
        <v>26561.468959534082</v>
      </c>
      <c r="R116" s="95">
        <v>8.2100086300777683E-2</v>
      </c>
      <c r="S116" s="95">
        <v>3.168587989465824E-3</v>
      </c>
      <c r="T116" s="95">
        <v>4.6819154100310003E-4</v>
      </c>
    </row>
    <row r="117" spans="2:20">
      <c r="B117" s="87" t="s">
        <v>589</v>
      </c>
      <c r="C117" s="84" t="s">
        <v>590</v>
      </c>
      <c r="D117" s="97" t="s">
        <v>144</v>
      </c>
      <c r="E117" s="97" t="s">
        <v>339</v>
      </c>
      <c r="F117" s="84" t="s">
        <v>591</v>
      </c>
      <c r="G117" s="97" t="s">
        <v>382</v>
      </c>
      <c r="H117" s="84" t="s">
        <v>335</v>
      </c>
      <c r="I117" s="84" t="s">
        <v>184</v>
      </c>
      <c r="J117" s="84"/>
      <c r="K117" s="94">
        <v>2.6</v>
      </c>
      <c r="L117" s="97" t="s">
        <v>188</v>
      </c>
      <c r="M117" s="98">
        <v>5.3499999999999999E-2</v>
      </c>
      <c r="N117" s="98">
        <v>1.7300000000000003E-2</v>
      </c>
      <c r="O117" s="94">
        <v>16215039.358765762</v>
      </c>
      <c r="P117" s="96">
        <v>111.92</v>
      </c>
      <c r="Q117" s="94">
        <v>18147.872087093758</v>
      </c>
      <c r="R117" s="95">
        <v>4.6012153134446565E-2</v>
      </c>
      <c r="S117" s="95">
        <v>2.1649077322166304E-3</v>
      </c>
      <c r="T117" s="95">
        <v>3.1988743586915732E-4</v>
      </c>
    </row>
    <row r="118" spans="2:20">
      <c r="B118" s="87" t="s">
        <v>592</v>
      </c>
      <c r="C118" s="84" t="s">
        <v>593</v>
      </c>
      <c r="D118" s="97" t="s">
        <v>144</v>
      </c>
      <c r="E118" s="97" t="s">
        <v>339</v>
      </c>
      <c r="F118" s="84" t="s">
        <v>594</v>
      </c>
      <c r="G118" s="97" t="s">
        <v>382</v>
      </c>
      <c r="H118" s="84" t="s">
        <v>335</v>
      </c>
      <c r="I118" s="84" t="s">
        <v>186</v>
      </c>
      <c r="J118" s="84"/>
      <c r="K118" s="94">
        <v>2.39</v>
      </c>
      <c r="L118" s="97" t="s">
        <v>188</v>
      </c>
      <c r="M118" s="98">
        <v>4.2500000000000003E-2</v>
      </c>
      <c r="N118" s="98">
        <v>1.6E-2</v>
      </c>
      <c r="O118" s="94">
        <v>637851.1224788801</v>
      </c>
      <c r="P118" s="96">
        <v>114.63</v>
      </c>
      <c r="Q118" s="94">
        <v>731.1687420988801</v>
      </c>
      <c r="R118" s="95">
        <v>2.4859838849165122E-3</v>
      </c>
      <c r="S118" s="95">
        <v>8.7223055999534777E-5</v>
      </c>
      <c r="T118" s="95">
        <v>1.2888105722545011E-5</v>
      </c>
    </row>
    <row r="119" spans="2:20">
      <c r="B119" s="87" t="s">
        <v>595</v>
      </c>
      <c r="C119" s="84" t="s">
        <v>596</v>
      </c>
      <c r="D119" s="97" t="s">
        <v>144</v>
      </c>
      <c r="E119" s="97" t="s">
        <v>339</v>
      </c>
      <c r="F119" s="84" t="s">
        <v>594</v>
      </c>
      <c r="G119" s="97" t="s">
        <v>382</v>
      </c>
      <c r="H119" s="84" t="s">
        <v>335</v>
      </c>
      <c r="I119" s="84" t="s">
        <v>186</v>
      </c>
      <c r="J119" s="84"/>
      <c r="K119" s="94">
        <v>2.9699999999999998</v>
      </c>
      <c r="L119" s="97" t="s">
        <v>188</v>
      </c>
      <c r="M119" s="98">
        <v>4.5999999999999999E-2</v>
      </c>
      <c r="N119" s="98">
        <v>1.7099999999999997E-2</v>
      </c>
      <c r="O119" s="94">
        <v>34025675.017344005</v>
      </c>
      <c r="P119" s="96">
        <v>110.8</v>
      </c>
      <c r="Q119" s="94">
        <v>37700.447780554729</v>
      </c>
      <c r="R119" s="95">
        <v>6.6717009837929428E-2</v>
      </c>
      <c r="S119" s="95">
        <v>4.4973862784825659E-3</v>
      </c>
      <c r="T119" s="95">
        <v>6.6453518703260908E-4</v>
      </c>
    </row>
    <row r="120" spans="2:20">
      <c r="B120" s="87" t="s">
        <v>597</v>
      </c>
      <c r="C120" s="84" t="s">
        <v>598</v>
      </c>
      <c r="D120" s="97" t="s">
        <v>144</v>
      </c>
      <c r="E120" s="97" t="s">
        <v>339</v>
      </c>
      <c r="F120" s="84" t="s">
        <v>594</v>
      </c>
      <c r="G120" s="97" t="s">
        <v>382</v>
      </c>
      <c r="H120" s="84" t="s">
        <v>335</v>
      </c>
      <c r="I120" s="84" t="s">
        <v>186</v>
      </c>
      <c r="J120" s="84"/>
      <c r="K120" s="94">
        <v>6.8400000000000007</v>
      </c>
      <c r="L120" s="97" t="s">
        <v>188</v>
      </c>
      <c r="M120" s="98">
        <v>3.0600000000000002E-2</v>
      </c>
      <c r="N120" s="98">
        <v>3.1800000000000002E-2</v>
      </c>
      <c r="O120" s="94">
        <v>9592120.2080000006</v>
      </c>
      <c r="P120" s="96">
        <v>99.38</v>
      </c>
      <c r="Q120" s="94">
        <v>9532.6487795265602</v>
      </c>
      <c r="R120" s="95">
        <v>7.7662701060642866E-2</v>
      </c>
      <c r="S120" s="95">
        <v>1.1371749234434559E-3</v>
      </c>
      <c r="T120" s="95">
        <v>1.680293182853449E-4</v>
      </c>
    </row>
    <row r="121" spans="2:20">
      <c r="B121" s="87" t="s">
        <v>599</v>
      </c>
      <c r="C121" s="84" t="s">
        <v>600</v>
      </c>
      <c r="D121" s="97" t="s">
        <v>144</v>
      </c>
      <c r="E121" s="97" t="s">
        <v>339</v>
      </c>
      <c r="F121" s="84" t="s">
        <v>601</v>
      </c>
      <c r="G121" s="97" t="s">
        <v>382</v>
      </c>
      <c r="H121" s="84" t="s">
        <v>335</v>
      </c>
      <c r="I121" s="84" t="s">
        <v>184</v>
      </c>
      <c r="J121" s="84"/>
      <c r="K121" s="94">
        <v>2.06</v>
      </c>
      <c r="L121" s="97" t="s">
        <v>188</v>
      </c>
      <c r="M121" s="98">
        <v>4.4500000000000005E-2</v>
      </c>
      <c r="N121" s="98">
        <v>1.5099999999999997E-2</v>
      </c>
      <c r="O121" s="94">
        <v>7894626.8630662402</v>
      </c>
      <c r="P121" s="96">
        <v>109.43</v>
      </c>
      <c r="Q121" s="94">
        <v>8639.08998301264</v>
      </c>
      <c r="R121" s="95">
        <v>7.4403725506681423E-2</v>
      </c>
      <c r="S121" s="95">
        <v>1.0305799277062471E-3</v>
      </c>
      <c r="T121" s="95">
        <v>1.5227880875764947E-4</v>
      </c>
    </row>
    <row r="122" spans="2:20">
      <c r="B122" s="87" t="s">
        <v>602</v>
      </c>
      <c r="C122" s="84" t="s">
        <v>603</v>
      </c>
      <c r="D122" s="97" t="s">
        <v>144</v>
      </c>
      <c r="E122" s="97" t="s">
        <v>339</v>
      </c>
      <c r="F122" s="84" t="s">
        <v>601</v>
      </c>
      <c r="G122" s="97" t="s">
        <v>382</v>
      </c>
      <c r="H122" s="84" t="s">
        <v>335</v>
      </c>
      <c r="I122" s="84" t="s">
        <v>184</v>
      </c>
      <c r="J122" s="84"/>
      <c r="K122" s="94">
        <v>4.59</v>
      </c>
      <c r="L122" s="97" t="s">
        <v>188</v>
      </c>
      <c r="M122" s="98">
        <v>3.2500000000000001E-2</v>
      </c>
      <c r="N122" s="98">
        <v>2.2599999999999999E-2</v>
      </c>
      <c r="O122" s="94">
        <v>10897695.350235039</v>
      </c>
      <c r="P122" s="96">
        <v>103.98</v>
      </c>
      <c r="Q122" s="94">
        <v>11331.423625563042</v>
      </c>
      <c r="R122" s="95">
        <v>7.8155480182212786E-2</v>
      </c>
      <c r="S122" s="95">
        <v>1.3517555395075613E-3</v>
      </c>
      <c r="T122" s="95">
        <v>1.997358164600681E-4</v>
      </c>
    </row>
    <row r="123" spans="2:20">
      <c r="B123" s="87" t="s">
        <v>604</v>
      </c>
      <c r="C123" s="84" t="s">
        <v>605</v>
      </c>
      <c r="D123" s="97" t="s">
        <v>144</v>
      </c>
      <c r="E123" s="97" t="s">
        <v>339</v>
      </c>
      <c r="F123" s="84" t="s">
        <v>606</v>
      </c>
      <c r="G123" s="97" t="s">
        <v>495</v>
      </c>
      <c r="H123" s="84" t="s">
        <v>335</v>
      </c>
      <c r="I123" s="84" t="s">
        <v>186</v>
      </c>
      <c r="J123" s="84"/>
      <c r="K123" s="94">
        <v>3.6799999999999993</v>
      </c>
      <c r="L123" s="97" t="s">
        <v>188</v>
      </c>
      <c r="M123" s="98">
        <v>4.4999999999999998E-2</v>
      </c>
      <c r="N123" s="98">
        <v>2.3099999999999999E-2</v>
      </c>
      <c r="O123" s="94">
        <v>0.60542752</v>
      </c>
      <c r="P123" s="96">
        <v>130.72999999999999</v>
      </c>
      <c r="Q123" s="94">
        <v>7.8119680000000012E-4</v>
      </c>
      <c r="R123" s="95">
        <v>1.6144733866666666E-9</v>
      </c>
      <c r="S123" s="95">
        <v>9.3191035543259914E-11</v>
      </c>
      <c r="T123" s="95">
        <v>1.3769936225135127E-11</v>
      </c>
    </row>
    <row r="124" spans="2:20">
      <c r="B124" s="87" t="s">
        <v>607</v>
      </c>
      <c r="C124" s="84" t="s">
        <v>608</v>
      </c>
      <c r="D124" s="97" t="s">
        <v>144</v>
      </c>
      <c r="E124" s="97" t="s">
        <v>339</v>
      </c>
      <c r="F124" s="84" t="s">
        <v>609</v>
      </c>
      <c r="G124" s="97" t="s">
        <v>423</v>
      </c>
      <c r="H124" s="84" t="s">
        <v>335</v>
      </c>
      <c r="I124" s="84" t="s">
        <v>186</v>
      </c>
      <c r="J124" s="84"/>
      <c r="K124" s="94">
        <v>0.47</v>
      </c>
      <c r="L124" s="97" t="s">
        <v>188</v>
      </c>
      <c r="M124" s="98">
        <v>5.1500000000000004E-2</v>
      </c>
      <c r="N124" s="98">
        <v>3.8100000000000002E-2</v>
      </c>
      <c r="O124" s="94">
        <v>3373387.9068521601</v>
      </c>
      <c r="P124" s="96">
        <v>121.22</v>
      </c>
      <c r="Q124" s="94">
        <v>4089.2205058521604</v>
      </c>
      <c r="R124" s="95">
        <v>4.4106935327933833E-2</v>
      </c>
      <c r="S124" s="95">
        <v>4.8781394586498039E-4</v>
      </c>
      <c r="T124" s="95">
        <v>7.207953946572624E-5</v>
      </c>
    </row>
    <row r="125" spans="2:20">
      <c r="B125" s="87" t="s">
        <v>610</v>
      </c>
      <c r="C125" s="84" t="s">
        <v>611</v>
      </c>
      <c r="D125" s="97" t="s">
        <v>144</v>
      </c>
      <c r="E125" s="97" t="s">
        <v>339</v>
      </c>
      <c r="F125" s="84" t="s">
        <v>612</v>
      </c>
      <c r="G125" s="97" t="s">
        <v>382</v>
      </c>
      <c r="H125" s="84" t="s">
        <v>335</v>
      </c>
      <c r="I125" s="84" t="s">
        <v>184</v>
      </c>
      <c r="J125" s="84"/>
      <c r="K125" s="94">
        <v>0.17</v>
      </c>
      <c r="L125" s="97" t="s">
        <v>188</v>
      </c>
      <c r="M125" s="98">
        <v>6.5000000000000002E-2</v>
      </c>
      <c r="N125" s="98">
        <v>2.3699999999999995E-2</v>
      </c>
      <c r="O125" s="94">
        <v>2118047.9470847999</v>
      </c>
      <c r="P125" s="96">
        <v>110.72</v>
      </c>
      <c r="Q125" s="94">
        <v>2345.1027872398404</v>
      </c>
      <c r="R125" s="95">
        <v>2.4681383108327258E-2</v>
      </c>
      <c r="S125" s="95">
        <v>2.7975352330970356E-4</v>
      </c>
      <c r="T125" s="95">
        <v>4.1336467099813044E-5</v>
      </c>
    </row>
    <row r="126" spans="2:20">
      <c r="B126" s="87" t="s">
        <v>613</v>
      </c>
      <c r="C126" s="84" t="s">
        <v>614</v>
      </c>
      <c r="D126" s="97" t="s">
        <v>144</v>
      </c>
      <c r="E126" s="97" t="s">
        <v>339</v>
      </c>
      <c r="F126" s="84" t="s">
        <v>612</v>
      </c>
      <c r="G126" s="97" t="s">
        <v>382</v>
      </c>
      <c r="H126" s="84" t="s">
        <v>335</v>
      </c>
      <c r="I126" s="84" t="s">
        <v>184</v>
      </c>
      <c r="J126" s="84"/>
      <c r="K126" s="94">
        <v>2.64</v>
      </c>
      <c r="L126" s="97" t="s">
        <v>188</v>
      </c>
      <c r="M126" s="98">
        <v>4.5999999999999999E-2</v>
      </c>
      <c r="N126" s="98">
        <v>2.3499999999999997E-2</v>
      </c>
      <c r="O126" s="94">
        <v>12516746.722664</v>
      </c>
      <c r="P126" s="96">
        <v>127.75</v>
      </c>
      <c r="Q126" s="94">
        <v>15990.144137164321</v>
      </c>
      <c r="R126" s="95">
        <v>2.6067977352569372E-2</v>
      </c>
      <c r="S126" s="95">
        <v>1.907506649577071E-3</v>
      </c>
      <c r="T126" s="95">
        <v>2.8185377231380242E-4</v>
      </c>
    </row>
    <row r="127" spans="2:20">
      <c r="B127" s="87" t="s">
        <v>615</v>
      </c>
      <c r="C127" s="84" t="s">
        <v>616</v>
      </c>
      <c r="D127" s="97" t="s">
        <v>144</v>
      </c>
      <c r="E127" s="97" t="s">
        <v>339</v>
      </c>
      <c r="F127" s="84" t="s">
        <v>617</v>
      </c>
      <c r="G127" s="97" t="s">
        <v>382</v>
      </c>
      <c r="H127" s="84" t="s">
        <v>335</v>
      </c>
      <c r="I127" s="84" t="s">
        <v>186</v>
      </c>
      <c r="J127" s="84"/>
      <c r="K127" s="94">
        <v>2.1600000000000006</v>
      </c>
      <c r="L127" s="97" t="s">
        <v>188</v>
      </c>
      <c r="M127" s="98">
        <v>5.4000000000000006E-2</v>
      </c>
      <c r="N127" s="98">
        <v>1.5400000000000002E-2</v>
      </c>
      <c r="O127" s="94">
        <v>12910707.403456161</v>
      </c>
      <c r="P127" s="96">
        <v>131.06</v>
      </c>
      <c r="Q127" s="94">
        <v>16920.773573206559</v>
      </c>
      <c r="R127" s="95">
        <v>5.0685832041005054E-2</v>
      </c>
      <c r="S127" s="95">
        <v>2.0185239000980871E-3</v>
      </c>
      <c r="T127" s="95">
        <v>2.9825771557564769E-4</v>
      </c>
    </row>
    <row r="128" spans="2:20">
      <c r="B128" s="87" t="s">
        <v>618</v>
      </c>
      <c r="C128" s="84" t="s">
        <v>619</v>
      </c>
      <c r="D128" s="97" t="s">
        <v>144</v>
      </c>
      <c r="E128" s="97" t="s">
        <v>339</v>
      </c>
      <c r="F128" s="84" t="s">
        <v>620</v>
      </c>
      <c r="G128" s="97" t="s">
        <v>382</v>
      </c>
      <c r="H128" s="84" t="s">
        <v>335</v>
      </c>
      <c r="I128" s="84" t="s">
        <v>186</v>
      </c>
      <c r="J128" s="84"/>
      <c r="K128" s="94">
        <v>2.9100000000000006</v>
      </c>
      <c r="L128" s="97" t="s">
        <v>188</v>
      </c>
      <c r="M128" s="98">
        <v>4.4000000000000004E-2</v>
      </c>
      <c r="N128" s="98">
        <v>1.3500000000000003E-2</v>
      </c>
      <c r="O128" s="94">
        <v>12023154.281936321</v>
      </c>
      <c r="P128" s="96">
        <v>110.75</v>
      </c>
      <c r="Q128" s="94">
        <v>13315.643850463519</v>
      </c>
      <c r="R128" s="95">
        <v>6.5785062293032895E-2</v>
      </c>
      <c r="S128" s="95">
        <v>1.5884584260328972E-3</v>
      </c>
      <c r="T128" s="95">
        <v>2.347111081580152E-4</v>
      </c>
    </row>
    <row r="129" spans="2:20">
      <c r="B129" s="87" t="s">
        <v>621</v>
      </c>
      <c r="C129" s="84" t="s">
        <v>622</v>
      </c>
      <c r="D129" s="97" t="s">
        <v>144</v>
      </c>
      <c r="E129" s="97" t="s">
        <v>339</v>
      </c>
      <c r="F129" s="84" t="s">
        <v>565</v>
      </c>
      <c r="G129" s="97" t="s">
        <v>382</v>
      </c>
      <c r="H129" s="84" t="s">
        <v>335</v>
      </c>
      <c r="I129" s="84" t="s">
        <v>186</v>
      </c>
      <c r="J129" s="84"/>
      <c r="K129" s="94">
        <v>5.8299999999999992</v>
      </c>
      <c r="L129" s="97" t="s">
        <v>188</v>
      </c>
      <c r="M129" s="98">
        <v>4.9500000000000002E-2</v>
      </c>
      <c r="N129" s="98">
        <v>2.6800000000000001E-2</v>
      </c>
      <c r="O129" s="94">
        <v>4377905.9633760005</v>
      </c>
      <c r="P129" s="96">
        <v>137.94999999999999</v>
      </c>
      <c r="Q129" s="94">
        <v>6039.32144296976</v>
      </c>
      <c r="R129" s="95">
        <v>2.7096730423647199E-3</v>
      </c>
      <c r="S129" s="95">
        <v>7.2044665217390366E-4</v>
      </c>
      <c r="T129" s="95">
        <v>1.0645342007645786E-4</v>
      </c>
    </row>
    <row r="130" spans="2:20">
      <c r="B130" s="87" t="s">
        <v>623</v>
      </c>
      <c r="C130" s="84" t="s">
        <v>624</v>
      </c>
      <c r="D130" s="97" t="s">
        <v>144</v>
      </c>
      <c r="E130" s="97" t="s">
        <v>339</v>
      </c>
      <c r="F130" s="84" t="s">
        <v>565</v>
      </c>
      <c r="G130" s="97" t="s">
        <v>382</v>
      </c>
      <c r="H130" s="84" t="s">
        <v>335</v>
      </c>
      <c r="I130" s="84" t="s">
        <v>186</v>
      </c>
      <c r="J130" s="84"/>
      <c r="K130" s="94">
        <v>0.64</v>
      </c>
      <c r="L130" s="97" t="s">
        <v>188</v>
      </c>
      <c r="M130" s="98">
        <v>0.05</v>
      </c>
      <c r="N130" s="98">
        <v>1.5899999999999997E-2</v>
      </c>
      <c r="O130" s="94">
        <v>21660107.481702879</v>
      </c>
      <c r="P130" s="96">
        <v>126.94</v>
      </c>
      <c r="Q130" s="94">
        <v>27495.339551804642</v>
      </c>
      <c r="R130" s="95">
        <v>3.8512959704351375E-2</v>
      </c>
      <c r="S130" s="95">
        <v>3.2799918860986453E-3</v>
      </c>
      <c r="T130" s="95">
        <v>4.8465261521397083E-4</v>
      </c>
    </row>
    <row r="131" spans="2:20">
      <c r="B131" s="87" t="s">
        <v>625</v>
      </c>
      <c r="C131" s="84" t="s">
        <v>626</v>
      </c>
      <c r="D131" s="97" t="s">
        <v>144</v>
      </c>
      <c r="E131" s="97" t="s">
        <v>339</v>
      </c>
      <c r="F131" s="84" t="s">
        <v>606</v>
      </c>
      <c r="G131" s="97" t="s">
        <v>495</v>
      </c>
      <c r="H131" s="84" t="s">
        <v>335</v>
      </c>
      <c r="I131" s="84" t="s">
        <v>186</v>
      </c>
      <c r="J131" s="84"/>
      <c r="K131" s="94">
        <v>3.5</v>
      </c>
      <c r="L131" s="97" t="s">
        <v>188</v>
      </c>
      <c r="M131" s="98">
        <v>4.5999999999999999E-2</v>
      </c>
      <c r="N131" s="98">
        <v>2.3199999999999998E-2</v>
      </c>
      <c r="O131" s="94">
        <v>0.94720112000000001</v>
      </c>
      <c r="P131" s="96">
        <v>130.11000000000001</v>
      </c>
      <c r="Q131" s="94">
        <v>1.23038496E-3</v>
      </c>
      <c r="R131" s="95">
        <v>1.728608823249913E-9</v>
      </c>
      <c r="S131" s="95">
        <v>1.4677588098063433E-10</v>
      </c>
      <c r="T131" s="95">
        <v>2.1687649554587822E-11</v>
      </c>
    </row>
    <row r="132" spans="2:20">
      <c r="B132" s="87" t="s">
        <v>627</v>
      </c>
      <c r="C132" s="84" t="s">
        <v>628</v>
      </c>
      <c r="D132" s="97" t="s">
        <v>144</v>
      </c>
      <c r="E132" s="97" t="s">
        <v>339</v>
      </c>
      <c r="F132" s="84" t="s">
        <v>609</v>
      </c>
      <c r="G132" s="97" t="s">
        <v>423</v>
      </c>
      <c r="H132" s="84" t="s">
        <v>335</v>
      </c>
      <c r="I132" s="84" t="s">
        <v>186</v>
      </c>
      <c r="J132" s="84"/>
      <c r="K132" s="94">
        <v>0.08</v>
      </c>
      <c r="L132" s="97" t="s">
        <v>188</v>
      </c>
      <c r="M132" s="98">
        <v>5.2999999999999999E-2</v>
      </c>
      <c r="N132" s="98">
        <v>4.9599999999999998E-2</v>
      </c>
      <c r="O132" s="94">
        <v>3348577.4480227204</v>
      </c>
      <c r="P132" s="96">
        <v>121.36</v>
      </c>
      <c r="Q132" s="94">
        <v>4063.8336214339201</v>
      </c>
      <c r="R132" s="95">
        <v>2.3229988311966404E-2</v>
      </c>
      <c r="S132" s="95">
        <v>4.8478547717674094E-4</v>
      </c>
      <c r="T132" s="95">
        <v>7.1632051995995123E-5</v>
      </c>
    </row>
    <row r="133" spans="2:20">
      <c r="B133" s="87" t="s">
        <v>629</v>
      </c>
      <c r="C133" s="84" t="s">
        <v>630</v>
      </c>
      <c r="D133" s="97" t="s">
        <v>144</v>
      </c>
      <c r="E133" s="97" t="s">
        <v>339</v>
      </c>
      <c r="F133" s="84" t="s">
        <v>631</v>
      </c>
      <c r="G133" s="97" t="s">
        <v>382</v>
      </c>
      <c r="H133" s="84" t="s">
        <v>335</v>
      </c>
      <c r="I133" s="84" t="s">
        <v>184</v>
      </c>
      <c r="J133" s="84"/>
      <c r="K133" s="94">
        <v>2.15</v>
      </c>
      <c r="L133" s="97" t="s">
        <v>188</v>
      </c>
      <c r="M133" s="98">
        <v>4.8499999999999995E-2</v>
      </c>
      <c r="N133" s="98">
        <v>1.7100000000000001E-2</v>
      </c>
      <c r="O133" s="94">
        <v>28705124.264304005</v>
      </c>
      <c r="P133" s="96">
        <v>115.6</v>
      </c>
      <c r="Q133" s="94">
        <v>33183.125032253767</v>
      </c>
      <c r="R133" s="95">
        <v>4.1302337070941011E-2</v>
      </c>
      <c r="S133" s="95">
        <v>3.9585028821382756E-3</v>
      </c>
      <c r="T133" s="95">
        <v>5.8490960977415597E-4</v>
      </c>
    </row>
    <row r="134" spans="2:20">
      <c r="B134" s="87" t="s">
        <v>632</v>
      </c>
      <c r="C134" s="84" t="s">
        <v>633</v>
      </c>
      <c r="D134" s="97" t="s">
        <v>144</v>
      </c>
      <c r="E134" s="97" t="s">
        <v>339</v>
      </c>
      <c r="F134" s="84" t="s">
        <v>631</v>
      </c>
      <c r="G134" s="97" t="s">
        <v>382</v>
      </c>
      <c r="H134" s="84" t="s">
        <v>335</v>
      </c>
      <c r="I134" s="84" t="s">
        <v>184</v>
      </c>
      <c r="J134" s="84"/>
      <c r="K134" s="94">
        <v>1.36</v>
      </c>
      <c r="L134" s="97" t="s">
        <v>188</v>
      </c>
      <c r="M134" s="98">
        <v>4.2000000000000003E-2</v>
      </c>
      <c r="N134" s="98">
        <v>9.3999999999999986E-3</v>
      </c>
      <c r="O134" s="94">
        <v>5533450.3169440003</v>
      </c>
      <c r="P134" s="96">
        <v>114.31</v>
      </c>
      <c r="Q134" s="94">
        <v>6325.2870661848001</v>
      </c>
      <c r="R134" s="95">
        <v>2.9511735023701333E-2</v>
      </c>
      <c r="S134" s="95">
        <v>7.5456024884657728E-4</v>
      </c>
      <c r="T134" s="95">
        <v>1.1149405566822184E-4</v>
      </c>
    </row>
    <row r="135" spans="2:20">
      <c r="B135" s="87" t="s">
        <v>634</v>
      </c>
      <c r="C135" s="84" t="s">
        <v>635</v>
      </c>
      <c r="D135" s="97" t="s">
        <v>144</v>
      </c>
      <c r="E135" s="97" t="s">
        <v>339</v>
      </c>
      <c r="F135" s="84" t="s">
        <v>631</v>
      </c>
      <c r="G135" s="97" t="s">
        <v>382</v>
      </c>
      <c r="H135" s="84" t="s">
        <v>335</v>
      </c>
      <c r="I135" s="84" t="s">
        <v>184</v>
      </c>
      <c r="J135" s="84"/>
      <c r="K135" s="94">
        <v>4.8100000000000005</v>
      </c>
      <c r="L135" s="97" t="s">
        <v>188</v>
      </c>
      <c r="M135" s="98">
        <v>3.3000000000000002E-2</v>
      </c>
      <c r="N135" s="98">
        <v>2.4799999999999999E-2</v>
      </c>
      <c r="O135" s="94">
        <v>6612567.6975032007</v>
      </c>
      <c r="P135" s="96">
        <v>104.19</v>
      </c>
      <c r="Q135" s="94">
        <v>6889.6340634820808</v>
      </c>
      <c r="R135" s="95">
        <v>1.0194023931242803E-2</v>
      </c>
      <c r="S135" s="95">
        <v>8.2188269702335279E-4</v>
      </c>
      <c r="T135" s="95">
        <v>1.2144164142590807E-4</v>
      </c>
    </row>
    <row r="136" spans="2:20">
      <c r="B136" s="87" t="s">
        <v>636</v>
      </c>
      <c r="C136" s="84" t="s">
        <v>637</v>
      </c>
      <c r="D136" s="97" t="s">
        <v>144</v>
      </c>
      <c r="E136" s="97" t="s">
        <v>339</v>
      </c>
      <c r="F136" s="84" t="s">
        <v>638</v>
      </c>
      <c r="G136" s="97" t="s">
        <v>382</v>
      </c>
      <c r="H136" s="84" t="s">
        <v>335</v>
      </c>
      <c r="I136" s="84" t="s">
        <v>186</v>
      </c>
      <c r="J136" s="84"/>
      <c r="K136" s="94">
        <v>5.3400000000000007</v>
      </c>
      <c r="L136" s="97" t="s">
        <v>188</v>
      </c>
      <c r="M136" s="98">
        <v>4.3400000000000001E-2</v>
      </c>
      <c r="N136" s="98">
        <v>3.1199999999999995E-2</v>
      </c>
      <c r="O136" s="94">
        <v>247684.6950144</v>
      </c>
      <c r="P136" s="96">
        <v>105.7</v>
      </c>
      <c r="Q136" s="94">
        <v>266.95625370272006</v>
      </c>
      <c r="R136" s="95">
        <v>1.4091302159239483E-4</v>
      </c>
      <c r="S136" s="95">
        <v>3.1845918630626358E-5</v>
      </c>
      <c r="T136" s="95">
        <v>4.7055627831392138E-6</v>
      </c>
    </row>
    <row r="137" spans="2:20">
      <c r="B137" s="87" t="s">
        <v>639</v>
      </c>
      <c r="C137" s="84" t="s">
        <v>640</v>
      </c>
      <c r="D137" s="97" t="s">
        <v>144</v>
      </c>
      <c r="E137" s="97" t="s">
        <v>339</v>
      </c>
      <c r="F137" s="84" t="s">
        <v>641</v>
      </c>
      <c r="G137" s="97" t="s">
        <v>382</v>
      </c>
      <c r="H137" s="84" t="s">
        <v>642</v>
      </c>
      <c r="I137" s="84" t="s">
        <v>184</v>
      </c>
      <c r="J137" s="84"/>
      <c r="K137" s="94">
        <v>0.57000000000000006</v>
      </c>
      <c r="L137" s="97" t="s">
        <v>188</v>
      </c>
      <c r="M137" s="98">
        <v>6.0999999999999999E-2</v>
      </c>
      <c r="N137" s="98">
        <v>2.7900000000000001E-2</v>
      </c>
      <c r="O137" s="94">
        <v>3493438.8524000002</v>
      </c>
      <c r="P137" s="96">
        <v>113.1</v>
      </c>
      <c r="Q137" s="94">
        <v>3951.0790735280002</v>
      </c>
      <c r="R137" s="95">
        <v>6.9868777048E-2</v>
      </c>
      <c r="S137" s="95">
        <v>4.7133468848743141E-4</v>
      </c>
      <c r="T137" s="95">
        <v>6.9644559300481701E-5</v>
      </c>
    </row>
    <row r="138" spans="2:20">
      <c r="B138" s="87" t="s">
        <v>643</v>
      </c>
      <c r="C138" s="84" t="s">
        <v>644</v>
      </c>
      <c r="D138" s="97" t="s">
        <v>144</v>
      </c>
      <c r="E138" s="97" t="s">
        <v>339</v>
      </c>
      <c r="F138" s="84" t="s">
        <v>641</v>
      </c>
      <c r="G138" s="97" t="s">
        <v>382</v>
      </c>
      <c r="H138" s="84" t="s">
        <v>642</v>
      </c>
      <c r="I138" s="84" t="s">
        <v>184</v>
      </c>
      <c r="J138" s="84"/>
      <c r="K138" s="94">
        <v>1.6900000000000002</v>
      </c>
      <c r="L138" s="97" t="s">
        <v>188</v>
      </c>
      <c r="M138" s="98">
        <v>5.5999999999999994E-2</v>
      </c>
      <c r="N138" s="98">
        <v>0.02</v>
      </c>
      <c r="O138" s="94">
        <v>13547926.498663999</v>
      </c>
      <c r="P138" s="96">
        <v>112.85</v>
      </c>
      <c r="Q138" s="94">
        <v>15288.835295180959</v>
      </c>
      <c r="R138" s="95">
        <v>5.3500057254470205E-2</v>
      </c>
      <c r="S138" s="95">
        <v>1.8238456601566409E-3</v>
      </c>
      <c r="T138" s="95">
        <v>2.6949199865032315E-4</v>
      </c>
    </row>
    <row r="139" spans="2:20">
      <c r="B139" s="87" t="s">
        <v>645</v>
      </c>
      <c r="C139" s="84" t="s">
        <v>646</v>
      </c>
      <c r="D139" s="97" t="s">
        <v>144</v>
      </c>
      <c r="E139" s="97" t="s">
        <v>339</v>
      </c>
      <c r="F139" s="84" t="s">
        <v>591</v>
      </c>
      <c r="G139" s="97" t="s">
        <v>382</v>
      </c>
      <c r="H139" s="84" t="s">
        <v>642</v>
      </c>
      <c r="I139" s="84" t="s">
        <v>186</v>
      </c>
      <c r="J139" s="84"/>
      <c r="K139" s="94">
        <v>0.73999999999999988</v>
      </c>
      <c r="L139" s="97" t="s">
        <v>188</v>
      </c>
      <c r="M139" s="98">
        <v>5.5E-2</v>
      </c>
      <c r="N139" s="98">
        <v>1.8499999999999999E-2</v>
      </c>
      <c r="O139" s="94">
        <v>5678960.5247935997</v>
      </c>
      <c r="P139" s="96">
        <v>124.28</v>
      </c>
      <c r="Q139" s="94">
        <v>7057.8120245182399</v>
      </c>
      <c r="R139" s="95">
        <v>4.7344397872393494E-2</v>
      </c>
      <c r="S139" s="95">
        <v>8.4194509147314273E-4</v>
      </c>
      <c r="T139" s="95">
        <v>1.2440606703279888E-4</v>
      </c>
    </row>
    <row r="140" spans="2:20">
      <c r="B140" s="87" t="s">
        <v>647</v>
      </c>
      <c r="C140" s="84" t="s">
        <v>648</v>
      </c>
      <c r="D140" s="97" t="s">
        <v>144</v>
      </c>
      <c r="E140" s="97" t="s">
        <v>339</v>
      </c>
      <c r="F140" s="84" t="s">
        <v>649</v>
      </c>
      <c r="G140" s="97" t="s">
        <v>423</v>
      </c>
      <c r="H140" s="84" t="s">
        <v>642</v>
      </c>
      <c r="I140" s="84" t="s">
        <v>184</v>
      </c>
      <c r="J140" s="84"/>
      <c r="K140" s="94">
        <v>1.25</v>
      </c>
      <c r="L140" s="97" t="s">
        <v>188</v>
      </c>
      <c r="M140" s="98">
        <v>4.2000000000000003E-2</v>
      </c>
      <c r="N140" s="98">
        <v>2.3199999999999998E-2</v>
      </c>
      <c r="O140" s="94">
        <v>8690457.5297718402</v>
      </c>
      <c r="P140" s="96">
        <v>104.01</v>
      </c>
      <c r="Q140" s="94">
        <v>9038.944832720641</v>
      </c>
      <c r="R140" s="95">
        <v>1.7576047680339872E-2</v>
      </c>
      <c r="S140" s="95">
        <v>1.0782796718824688E-3</v>
      </c>
      <c r="T140" s="95">
        <v>1.593269377051697E-4</v>
      </c>
    </row>
    <row r="141" spans="2:20">
      <c r="B141" s="87" t="s">
        <v>650</v>
      </c>
      <c r="C141" s="84" t="s">
        <v>651</v>
      </c>
      <c r="D141" s="97" t="s">
        <v>144</v>
      </c>
      <c r="E141" s="97" t="s">
        <v>339</v>
      </c>
      <c r="F141" s="84" t="s">
        <v>652</v>
      </c>
      <c r="G141" s="97" t="s">
        <v>382</v>
      </c>
      <c r="H141" s="84" t="s">
        <v>642</v>
      </c>
      <c r="I141" s="84" t="s">
        <v>184</v>
      </c>
      <c r="J141" s="84"/>
      <c r="K141" s="94">
        <v>2.3399999999999994</v>
      </c>
      <c r="L141" s="97" t="s">
        <v>188</v>
      </c>
      <c r="M141" s="98">
        <v>4.8000000000000001E-2</v>
      </c>
      <c r="N141" s="98">
        <v>2.18E-2</v>
      </c>
      <c r="O141" s="94">
        <v>16464967.592399999</v>
      </c>
      <c r="P141" s="96">
        <v>106.38</v>
      </c>
      <c r="Q141" s="94">
        <v>17515.433076515361</v>
      </c>
      <c r="R141" s="95">
        <v>5.2878088203329732E-2</v>
      </c>
      <c r="S141" s="95">
        <v>2.0894624074101853E-3</v>
      </c>
      <c r="T141" s="95">
        <v>3.0873961134920015E-4</v>
      </c>
    </row>
    <row r="142" spans="2:20">
      <c r="B142" s="87" t="s">
        <v>653</v>
      </c>
      <c r="C142" s="84" t="s">
        <v>654</v>
      </c>
      <c r="D142" s="97" t="s">
        <v>144</v>
      </c>
      <c r="E142" s="97" t="s">
        <v>339</v>
      </c>
      <c r="F142" s="84" t="s">
        <v>655</v>
      </c>
      <c r="G142" s="97" t="s">
        <v>382</v>
      </c>
      <c r="H142" s="84" t="s">
        <v>642</v>
      </c>
      <c r="I142" s="84" t="s">
        <v>186</v>
      </c>
      <c r="J142" s="84"/>
      <c r="K142" s="94">
        <v>2.65</v>
      </c>
      <c r="L142" s="97" t="s">
        <v>188</v>
      </c>
      <c r="M142" s="98">
        <v>5.4000000000000006E-2</v>
      </c>
      <c r="N142" s="98">
        <v>3.3699999999999994E-2</v>
      </c>
      <c r="O142" s="94">
        <v>6826032.8967152014</v>
      </c>
      <c r="P142" s="96">
        <v>106.51</v>
      </c>
      <c r="Q142" s="94">
        <v>7270.4073317985612</v>
      </c>
      <c r="R142" s="95">
        <v>8.9229188192355577E-2</v>
      </c>
      <c r="S142" s="95">
        <v>8.673061488111794E-4</v>
      </c>
      <c r="T142" s="95">
        <v>1.281534247063237E-4</v>
      </c>
    </row>
    <row r="143" spans="2:20">
      <c r="B143" s="87" t="s">
        <v>656</v>
      </c>
      <c r="C143" s="84" t="s">
        <v>657</v>
      </c>
      <c r="D143" s="97" t="s">
        <v>144</v>
      </c>
      <c r="E143" s="97" t="s">
        <v>339</v>
      </c>
      <c r="F143" s="84" t="s">
        <v>655</v>
      </c>
      <c r="G143" s="97" t="s">
        <v>382</v>
      </c>
      <c r="H143" s="84" t="s">
        <v>642</v>
      </c>
      <c r="I143" s="84" t="s">
        <v>186</v>
      </c>
      <c r="J143" s="84"/>
      <c r="K143" s="94">
        <v>1.5900000000000003</v>
      </c>
      <c r="L143" s="97" t="s">
        <v>188</v>
      </c>
      <c r="M143" s="98">
        <v>6.4000000000000001E-2</v>
      </c>
      <c r="N143" s="98">
        <v>3.1900000000000012E-2</v>
      </c>
      <c r="O143" s="94">
        <v>7253335.6037691198</v>
      </c>
      <c r="P143" s="96">
        <v>116.26</v>
      </c>
      <c r="Q143" s="94">
        <v>8432.7281574782392</v>
      </c>
      <c r="R143" s="95">
        <v>7.0458768070619862E-2</v>
      </c>
      <c r="S143" s="95">
        <v>1.0059624789172245E-3</v>
      </c>
      <c r="T143" s="95">
        <v>1.4864132691323951E-4</v>
      </c>
    </row>
    <row r="144" spans="2:20">
      <c r="B144" s="87" t="s">
        <v>658</v>
      </c>
      <c r="C144" s="84" t="s">
        <v>659</v>
      </c>
      <c r="D144" s="97" t="s">
        <v>144</v>
      </c>
      <c r="E144" s="97" t="s">
        <v>339</v>
      </c>
      <c r="F144" s="84" t="s">
        <v>655</v>
      </c>
      <c r="G144" s="97" t="s">
        <v>382</v>
      </c>
      <c r="H144" s="84" t="s">
        <v>642</v>
      </c>
      <c r="I144" s="84" t="s">
        <v>186</v>
      </c>
      <c r="J144" s="84"/>
      <c r="K144" s="94">
        <v>3.77</v>
      </c>
      <c r="L144" s="97" t="s">
        <v>188</v>
      </c>
      <c r="M144" s="98">
        <v>2.5000000000000001E-2</v>
      </c>
      <c r="N144" s="98">
        <v>4.6300000000000001E-2</v>
      </c>
      <c r="O144" s="94">
        <v>17137504.800000001</v>
      </c>
      <c r="P144" s="96">
        <v>92.93</v>
      </c>
      <c r="Q144" s="94">
        <v>15925.88264427232</v>
      </c>
      <c r="R144" s="95">
        <v>9.3651661274809839E-2</v>
      </c>
      <c r="S144" s="95">
        <v>1.8998407258710836E-3</v>
      </c>
      <c r="T144" s="95">
        <v>2.8072105305681767E-4</v>
      </c>
    </row>
    <row r="145" spans="2:20">
      <c r="B145" s="87" t="s">
        <v>660</v>
      </c>
      <c r="C145" s="84" t="s">
        <v>661</v>
      </c>
      <c r="D145" s="97" t="s">
        <v>144</v>
      </c>
      <c r="E145" s="97" t="s">
        <v>339</v>
      </c>
      <c r="F145" s="84" t="s">
        <v>472</v>
      </c>
      <c r="G145" s="97" t="s">
        <v>341</v>
      </c>
      <c r="H145" s="84" t="s">
        <v>642</v>
      </c>
      <c r="I145" s="84" t="s">
        <v>186</v>
      </c>
      <c r="J145" s="84"/>
      <c r="K145" s="94">
        <v>4.6999999999999993</v>
      </c>
      <c r="L145" s="97" t="s">
        <v>188</v>
      </c>
      <c r="M145" s="98">
        <v>5.0999999999999997E-2</v>
      </c>
      <c r="N145" s="98">
        <v>1.8799999999999997E-2</v>
      </c>
      <c r="O145" s="94">
        <v>88945158.598320007</v>
      </c>
      <c r="P145" s="96">
        <v>139.04</v>
      </c>
      <c r="Q145" s="94">
        <v>125027.23122016081</v>
      </c>
      <c r="R145" s="95">
        <v>7.7529525975630606E-2</v>
      </c>
      <c r="S145" s="95">
        <v>1.491482959033291E-2</v>
      </c>
      <c r="T145" s="95">
        <v>2.2038198317080124E-3</v>
      </c>
    </row>
    <row r="146" spans="2:20">
      <c r="B146" s="87" t="s">
        <v>662</v>
      </c>
      <c r="C146" s="84" t="s">
        <v>663</v>
      </c>
      <c r="D146" s="97" t="s">
        <v>144</v>
      </c>
      <c r="E146" s="97" t="s">
        <v>339</v>
      </c>
      <c r="F146" s="84" t="s">
        <v>557</v>
      </c>
      <c r="G146" s="97" t="s">
        <v>341</v>
      </c>
      <c r="H146" s="84" t="s">
        <v>642</v>
      </c>
      <c r="I146" s="84" t="s">
        <v>186</v>
      </c>
      <c r="J146" s="84"/>
      <c r="K146" s="94">
        <v>3.5900000000000007</v>
      </c>
      <c r="L146" s="97" t="s">
        <v>188</v>
      </c>
      <c r="M146" s="98">
        <v>2.4E-2</v>
      </c>
      <c r="N146" s="98">
        <v>1.6100000000000003E-2</v>
      </c>
      <c r="O146" s="94">
        <v>7020723.0561600002</v>
      </c>
      <c r="P146" s="96">
        <v>104.41</v>
      </c>
      <c r="Q146" s="94">
        <v>7330.33655136176</v>
      </c>
      <c r="R146" s="95">
        <v>5.3777627564400118E-2</v>
      </c>
      <c r="S146" s="95">
        <v>8.7445526415624202E-4</v>
      </c>
      <c r="T146" s="95">
        <v>1.2920978020010884E-4</v>
      </c>
    </row>
    <row r="147" spans="2:20">
      <c r="B147" s="87" t="s">
        <v>664</v>
      </c>
      <c r="C147" s="84" t="s">
        <v>665</v>
      </c>
      <c r="D147" s="97" t="s">
        <v>144</v>
      </c>
      <c r="E147" s="97" t="s">
        <v>339</v>
      </c>
      <c r="F147" s="84" t="s">
        <v>666</v>
      </c>
      <c r="G147" s="97" t="s">
        <v>382</v>
      </c>
      <c r="H147" s="84" t="s">
        <v>642</v>
      </c>
      <c r="I147" s="84" t="s">
        <v>186</v>
      </c>
      <c r="J147" s="84"/>
      <c r="K147" s="94">
        <v>6.5599999999999987</v>
      </c>
      <c r="L147" s="97" t="s">
        <v>188</v>
      </c>
      <c r="M147" s="98">
        <v>2.8500000000000001E-2</v>
      </c>
      <c r="N147" s="98">
        <v>1.9699999999999999E-2</v>
      </c>
      <c r="O147" s="94">
        <v>36828559.334448002</v>
      </c>
      <c r="P147" s="96">
        <v>108.22</v>
      </c>
      <c r="Q147" s="94">
        <v>39855.867352529931</v>
      </c>
      <c r="R147" s="95">
        <v>5.392175598015813E-2</v>
      </c>
      <c r="S147" s="95">
        <v>4.7545119886014241E-3</v>
      </c>
      <c r="T147" s="95">
        <v>7.0252816145916408E-4</v>
      </c>
    </row>
    <row r="148" spans="2:20">
      <c r="B148" s="87" t="s">
        <v>667</v>
      </c>
      <c r="C148" s="84" t="s">
        <v>668</v>
      </c>
      <c r="D148" s="97" t="s">
        <v>144</v>
      </c>
      <c r="E148" s="97" t="s">
        <v>339</v>
      </c>
      <c r="F148" s="84" t="s">
        <v>669</v>
      </c>
      <c r="G148" s="97" t="s">
        <v>439</v>
      </c>
      <c r="H148" s="84" t="s">
        <v>670</v>
      </c>
      <c r="I148" s="84" t="s">
        <v>186</v>
      </c>
      <c r="J148" s="84"/>
      <c r="K148" s="94">
        <v>1.9200000000000004</v>
      </c>
      <c r="L148" s="97" t="s">
        <v>188</v>
      </c>
      <c r="M148" s="98">
        <v>4.8000000000000001E-2</v>
      </c>
      <c r="N148" s="98">
        <v>2.2000000000000002E-2</v>
      </c>
      <c r="O148" s="94">
        <v>33226320.547642883</v>
      </c>
      <c r="P148" s="96">
        <v>124.24</v>
      </c>
      <c r="Q148" s="94">
        <v>41280.382422223833</v>
      </c>
      <c r="R148" s="95">
        <v>4.0602055920419274E-2</v>
      </c>
      <c r="S148" s="95">
        <v>4.9244461645885163E-3</v>
      </c>
      <c r="T148" s="95">
        <v>7.2763768784410183E-4</v>
      </c>
    </row>
    <row r="149" spans="2:20">
      <c r="B149" s="87" t="s">
        <v>671</v>
      </c>
      <c r="C149" s="84" t="s">
        <v>672</v>
      </c>
      <c r="D149" s="97" t="s">
        <v>144</v>
      </c>
      <c r="E149" s="97" t="s">
        <v>339</v>
      </c>
      <c r="F149" s="84" t="s">
        <v>673</v>
      </c>
      <c r="G149" s="97" t="s">
        <v>495</v>
      </c>
      <c r="H149" s="84" t="s">
        <v>670</v>
      </c>
      <c r="I149" s="84" t="s">
        <v>186</v>
      </c>
      <c r="J149" s="84"/>
      <c r="K149" s="94">
        <v>1.0499999999999998</v>
      </c>
      <c r="L149" s="97" t="s">
        <v>188</v>
      </c>
      <c r="M149" s="98">
        <v>5.2999999999999999E-2</v>
      </c>
      <c r="N149" s="98">
        <v>1.9399999999999994E-2</v>
      </c>
      <c r="O149" s="94">
        <v>3055618.5705840006</v>
      </c>
      <c r="P149" s="96">
        <v>126.97</v>
      </c>
      <c r="Q149" s="94">
        <v>3879.7187769596803</v>
      </c>
      <c r="R149" s="95">
        <v>3.0187844793176242E-2</v>
      </c>
      <c r="S149" s="95">
        <v>4.6282192968724709E-4</v>
      </c>
      <c r="T149" s="95">
        <v>6.8386711428149795E-5</v>
      </c>
    </row>
    <row r="150" spans="2:20">
      <c r="B150" s="87" t="s">
        <v>674</v>
      </c>
      <c r="C150" s="84" t="s">
        <v>675</v>
      </c>
      <c r="D150" s="97" t="s">
        <v>144</v>
      </c>
      <c r="E150" s="97" t="s">
        <v>339</v>
      </c>
      <c r="F150" s="84" t="s">
        <v>673</v>
      </c>
      <c r="G150" s="97" t="s">
        <v>495</v>
      </c>
      <c r="H150" s="84" t="s">
        <v>670</v>
      </c>
      <c r="I150" s="84" t="s">
        <v>186</v>
      </c>
      <c r="J150" s="84"/>
      <c r="K150" s="94">
        <v>2.8099999999999996</v>
      </c>
      <c r="L150" s="97" t="s">
        <v>188</v>
      </c>
      <c r="M150" s="98">
        <v>0.05</v>
      </c>
      <c r="N150" s="98">
        <v>2.52E-2</v>
      </c>
      <c r="O150" s="94">
        <v>8037.5385760000008</v>
      </c>
      <c r="P150" s="96">
        <v>106.12</v>
      </c>
      <c r="Q150" s="94">
        <v>8.5294386710400012</v>
      </c>
      <c r="R150" s="95">
        <v>3.906477589684519E-5</v>
      </c>
      <c r="S150" s="95">
        <v>1.0174993322514177E-6</v>
      </c>
      <c r="T150" s="95">
        <v>1.5034601592892101E-7</v>
      </c>
    </row>
    <row r="151" spans="2:20">
      <c r="B151" s="87" t="s">
        <v>676</v>
      </c>
      <c r="C151" s="84" t="s">
        <v>677</v>
      </c>
      <c r="D151" s="97" t="s">
        <v>144</v>
      </c>
      <c r="E151" s="97" t="s">
        <v>339</v>
      </c>
      <c r="F151" s="84" t="s">
        <v>673</v>
      </c>
      <c r="G151" s="97" t="s">
        <v>495</v>
      </c>
      <c r="H151" s="84" t="s">
        <v>670</v>
      </c>
      <c r="I151" s="84" t="s">
        <v>186</v>
      </c>
      <c r="J151" s="84"/>
      <c r="K151" s="94">
        <v>0.67999999999999994</v>
      </c>
      <c r="L151" s="97" t="s">
        <v>188</v>
      </c>
      <c r="M151" s="98">
        <v>5.2499999999999998E-2</v>
      </c>
      <c r="N151" s="98">
        <v>1.0699999999999998E-2</v>
      </c>
      <c r="O151" s="94">
        <v>2935134.72482944</v>
      </c>
      <c r="P151" s="96">
        <v>123.72</v>
      </c>
      <c r="Q151" s="94">
        <v>3631.3486989328003</v>
      </c>
      <c r="R151" s="95">
        <v>4.3022842979172991E-2</v>
      </c>
      <c r="S151" s="95">
        <v>4.3319320518493828E-4</v>
      </c>
      <c r="T151" s="95">
        <v>6.4008761934933781E-5</v>
      </c>
    </row>
    <row r="152" spans="2:20">
      <c r="B152" s="87" t="s">
        <v>678</v>
      </c>
      <c r="C152" s="84" t="s">
        <v>679</v>
      </c>
      <c r="D152" s="97" t="s">
        <v>144</v>
      </c>
      <c r="E152" s="97" t="s">
        <v>339</v>
      </c>
      <c r="F152" s="84" t="s">
        <v>680</v>
      </c>
      <c r="G152" s="97" t="s">
        <v>382</v>
      </c>
      <c r="H152" s="84" t="s">
        <v>670</v>
      </c>
      <c r="I152" s="84" t="s">
        <v>184</v>
      </c>
      <c r="J152" s="84"/>
      <c r="K152" s="94">
        <v>3.46</v>
      </c>
      <c r="L152" s="97" t="s">
        <v>188</v>
      </c>
      <c r="M152" s="98">
        <v>7.0000000000000007E-2</v>
      </c>
      <c r="N152" s="98">
        <v>2.4899999999999999E-2</v>
      </c>
      <c r="O152" s="94">
        <v>26746604.2227984</v>
      </c>
      <c r="P152" s="96">
        <v>119.7</v>
      </c>
      <c r="Q152" s="94">
        <v>32015.684125567364</v>
      </c>
      <c r="R152" s="95">
        <v>4.7204977335254479E-2</v>
      </c>
      <c r="S152" s="95">
        <v>3.8192357640066243E-3</v>
      </c>
      <c r="T152" s="95">
        <v>5.6433145733973005E-4</v>
      </c>
    </row>
    <row r="153" spans="2:20">
      <c r="B153" s="87" t="s">
        <v>681</v>
      </c>
      <c r="C153" s="84" t="s">
        <v>682</v>
      </c>
      <c r="D153" s="97" t="s">
        <v>144</v>
      </c>
      <c r="E153" s="97" t="s">
        <v>339</v>
      </c>
      <c r="F153" s="84" t="s">
        <v>680</v>
      </c>
      <c r="G153" s="97" t="s">
        <v>382</v>
      </c>
      <c r="H153" s="84" t="s">
        <v>670</v>
      </c>
      <c r="I153" s="84" t="s">
        <v>184</v>
      </c>
      <c r="J153" s="84"/>
      <c r="K153" s="94">
        <v>4.7400000000000011</v>
      </c>
      <c r="L153" s="97" t="s">
        <v>188</v>
      </c>
      <c r="M153" s="98">
        <v>4.9000000000000002E-2</v>
      </c>
      <c r="N153" s="98">
        <v>3.0400000000000003E-2</v>
      </c>
      <c r="O153" s="94">
        <v>1121100.8495832002</v>
      </c>
      <c r="P153" s="96">
        <v>109.54</v>
      </c>
      <c r="Q153" s="94">
        <v>1228.05388827872</v>
      </c>
      <c r="R153" s="95">
        <v>6.9161704123307756E-3</v>
      </c>
      <c r="S153" s="95">
        <v>1.4649780126034916E-4</v>
      </c>
      <c r="T153" s="95">
        <v>2.1646560409140425E-5</v>
      </c>
    </row>
    <row r="154" spans="2:20">
      <c r="B154" s="87" t="s">
        <v>683</v>
      </c>
      <c r="C154" s="84" t="s">
        <v>684</v>
      </c>
      <c r="D154" s="97" t="s">
        <v>144</v>
      </c>
      <c r="E154" s="97" t="s">
        <v>339</v>
      </c>
      <c r="F154" s="84" t="s">
        <v>680</v>
      </c>
      <c r="G154" s="97" t="s">
        <v>382</v>
      </c>
      <c r="H154" s="84" t="s">
        <v>670</v>
      </c>
      <c r="I154" s="84" t="s">
        <v>184</v>
      </c>
      <c r="J154" s="84"/>
      <c r="K154" s="94">
        <v>0.74</v>
      </c>
      <c r="L154" s="97" t="s">
        <v>188</v>
      </c>
      <c r="M154" s="98">
        <v>5.3499999999999999E-2</v>
      </c>
      <c r="N154" s="98">
        <v>2.3900000000000001E-2</v>
      </c>
      <c r="O154" s="94">
        <v>3699007.8608320002</v>
      </c>
      <c r="P154" s="96">
        <v>127.11</v>
      </c>
      <c r="Q154" s="94">
        <v>4701.8088760843202</v>
      </c>
      <c r="R154" s="95">
        <v>1.0293101525514266E-2</v>
      </c>
      <c r="S154" s="95">
        <v>5.6089123520320207E-4</v>
      </c>
      <c r="T154" s="95">
        <v>8.2877462332737862E-5</v>
      </c>
    </row>
    <row r="155" spans="2:20">
      <c r="B155" s="87" t="s">
        <v>685</v>
      </c>
      <c r="C155" s="84" t="s">
        <v>686</v>
      </c>
      <c r="D155" s="97" t="s">
        <v>144</v>
      </c>
      <c r="E155" s="97" t="s">
        <v>339</v>
      </c>
      <c r="F155" s="84" t="s">
        <v>666</v>
      </c>
      <c r="G155" s="97" t="s">
        <v>382</v>
      </c>
      <c r="H155" s="84" t="s">
        <v>670</v>
      </c>
      <c r="I155" s="84" t="s">
        <v>186</v>
      </c>
      <c r="J155" s="84"/>
      <c r="K155" s="94">
        <v>1.3900000000000001</v>
      </c>
      <c r="L155" s="97" t="s">
        <v>188</v>
      </c>
      <c r="M155" s="98">
        <v>4.6500000000000007E-2</v>
      </c>
      <c r="N155" s="98">
        <v>2.0200000000000006E-2</v>
      </c>
      <c r="O155" s="94">
        <v>15873981.793987682</v>
      </c>
      <c r="P155" s="96">
        <v>125.43</v>
      </c>
      <c r="Q155" s="94">
        <v>19910.734993990558</v>
      </c>
      <c r="R155" s="95">
        <v>6.8439873626528133E-2</v>
      </c>
      <c r="S155" s="95">
        <v>2.3752043179355096E-3</v>
      </c>
      <c r="T155" s="95">
        <v>3.5096092439551238E-4</v>
      </c>
    </row>
    <row r="156" spans="2:20">
      <c r="B156" s="87" t="s">
        <v>687</v>
      </c>
      <c r="C156" s="84" t="s">
        <v>688</v>
      </c>
      <c r="D156" s="97" t="s">
        <v>144</v>
      </c>
      <c r="E156" s="97" t="s">
        <v>339</v>
      </c>
      <c r="F156" s="84" t="s">
        <v>666</v>
      </c>
      <c r="G156" s="97" t="s">
        <v>382</v>
      </c>
      <c r="H156" s="84" t="s">
        <v>670</v>
      </c>
      <c r="I156" s="84" t="s">
        <v>186</v>
      </c>
      <c r="J156" s="84"/>
      <c r="K156" s="94">
        <v>2.0299999999999998</v>
      </c>
      <c r="L156" s="97" t="s">
        <v>188</v>
      </c>
      <c r="M156" s="98">
        <v>6.6000000000000003E-2</v>
      </c>
      <c r="N156" s="98">
        <v>2.8300000000000002E-2</v>
      </c>
      <c r="O156" s="94">
        <v>71767248.79602015</v>
      </c>
      <c r="P156" s="96">
        <v>111.15</v>
      </c>
      <c r="Q156" s="94">
        <v>79769.295912058078</v>
      </c>
      <c r="R156" s="95">
        <v>5.7488174155171948E-2</v>
      </c>
      <c r="S156" s="95">
        <v>9.5158906060565287E-3</v>
      </c>
      <c r="T156" s="95">
        <v>1.4060709381208062E-3</v>
      </c>
    </row>
    <row r="157" spans="2:20">
      <c r="B157" s="87" t="s">
        <v>689</v>
      </c>
      <c r="C157" s="84" t="s">
        <v>690</v>
      </c>
      <c r="D157" s="97" t="s">
        <v>144</v>
      </c>
      <c r="E157" s="97" t="s">
        <v>339</v>
      </c>
      <c r="F157" s="84" t="s">
        <v>666</v>
      </c>
      <c r="G157" s="97" t="s">
        <v>382</v>
      </c>
      <c r="H157" s="84" t="s">
        <v>670</v>
      </c>
      <c r="I157" s="84" t="s">
        <v>186</v>
      </c>
      <c r="J157" s="84"/>
      <c r="K157" s="94">
        <v>0.7400000000000001</v>
      </c>
      <c r="L157" s="97" t="s">
        <v>188</v>
      </c>
      <c r="M157" s="98">
        <v>5.0499999999999996E-2</v>
      </c>
      <c r="N157" s="98">
        <v>2.2700000000000001E-2</v>
      </c>
      <c r="O157" s="94">
        <v>7346816.7278793612</v>
      </c>
      <c r="P157" s="96">
        <v>126.69</v>
      </c>
      <c r="Q157" s="94">
        <v>9307.6822444222398</v>
      </c>
      <c r="R157" s="95">
        <v>2.266153533581754E-2</v>
      </c>
      <c r="S157" s="95">
        <v>1.1103380695687975E-3</v>
      </c>
      <c r="T157" s="95">
        <v>1.6406389645927481E-4</v>
      </c>
    </row>
    <row r="158" spans="2:20">
      <c r="B158" s="87" t="s">
        <v>691</v>
      </c>
      <c r="C158" s="84" t="s">
        <v>692</v>
      </c>
      <c r="D158" s="97" t="s">
        <v>144</v>
      </c>
      <c r="E158" s="97" t="s">
        <v>339</v>
      </c>
      <c r="F158" s="84" t="s">
        <v>693</v>
      </c>
      <c r="G158" s="97" t="s">
        <v>416</v>
      </c>
      <c r="H158" s="84" t="s">
        <v>694</v>
      </c>
      <c r="I158" s="84" t="s">
        <v>184</v>
      </c>
      <c r="J158" s="84"/>
      <c r="K158" s="94">
        <v>2.31</v>
      </c>
      <c r="L158" s="97" t="s">
        <v>188</v>
      </c>
      <c r="M158" s="98">
        <v>3.85E-2</v>
      </c>
      <c r="N158" s="98">
        <v>3.2300000000000002E-2</v>
      </c>
      <c r="O158" s="94">
        <v>838027.89070400002</v>
      </c>
      <c r="P158" s="96">
        <v>101.01</v>
      </c>
      <c r="Q158" s="94">
        <v>846.49194320287995</v>
      </c>
      <c r="R158" s="95">
        <v>2.0950697267600002E-2</v>
      </c>
      <c r="S158" s="95">
        <v>1.0098026613281407E-4</v>
      </c>
      <c r="T158" s="95">
        <v>1.4920875345360301E-5</v>
      </c>
    </row>
    <row r="159" spans="2:20">
      <c r="B159" s="87" t="s">
        <v>695</v>
      </c>
      <c r="C159" s="84" t="s">
        <v>696</v>
      </c>
      <c r="D159" s="97" t="s">
        <v>144</v>
      </c>
      <c r="E159" s="97" t="s">
        <v>339</v>
      </c>
      <c r="F159" s="84" t="s">
        <v>697</v>
      </c>
      <c r="G159" s="97" t="s">
        <v>495</v>
      </c>
      <c r="H159" s="84" t="s">
        <v>698</v>
      </c>
      <c r="I159" s="84" t="s">
        <v>186</v>
      </c>
      <c r="J159" s="84"/>
      <c r="K159" s="94">
        <v>1.6899999999999997</v>
      </c>
      <c r="L159" s="97" t="s">
        <v>188</v>
      </c>
      <c r="M159" s="98">
        <v>4.4500000000000005E-2</v>
      </c>
      <c r="N159" s="98">
        <v>3.0999999999999996E-2</v>
      </c>
      <c r="O159" s="94">
        <v>2261581.2387824003</v>
      </c>
      <c r="P159" s="96">
        <v>123.44</v>
      </c>
      <c r="Q159" s="94">
        <v>2791.6958602950403</v>
      </c>
      <c r="R159" s="95">
        <v>2.4180309095281252E-2</v>
      </c>
      <c r="S159" s="95">
        <v>3.3302879395144303E-4</v>
      </c>
      <c r="T159" s="95">
        <v>4.9208437561746853E-5</v>
      </c>
    </row>
    <row r="160" spans="2:20">
      <c r="B160" s="87" t="s">
        <v>699</v>
      </c>
      <c r="C160" s="84" t="s">
        <v>700</v>
      </c>
      <c r="D160" s="97" t="s">
        <v>144</v>
      </c>
      <c r="E160" s="97" t="s">
        <v>339</v>
      </c>
      <c r="F160" s="84" t="s">
        <v>701</v>
      </c>
      <c r="G160" s="97" t="s">
        <v>382</v>
      </c>
      <c r="H160" s="84" t="s">
        <v>698</v>
      </c>
      <c r="I160" s="84" t="s">
        <v>186</v>
      </c>
      <c r="J160" s="84"/>
      <c r="K160" s="94">
        <v>2.5799999999999996</v>
      </c>
      <c r="L160" s="97" t="s">
        <v>188</v>
      </c>
      <c r="M160" s="98">
        <v>5.4000000000000006E-2</v>
      </c>
      <c r="N160" s="98">
        <v>0.17149999999999999</v>
      </c>
      <c r="O160" s="94">
        <v>0.57613263999999997</v>
      </c>
      <c r="P160" s="96">
        <v>91.51</v>
      </c>
      <c r="Q160" s="94">
        <v>5.2730784000000008E-4</v>
      </c>
      <c r="R160" s="95">
        <v>1.321912718747669E-9</v>
      </c>
      <c r="S160" s="95">
        <v>6.290394899170044E-11</v>
      </c>
      <c r="T160" s="95">
        <v>9.2947069519662107E-12</v>
      </c>
    </row>
    <row r="161" spans="2:20">
      <c r="B161" s="87" t="s">
        <v>702</v>
      </c>
      <c r="C161" s="84" t="s">
        <v>703</v>
      </c>
      <c r="D161" s="97" t="s">
        <v>144</v>
      </c>
      <c r="E161" s="97" t="s">
        <v>339</v>
      </c>
      <c r="F161" s="84" t="s">
        <v>704</v>
      </c>
      <c r="G161" s="97" t="s">
        <v>495</v>
      </c>
      <c r="H161" s="84" t="s">
        <v>705</v>
      </c>
      <c r="I161" s="84" t="s">
        <v>186</v>
      </c>
      <c r="J161" s="84"/>
      <c r="K161" s="94">
        <v>0.92000000000000015</v>
      </c>
      <c r="L161" s="97" t="s">
        <v>188</v>
      </c>
      <c r="M161" s="98">
        <v>4.4500000000000005E-2</v>
      </c>
      <c r="N161" s="98">
        <v>0.22409999999999999</v>
      </c>
      <c r="O161" s="94">
        <v>3129747.6629705601</v>
      </c>
      <c r="P161" s="96">
        <v>106.34</v>
      </c>
      <c r="Q161" s="94">
        <v>3328.1734859830403</v>
      </c>
      <c r="R161" s="95">
        <v>9.3813672935432815E-3</v>
      </c>
      <c r="S161" s="95">
        <v>3.9702663096722967E-4</v>
      </c>
      <c r="T161" s="95">
        <v>5.8664777746365729E-5</v>
      </c>
    </row>
    <row r="162" spans="2:20">
      <c r="B162" s="87" t="s">
        <v>706</v>
      </c>
      <c r="C162" s="84" t="s">
        <v>707</v>
      </c>
      <c r="D162" s="97" t="s">
        <v>144</v>
      </c>
      <c r="E162" s="97" t="s">
        <v>339</v>
      </c>
      <c r="F162" s="84" t="s">
        <v>704</v>
      </c>
      <c r="G162" s="97" t="s">
        <v>495</v>
      </c>
      <c r="H162" s="84" t="s">
        <v>705</v>
      </c>
      <c r="I162" s="84" t="s">
        <v>186</v>
      </c>
      <c r="J162" s="84"/>
      <c r="K162" s="94">
        <v>1.93</v>
      </c>
      <c r="L162" s="97" t="s">
        <v>188</v>
      </c>
      <c r="M162" s="98">
        <v>4.9000000000000002E-2</v>
      </c>
      <c r="N162" s="98">
        <v>0.24420000000000006</v>
      </c>
      <c r="O162" s="94">
        <v>24938178.910917923</v>
      </c>
      <c r="P162" s="96">
        <v>89.12</v>
      </c>
      <c r="Q162" s="94">
        <v>22224.905502972641</v>
      </c>
      <c r="R162" s="95">
        <v>2.5552277119100877E-2</v>
      </c>
      <c r="S162" s="95">
        <v>2.6512678478369548E-3</v>
      </c>
      <c r="T162" s="95">
        <v>3.9175215692843079E-4</v>
      </c>
    </row>
    <row r="163" spans="2:20">
      <c r="B163" s="87" t="s">
        <v>708</v>
      </c>
      <c r="C163" s="84" t="s">
        <v>709</v>
      </c>
      <c r="D163" s="97" t="s">
        <v>144</v>
      </c>
      <c r="E163" s="97" t="s">
        <v>339</v>
      </c>
      <c r="F163" s="84" t="s">
        <v>710</v>
      </c>
      <c r="G163" s="97" t="s">
        <v>382</v>
      </c>
      <c r="H163" s="84" t="s">
        <v>711</v>
      </c>
      <c r="I163" s="84" t="s">
        <v>186</v>
      </c>
      <c r="J163" s="84"/>
      <c r="K163" s="94">
        <v>0.76</v>
      </c>
      <c r="L163" s="97" t="s">
        <v>188</v>
      </c>
      <c r="M163" s="98">
        <v>5.3499999999999999E-2</v>
      </c>
      <c r="N163" s="98">
        <v>4.1100000000000005E-2</v>
      </c>
      <c r="O163" s="94">
        <v>5832601.9269505609</v>
      </c>
      <c r="P163" s="96">
        <v>106.3</v>
      </c>
      <c r="Q163" s="94">
        <v>6200.0557019424014</v>
      </c>
      <c r="R163" s="95">
        <v>6.0778402907685526E-2</v>
      </c>
      <c r="S163" s="95">
        <v>7.3962106768730431E-4</v>
      </c>
      <c r="T163" s="95">
        <v>1.0928663764115811E-4</v>
      </c>
    </row>
    <row r="164" spans="2:20">
      <c r="B164" s="87" t="s">
        <v>712</v>
      </c>
      <c r="C164" s="84" t="s">
        <v>713</v>
      </c>
      <c r="D164" s="97" t="s">
        <v>144</v>
      </c>
      <c r="E164" s="97" t="s">
        <v>339</v>
      </c>
      <c r="F164" s="84" t="s">
        <v>714</v>
      </c>
      <c r="G164" s="97" t="s">
        <v>382</v>
      </c>
      <c r="H164" s="84" t="s">
        <v>715</v>
      </c>
      <c r="I164" s="84" t="s">
        <v>184</v>
      </c>
      <c r="J164" s="84"/>
      <c r="K164" s="94">
        <v>3.4800000000000004</v>
      </c>
      <c r="L164" s="97" t="s">
        <v>188</v>
      </c>
      <c r="M164" s="98">
        <v>7.4999999999999997E-2</v>
      </c>
      <c r="N164" s="98">
        <v>0.20930000000000004</v>
      </c>
      <c r="O164" s="94">
        <v>0.23435904000000002</v>
      </c>
      <c r="P164" s="96">
        <v>72</v>
      </c>
      <c r="Q164" s="94">
        <v>1.6600432E-4</v>
      </c>
      <c r="R164" s="95">
        <v>1.7876181899179569E-10</v>
      </c>
      <c r="S164" s="95">
        <v>1.9803095052942728E-11</v>
      </c>
      <c r="T164" s="95">
        <v>2.9261114478412141E-12</v>
      </c>
    </row>
    <row r="165" spans="2:20">
      <c r="B165" s="87" t="s">
        <v>716</v>
      </c>
      <c r="C165" s="84" t="s">
        <v>717</v>
      </c>
      <c r="D165" s="97" t="s">
        <v>144</v>
      </c>
      <c r="E165" s="97" t="s">
        <v>339</v>
      </c>
      <c r="F165" s="84" t="s">
        <v>714</v>
      </c>
      <c r="G165" s="97" t="s">
        <v>382</v>
      </c>
      <c r="H165" s="84" t="s">
        <v>715</v>
      </c>
      <c r="I165" s="84" t="s">
        <v>184</v>
      </c>
      <c r="J165" s="84"/>
      <c r="K165" s="94">
        <v>4.1500000000000004</v>
      </c>
      <c r="L165" s="97" t="s">
        <v>188</v>
      </c>
      <c r="M165" s="98">
        <v>6.7000000000000004E-2</v>
      </c>
      <c r="N165" s="98">
        <v>0.2359</v>
      </c>
      <c r="O165" s="94">
        <v>4213719.0391414398</v>
      </c>
      <c r="P165" s="96">
        <v>52.26</v>
      </c>
      <c r="Q165" s="94">
        <v>2202.0895675468801</v>
      </c>
      <c r="R165" s="95">
        <v>1.272894680511295E-2</v>
      </c>
      <c r="S165" s="95">
        <v>2.6269309751230822E-4</v>
      </c>
      <c r="T165" s="95">
        <v>3.8815613309163486E-5</v>
      </c>
    </row>
    <row r="166" spans="2:20">
      <c r="B166" s="87" t="s">
        <v>718</v>
      </c>
      <c r="C166" s="84" t="s">
        <v>719</v>
      </c>
      <c r="D166" s="97" t="s">
        <v>144</v>
      </c>
      <c r="E166" s="97" t="s">
        <v>339</v>
      </c>
      <c r="F166" s="84" t="s">
        <v>720</v>
      </c>
      <c r="G166" s="97" t="s">
        <v>495</v>
      </c>
      <c r="H166" s="84" t="s">
        <v>721</v>
      </c>
      <c r="I166" s="84"/>
      <c r="J166" s="84"/>
      <c r="K166" s="94">
        <v>1.5899999999999999</v>
      </c>
      <c r="L166" s="97" t="s">
        <v>188</v>
      </c>
      <c r="M166" s="98">
        <v>0.06</v>
      </c>
      <c r="N166" s="98">
        <v>9.5899999999999999E-2</v>
      </c>
      <c r="O166" s="94">
        <v>0.70307712</v>
      </c>
      <c r="P166" s="96">
        <v>95.5</v>
      </c>
      <c r="Q166" s="94">
        <v>6.7378223999999996E-4</v>
      </c>
      <c r="R166" s="95">
        <v>2.1225613701564722E-9</v>
      </c>
      <c r="S166" s="95">
        <v>8.0377268156061656E-11</v>
      </c>
      <c r="T166" s="95">
        <v>1.1876569994179045E-11</v>
      </c>
    </row>
    <row r="167" spans="2:20">
      <c r="B167" s="87" t="s">
        <v>722</v>
      </c>
      <c r="C167" s="84" t="s">
        <v>723</v>
      </c>
      <c r="D167" s="97" t="s">
        <v>144</v>
      </c>
      <c r="E167" s="97" t="s">
        <v>339</v>
      </c>
      <c r="F167" s="84" t="s">
        <v>720</v>
      </c>
      <c r="G167" s="97" t="s">
        <v>495</v>
      </c>
      <c r="H167" s="84" t="s">
        <v>721</v>
      </c>
      <c r="I167" s="84"/>
      <c r="J167" s="84"/>
      <c r="K167" s="94">
        <v>3.17</v>
      </c>
      <c r="L167" s="97" t="s">
        <v>188</v>
      </c>
      <c r="M167" s="98">
        <v>0.06</v>
      </c>
      <c r="N167" s="98">
        <v>0.19550000000000001</v>
      </c>
      <c r="O167" s="94">
        <v>0.47848303999999997</v>
      </c>
      <c r="P167" s="96">
        <v>79.849999999999994</v>
      </c>
      <c r="Q167" s="94">
        <v>3.8083344000000005E-4</v>
      </c>
      <c r="R167" s="95">
        <v>2.2021605216900226E-9</v>
      </c>
      <c r="S167" s="95">
        <v>4.5430629827339205E-11</v>
      </c>
      <c r="T167" s="95">
        <v>6.7128439097533744E-12</v>
      </c>
    </row>
    <row r="168" spans="2:20">
      <c r="B168" s="87" t="s">
        <v>724</v>
      </c>
      <c r="C168" s="84" t="s">
        <v>725</v>
      </c>
      <c r="D168" s="97" t="s">
        <v>144</v>
      </c>
      <c r="E168" s="97" t="s">
        <v>339</v>
      </c>
      <c r="F168" s="84" t="s">
        <v>726</v>
      </c>
      <c r="G168" s="97" t="s">
        <v>495</v>
      </c>
      <c r="H168" s="84" t="s">
        <v>721</v>
      </c>
      <c r="I168" s="84"/>
      <c r="J168" s="84"/>
      <c r="K168" s="94">
        <v>3.04</v>
      </c>
      <c r="L168" s="97" t="s">
        <v>188</v>
      </c>
      <c r="M168" s="98">
        <v>7.400000000000001E-2</v>
      </c>
      <c r="N168" s="98">
        <v>3.9399999999999998E-2</v>
      </c>
      <c r="O168" s="94">
        <v>0.86908144000000009</v>
      </c>
      <c r="P168" s="96">
        <v>114.24</v>
      </c>
      <c r="Q168" s="94">
        <v>9.9602592000000022E-4</v>
      </c>
      <c r="R168" s="95">
        <v>5.0823262030709587E-9</v>
      </c>
      <c r="S168" s="95">
        <v>1.188185703176564E-10</v>
      </c>
      <c r="T168" s="95">
        <v>1.755666868704729E-11</v>
      </c>
    </row>
    <row r="169" spans="2:20">
      <c r="B169" s="87" t="s">
        <v>727</v>
      </c>
      <c r="C169" s="84" t="s">
        <v>728</v>
      </c>
      <c r="D169" s="97" t="s">
        <v>144</v>
      </c>
      <c r="E169" s="97" t="s">
        <v>339</v>
      </c>
      <c r="F169" s="84" t="s">
        <v>729</v>
      </c>
      <c r="G169" s="97" t="s">
        <v>400</v>
      </c>
      <c r="H169" s="84" t="s">
        <v>721</v>
      </c>
      <c r="I169" s="84"/>
      <c r="J169" s="84"/>
      <c r="K169" s="94">
        <v>3.21</v>
      </c>
      <c r="L169" s="97" t="s">
        <v>188</v>
      </c>
      <c r="M169" s="98">
        <v>3.85E-2</v>
      </c>
      <c r="N169" s="98">
        <v>2.4399999999999995E-2</v>
      </c>
      <c r="O169" s="94">
        <v>27586012</v>
      </c>
      <c r="P169" s="96">
        <v>105.06</v>
      </c>
      <c r="Q169" s="94">
        <v>28981.865437584962</v>
      </c>
      <c r="R169" s="95">
        <v>9.9230258992805756E-2</v>
      </c>
      <c r="S169" s="95">
        <v>3.4573234965938875E-3</v>
      </c>
      <c r="T169" s="95">
        <v>5.1085518880900798E-4</v>
      </c>
    </row>
    <row r="170" spans="2:20">
      <c r="B170" s="83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94"/>
      <c r="P170" s="96"/>
      <c r="Q170" s="84"/>
      <c r="R170" s="84"/>
      <c r="S170" s="95"/>
      <c r="T170" s="84"/>
    </row>
    <row r="171" spans="2:20">
      <c r="B171" s="101" t="s">
        <v>60</v>
      </c>
      <c r="C171" s="82"/>
      <c r="D171" s="82"/>
      <c r="E171" s="82"/>
      <c r="F171" s="82"/>
      <c r="G171" s="82"/>
      <c r="H171" s="82"/>
      <c r="I171" s="82"/>
      <c r="J171" s="82"/>
      <c r="K171" s="91">
        <v>3.5954163208291523</v>
      </c>
      <c r="L171" s="82"/>
      <c r="M171" s="82"/>
      <c r="N171" s="103">
        <v>2.4644083792664393E-2</v>
      </c>
      <c r="O171" s="91"/>
      <c r="P171" s="93"/>
      <c r="Q171" s="91">
        <v>1383697.2047290402</v>
      </c>
      <c r="R171" s="82"/>
      <c r="S171" s="92">
        <v>0.1650649047551313</v>
      </c>
      <c r="T171" s="92">
        <v>2.4390041362197881E-2</v>
      </c>
    </row>
    <row r="172" spans="2:20">
      <c r="B172" s="87" t="s">
        <v>730</v>
      </c>
      <c r="C172" s="84" t="s">
        <v>731</v>
      </c>
      <c r="D172" s="97" t="s">
        <v>144</v>
      </c>
      <c r="E172" s="97" t="s">
        <v>339</v>
      </c>
      <c r="F172" s="84" t="s">
        <v>340</v>
      </c>
      <c r="G172" s="97" t="s">
        <v>341</v>
      </c>
      <c r="H172" s="84" t="s">
        <v>342</v>
      </c>
      <c r="I172" s="84" t="s">
        <v>184</v>
      </c>
      <c r="J172" s="84"/>
      <c r="K172" s="94">
        <v>6.8</v>
      </c>
      <c r="L172" s="97" t="s">
        <v>188</v>
      </c>
      <c r="M172" s="98">
        <v>3.0099999999999998E-2</v>
      </c>
      <c r="N172" s="98">
        <v>2.2199999999999998E-2</v>
      </c>
      <c r="O172" s="94">
        <v>23822889.364799999</v>
      </c>
      <c r="P172" s="96">
        <v>105.53</v>
      </c>
      <c r="Q172" s="94">
        <v>25140.295410327362</v>
      </c>
      <c r="R172" s="95">
        <v>2.0715555969391303E-2</v>
      </c>
      <c r="S172" s="95">
        <v>2.9990524323088253E-3</v>
      </c>
      <c r="T172" s="95">
        <v>4.4314091465974396E-4</v>
      </c>
    </row>
    <row r="173" spans="2:20">
      <c r="B173" s="87" t="s">
        <v>732</v>
      </c>
      <c r="C173" s="84" t="s">
        <v>733</v>
      </c>
      <c r="D173" s="97" t="s">
        <v>144</v>
      </c>
      <c r="E173" s="97" t="s">
        <v>339</v>
      </c>
      <c r="F173" s="84" t="s">
        <v>356</v>
      </c>
      <c r="G173" s="97" t="s">
        <v>341</v>
      </c>
      <c r="H173" s="84" t="s">
        <v>342</v>
      </c>
      <c r="I173" s="84" t="s">
        <v>184</v>
      </c>
      <c r="J173" s="84"/>
      <c r="K173" s="94">
        <v>0.17</v>
      </c>
      <c r="L173" s="97" t="s">
        <v>188</v>
      </c>
      <c r="M173" s="98">
        <v>8.199999999999999E-3</v>
      </c>
      <c r="N173" s="98">
        <v>2.6999999999999997E-3</v>
      </c>
      <c r="O173" s="94">
        <v>15936844.37824</v>
      </c>
      <c r="P173" s="96">
        <v>100.16</v>
      </c>
      <c r="Q173" s="94">
        <v>15962.342798031361</v>
      </c>
      <c r="R173" s="95">
        <v>2.0089354036238589E-2</v>
      </c>
      <c r="S173" s="95">
        <v>1.9041901541903901E-3</v>
      </c>
      <c r="T173" s="95">
        <v>2.8136372593005605E-4</v>
      </c>
    </row>
    <row r="174" spans="2:20">
      <c r="B174" s="87" t="s">
        <v>734</v>
      </c>
      <c r="C174" s="84" t="s">
        <v>735</v>
      </c>
      <c r="D174" s="97" t="s">
        <v>144</v>
      </c>
      <c r="E174" s="97" t="s">
        <v>339</v>
      </c>
      <c r="F174" s="84" t="s">
        <v>356</v>
      </c>
      <c r="G174" s="97" t="s">
        <v>341</v>
      </c>
      <c r="H174" s="84" t="s">
        <v>342</v>
      </c>
      <c r="I174" s="84" t="s">
        <v>184</v>
      </c>
      <c r="J174" s="84"/>
      <c r="K174" s="94">
        <v>1.5999999999999999</v>
      </c>
      <c r="L174" s="97" t="s">
        <v>188</v>
      </c>
      <c r="M174" s="98">
        <v>5.9000000000000004E-2</v>
      </c>
      <c r="N174" s="98">
        <v>8.2999999999999984E-3</v>
      </c>
      <c r="O174" s="94">
        <v>36350033.328624003</v>
      </c>
      <c r="P174" s="96">
        <v>110.34</v>
      </c>
      <c r="Q174" s="94">
        <v>40108.625569221767</v>
      </c>
      <c r="R174" s="95">
        <v>2.2462099230248358E-2</v>
      </c>
      <c r="S174" s="95">
        <v>4.784664185788586E-3</v>
      </c>
      <c r="T174" s="95">
        <v>7.0698345943814378E-4</v>
      </c>
    </row>
    <row r="175" spans="2:20">
      <c r="B175" s="87" t="s">
        <v>736</v>
      </c>
      <c r="C175" s="84" t="s">
        <v>737</v>
      </c>
      <c r="D175" s="97" t="s">
        <v>144</v>
      </c>
      <c r="E175" s="97" t="s">
        <v>339</v>
      </c>
      <c r="F175" s="84" t="s">
        <v>356</v>
      </c>
      <c r="G175" s="97" t="s">
        <v>341</v>
      </c>
      <c r="H175" s="84" t="s">
        <v>342</v>
      </c>
      <c r="I175" s="84" t="s">
        <v>184</v>
      </c>
      <c r="J175" s="84"/>
      <c r="K175" s="94">
        <v>2.1300000000000008</v>
      </c>
      <c r="L175" s="97" t="s">
        <v>188</v>
      </c>
      <c r="M175" s="98">
        <v>1.8200000000000001E-2</v>
      </c>
      <c r="N175" s="98">
        <v>8.0000000000000002E-3</v>
      </c>
      <c r="O175" s="94">
        <v>2131772.793664</v>
      </c>
      <c r="P175" s="96">
        <v>102.32</v>
      </c>
      <c r="Q175" s="94">
        <v>2181.2299236487997</v>
      </c>
      <c r="R175" s="95">
        <v>3.3927976433522247E-3</v>
      </c>
      <c r="S175" s="95">
        <v>2.6020469533768879E-4</v>
      </c>
      <c r="T175" s="95">
        <v>3.8447926234465285E-5</v>
      </c>
    </row>
    <row r="176" spans="2:20">
      <c r="B176" s="87" t="s">
        <v>738</v>
      </c>
      <c r="C176" s="84" t="s">
        <v>739</v>
      </c>
      <c r="D176" s="97" t="s">
        <v>144</v>
      </c>
      <c r="E176" s="97" t="s">
        <v>339</v>
      </c>
      <c r="F176" s="84" t="s">
        <v>740</v>
      </c>
      <c r="G176" s="97" t="s">
        <v>741</v>
      </c>
      <c r="H176" s="84" t="s">
        <v>366</v>
      </c>
      <c r="I176" s="84" t="s">
        <v>184</v>
      </c>
      <c r="J176" s="84"/>
      <c r="K176" s="94">
        <v>2.1599999999999997</v>
      </c>
      <c r="L176" s="97" t="s">
        <v>188</v>
      </c>
      <c r="M176" s="98">
        <v>4.8399999999999999E-2</v>
      </c>
      <c r="N176" s="98">
        <v>9.8000000000000014E-3</v>
      </c>
      <c r="O176" s="94">
        <v>2793315.18361184</v>
      </c>
      <c r="P176" s="96">
        <v>109.77</v>
      </c>
      <c r="Q176" s="94">
        <v>3066.2222039385601</v>
      </c>
      <c r="R176" s="95">
        <v>3.325375218585524E-3</v>
      </c>
      <c r="S176" s="95">
        <v>3.6577776866312183E-4</v>
      </c>
      <c r="T176" s="95">
        <v>5.4047436190633708E-5</v>
      </c>
    </row>
    <row r="177" spans="2:20">
      <c r="B177" s="87" t="s">
        <v>742</v>
      </c>
      <c r="C177" s="84" t="s">
        <v>743</v>
      </c>
      <c r="D177" s="97" t="s">
        <v>144</v>
      </c>
      <c r="E177" s="97" t="s">
        <v>339</v>
      </c>
      <c r="F177" s="84" t="s">
        <v>365</v>
      </c>
      <c r="G177" s="97" t="s">
        <v>341</v>
      </c>
      <c r="H177" s="84" t="s">
        <v>366</v>
      </c>
      <c r="I177" s="84" t="s">
        <v>184</v>
      </c>
      <c r="J177" s="84"/>
      <c r="K177" s="94">
        <v>3.18</v>
      </c>
      <c r="L177" s="97" t="s">
        <v>188</v>
      </c>
      <c r="M177" s="98">
        <v>1.95E-2</v>
      </c>
      <c r="N177" s="98">
        <v>1.2500000000000002E-2</v>
      </c>
      <c r="O177" s="94">
        <v>26350744.559999999</v>
      </c>
      <c r="P177" s="96">
        <v>103.62</v>
      </c>
      <c r="Q177" s="94">
        <v>27304.641522836962</v>
      </c>
      <c r="R177" s="95">
        <v>3.8468240233576638E-2</v>
      </c>
      <c r="S177" s="95">
        <v>3.2572430130930765E-3</v>
      </c>
      <c r="T177" s="95">
        <v>4.8129123470505949E-4</v>
      </c>
    </row>
    <row r="178" spans="2:20">
      <c r="B178" s="87" t="s">
        <v>744</v>
      </c>
      <c r="C178" s="84" t="s">
        <v>745</v>
      </c>
      <c r="D178" s="97" t="s">
        <v>144</v>
      </c>
      <c r="E178" s="97" t="s">
        <v>339</v>
      </c>
      <c r="F178" s="84" t="s">
        <v>340</v>
      </c>
      <c r="G178" s="97" t="s">
        <v>341</v>
      </c>
      <c r="H178" s="84" t="s">
        <v>366</v>
      </c>
      <c r="I178" s="84" t="s">
        <v>184</v>
      </c>
      <c r="J178" s="84"/>
      <c r="K178" s="94">
        <v>0.95000000000000007</v>
      </c>
      <c r="L178" s="97" t="s">
        <v>188</v>
      </c>
      <c r="M178" s="98">
        <v>5.4000000000000006E-2</v>
      </c>
      <c r="N178" s="98">
        <v>4.8000000000000004E-3</v>
      </c>
      <c r="O178" s="94">
        <v>26305354.096432004</v>
      </c>
      <c r="P178" s="96">
        <v>104.92</v>
      </c>
      <c r="Q178" s="94">
        <v>27599.577521491839</v>
      </c>
      <c r="R178" s="95">
        <v>1.1924247076516781E-2</v>
      </c>
      <c r="S178" s="95">
        <v>3.2924267096131258E-3</v>
      </c>
      <c r="T178" s="95">
        <v>4.8648998858113037E-4</v>
      </c>
    </row>
    <row r="179" spans="2:20">
      <c r="B179" s="87" t="s">
        <v>746</v>
      </c>
      <c r="C179" s="84" t="s">
        <v>747</v>
      </c>
      <c r="D179" s="97" t="s">
        <v>144</v>
      </c>
      <c r="E179" s="97" t="s">
        <v>339</v>
      </c>
      <c r="F179" s="84" t="s">
        <v>356</v>
      </c>
      <c r="G179" s="97" t="s">
        <v>341</v>
      </c>
      <c r="H179" s="84" t="s">
        <v>366</v>
      </c>
      <c r="I179" s="84" t="s">
        <v>186</v>
      </c>
      <c r="J179" s="84"/>
      <c r="K179" s="94">
        <v>0.91</v>
      </c>
      <c r="L179" s="97" t="s">
        <v>188</v>
      </c>
      <c r="M179" s="98">
        <v>2.4199999999999999E-2</v>
      </c>
      <c r="N179" s="98">
        <v>5.0999999999999986E-3</v>
      </c>
      <c r="O179" s="94">
        <v>3615613.1494399998</v>
      </c>
      <c r="P179" s="96">
        <v>101.94</v>
      </c>
      <c r="Q179" s="94">
        <v>3685.7560484451205</v>
      </c>
      <c r="R179" s="95">
        <v>3.7405938718875053E-3</v>
      </c>
      <c r="S179" s="95">
        <v>4.3968360202503953E-4</v>
      </c>
      <c r="T179" s="95">
        <v>6.4967784978759975E-5</v>
      </c>
    </row>
    <row r="180" spans="2:20">
      <c r="B180" s="87" t="s">
        <v>748</v>
      </c>
      <c r="C180" s="84" t="s">
        <v>749</v>
      </c>
      <c r="D180" s="97" t="s">
        <v>144</v>
      </c>
      <c r="E180" s="97" t="s">
        <v>339</v>
      </c>
      <c r="F180" s="84" t="s">
        <v>356</v>
      </c>
      <c r="G180" s="97" t="s">
        <v>341</v>
      </c>
      <c r="H180" s="84" t="s">
        <v>366</v>
      </c>
      <c r="I180" s="84" t="s">
        <v>186</v>
      </c>
      <c r="J180" s="84"/>
      <c r="K180" s="94">
        <v>2.3699999999999997</v>
      </c>
      <c r="L180" s="97" t="s">
        <v>188</v>
      </c>
      <c r="M180" s="98">
        <v>6.0999999999999999E-2</v>
      </c>
      <c r="N180" s="98">
        <v>1.1399999999999999E-2</v>
      </c>
      <c r="O180" s="94">
        <v>72903286.216304004</v>
      </c>
      <c r="P180" s="96">
        <v>115.16</v>
      </c>
      <c r="Q180" s="94">
        <v>83955.426703023681</v>
      </c>
      <c r="R180" s="95">
        <v>4.2558595095114761E-2</v>
      </c>
      <c r="S180" s="95">
        <v>1.0015265236533268E-2</v>
      </c>
      <c r="T180" s="95">
        <v>1.4798586879191551E-3</v>
      </c>
    </row>
    <row r="181" spans="2:20">
      <c r="B181" s="87" t="s">
        <v>750</v>
      </c>
      <c r="C181" s="84" t="s">
        <v>751</v>
      </c>
      <c r="D181" s="97" t="s">
        <v>144</v>
      </c>
      <c r="E181" s="97" t="s">
        <v>339</v>
      </c>
      <c r="F181" s="84" t="s">
        <v>399</v>
      </c>
      <c r="G181" s="97" t="s">
        <v>400</v>
      </c>
      <c r="H181" s="84" t="s">
        <v>394</v>
      </c>
      <c r="I181" s="84" t="s">
        <v>186</v>
      </c>
      <c r="J181" s="84"/>
      <c r="K181" s="94">
        <v>4.0299999999999994</v>
      </c>
      <c r="L181" s="97" t="s">
        <v>188</v>
      </c>
      <c r="M181" s="98">
        <v>1.5260000000000001E-2</v>
      </c>
      <c r="N181" s="98">
        <v>1.41E-2</v>
      </c>
      <c r="O181" s="94">
        <v>2258963.350656</v>
      </c>
      <c r="P181" s="96">
        <v>100.55</v>
      </c>
      <c r="Q181" s="94">
        <v>2271.3875338580806</v>
      </c>
      <c r="R181" s="95">
        <v>3.0786175715132626E-3</v>
      </c>
      <c r="S181" s="95">
        <v>2.7095983547332229E-4</v>
      </c>
      <c r="T181" s="95">
        <v>4.0037109066233654E-5</v>
      </c>
    </row>
    <row r="182" spans="2:20">
      <c r="B182" s="87" t="s">
        <v>752</v>
      </c>
      <c r="C182" s="84" t="s">
        <v>753</v>
      </c>
      <c r="D182" s="97" t="s">
        <v>144</v>
      </c>
      <c r="E182" s="97" t="s">
        <v>339</v>
      </c>
      <c r="F182" s="84" t="s">
        <v>399</v>
      </c>
      <c r="G182" s="97" t="s">
        <v>400</v>
      </c>
      <c r="H182" s="84" t="s">
        <v>394</v>
      </c>
      <c r="I182" s="84" t="s">
        <v>186</v>
      </c>
      <c r="J182" s="84"/>
      <c r="K182" s="94">
        <v>0.65999999999999992</v>
      </c>
      <c r="L182" s="97" t="s">
        <v>188</v>
      </c>
      <c r="M182" s="98">
        <v>5.7000000000000002E-2</v>
      </c>
      <c r="N182" s="98">
        <v>4.899999999999999E-3</v>
      </c>
      <c r="O182" s="94">
        <v>5067878.3703465601</v>
      </c>
      <c r="P182" s="96">
        <v>105.36</v>
      </c>
      <c r="Q182" s="94">
        <v>5339.5166587153608</v>
      </c>
      <c r="R182" s="95">
        <v>1.1434495317607454E-2</v>
      </c>
      <c r="S182" s="95">
        <v>6.3696508578398113E-4</v>
      </c>
      <c r="T182" s="95">
        <v>9.4118158015441331E-5</v>
      </c>
    </row>
    <row r="183" spans="2:20">
      <c r="B183" s="87" t="s">
        <v>754</v>
      </c>
      <c r="C183" s="84" t="s">
        <v>755</v>
      </c>
      <c r="D183" s="97" t="s">
        <v>144</v>
      </c>
      <c r="E183" s="97" t="s">
        <v>339</v>
      </c>
      <c r="F183" s="84" t="s">
        <v>399</v>
      </c>
      <c r="G183" s="97" t="s">
        <v>400</v>
      </c>
      <c r="H183" s="84" t="s">
        <v>394</v>
      </c>
      <c r="I183" s="84" t="s">
        <v>186</v>
      </c>
      <c r="J183" s="84"/>
      <c r="K183" s="94">
        <v>6.94</v>
      </c>
      <c r="L183" s="97" t="s">
        <v>188</v>
      </c>
      <c r="M183" s="98">
        <v>3.6499999999999998E-2</v>
      </c>
      <c r="N183" s="98">
        <v>2.87E-2</v>
      </c>
      <c r="O183" s="94">
        <v>15354423.104</v>
      </c>
      <c r="P183" s="96">
        <v>106.85</v>
      </c>
      <c r="Q183" s="94">
        <v>16406.200578846081</v>
      </c>
      <c r="R183" s="95">
        <v>1.3926901747934923E-2</v>
      </c>
      <c r="S183" s="95">
        <v>1.9571391245753905E-3</v>
      </c>
      <c r="T183" s="95">
        <v>2.89187482165167E-4</v>
      </c>
    </row>
    <row r="184" spans="2:20">
      <c r="B184" s="87" t="s">
        <v>756</v>
      </c>
      <c r="C184" s="84" t="s">
        <v>757</v>
      </c>
      <c r="D184" s="97" t="s">
        <v>144</v>
      </c>
      <c r="E184" s="97" t="s">
        <v>339</v>
      </c>
      <c r="F184" s="84" t="s">
        <v>340</v>
      </c>
      <c r="G184" s="97" t="s">
        <v>341</v>
      </c>
      <c r="H184" s="84" t="s">
        <v>394</v>
      </c>
      <c r="I184" s="84" t="s">
        <v>184</v>
      </c>
      <c r="J184" s="84"/>
      <c r="K184" s="94">
        <v>4.21</v>
      </c>
      <c r="L184" s="97" t="s">
        <v>188</v>
      </c>
      <c r="M184" s="98">
        <v>1.5260000000000001E-2</v>
      </c>
      <c r="N184" s="98">
        <v>1.49E-2</v>
      </c>
      <c r="O184" s="94">
        <v>60861051.612656005</v>
      </c>
      <c r="P184" s="96">
        <v>100.34</v>
      </c>
      <c r="Q184" s="94">
        <v>61067.980655421925</v>
      </c>
      <c r="R184" s="95">
        <v>6.4064264855427377E-2</v>
      </c>
      <c r="S184" s="95">
        <v>7.2849611721585812E-3</v>
      </c>
      <c r="T184" s="95">
        <v>1.0764281151983027E-3</v>
      </c>
    </row>
    <row r="185" spans="2:20">
      <c r="B185" s="87" t="s">
        <v>758</v>
      </c>
      <c r="C185" s="84" t="s">
        <v>759</v>
      </c>
      <c r="D185" s="97" t="s">
        <v>144</v>
      </c>
      <c r="E185" s="97" t="s">
        <v>339</v>
      </c>
      <c r="F185" s="84" t="s">
        <v>419</v>
      </c>
      <c r="G185" s="97" t="s">
        <v>382</v>
      </c>
      <c r="H185" s="84" t="s">
        <v>394</v>
      </c>
      <c r="I185" s="84" t="s">
        <v>186</v>
      </c>
      <c r="J185" s="84"/>
      <c r="K185" s="94">
        <v>1.39</v>
      </c>
      <c r="L185" s="97" t="s">
        <v>188</v>
      </c>
      <c r="M185" s="98">
        <v>5.2499999999999998E-2</v>
      </c>
      <c r="N185" s="98">
        <v>8.2000000000000007E-3</v>
      </c>
      <c r="O185" s="94">
        <v>1155093.5248947202</v>
      </c>
      <c r="P185" s="96">
        <v>106.65</v>
      </c>
      <c r="Q185" s="94">
        <v>1231.9072098494401</v>
      </c>
      <c r="R185" s="95">
        <v>2.5421781429924354E-2</v>
      </c>
      <c r="S185" s="95">
        <v>1.469574741973819E-4</v>
      </c>
      <c r="T185" s="95">
        <v>2.1714481824440324E-5</v>
      </c>
    </row>
    <row r="186" spans="2:20">
      <c r="B186" s="87" t="s">
        <v>760</v>
      </c>
      <c r="C186" s="84" t="s">
        <v>761</v>
      </c>
      <c r="D186" s="97" t="s">
        <v>144</v>
      </c>
      <c r="E186" s="97" t="s">
        <v>339</v>
      </c>
      <c r="F186" s="84" t="s">
        <v>422</v>
      </c>
      <c r="G186" s="97" t="s">
        <v>423</v>
      </c>
      <c r="H186" s="84" t="s">
        <v>394</v>
      </c>
      <c r="I186" s="84" t="s">
        <v>186</v>
      </c>
      <c r="J186" s="84"/>
      <c r="K186" s="94">
        <v>4.8400000000000007</v>
      </c>
      <c r="L186" s="97" t="s">
        <v>188</v>
      </c>
      <c r="M186" s="98">
        <v>4.8000000000000001E-2</v>
      </c>
      <c r="N186" s="98">
        <v>2.2599999999999999E-2</v>
      </c>
      <c r="O186" s="94">
        <v>55655953.934688002</v>
      </c>
      <c r="P186" s="96">
        <v>115.26</v>
      </c>
      <c r="Q186" s="94">
        <v>64149.054367494558</v>
      </c>
      <c r="R186" s="95">
        <v>2.4633089847246038E-2</v>
      </c>
      <c r="S186" s="95">
        <v>7.6525106165663982E-3</v>
      </c>
      <c r="T186" s="95">
        <v>1.1307373347447479E-3</v>
      </c>
    </row>
    <row r="187" spans="2:20">
      <c r="B187" s="87" t="s">
        <v>762</v>
      </c>
      <c r="C187" s="84" t="s">
        <v>763</v>
      </c>
      <c r="D187" s="97" t="s">
        <v>144</v>
      </c>
      <c r="E187" s="97" t="s">
        <v>339</v>
      </c>
      <c r="F187" s="84" t="s">
        <v>340</v>
      </c>
      <c r="G187" s="97" t="s">
        <v>341</v>
      </c>
      <c r="H187" s="84" t="s">
        <v>394</v>
      </c>
      <c r="I187" s="84" t="s">
        <v>186</v>
      </c>
      <c r="J187" s="84"/>
      <c r="K187" s="94">
        <v>4.05</v>
      </c>
      <c r="L187" s="97" t="s">
        <v>188</v>
      </c>
      <c r="M187" s="98">
        <v>3.2500000000000001E-2</v>
      </c>
      <c r="N187" s="98">
        <v>2.6800000000000001E-2</v>
      </c>
      <c r="O187" s="94">
        <v>655.22881600000005</v>
      </c>
      <c r="P187" s="96">
        <v>5120000</v>
      </c>
      <c r="Q187" s="94">
        <v>33547.714656592958</v>
      </c>
      <c r="R187" s="95">
        <v>3.5389079989198005E-2</v>
      </c>
      <c r="S187" s="95">
        <v>4.0019957441680453E-3</v>
      </c>
      <c r="T187" s="95">
        <v>5.9133612851501182E-4</v>
      </c>
    </row>
    <row r="188" spans="2:20">
      <c r="B188" s="87" t="s">
        <v>764</v>
      </c>
      <c r="C188" s="84" t="s">
        <v>765</v>
      </c>
      <c r="D188" s="97" t="s">
        <v>144</v>
      </c>
      <c r="E188" s="97" t="s">
        <v>339</v>
      </c>
      <c r="F188" s="84" t="s">
        <v>340</v>
      </c>
      <c r="G188" s="97" t="s">
        <v>341</v>
      </c>
      <c r="H188" s="84" t="s">
        <v>394</v>
      </c>
      <c r="I188" s="84" t="s">
        <v>184</v>
      </c>
      <c r="J188" s="84"/>
      <c r="K188" s="94">
        <v>3.71</v>
      </c>
      <c r="L188" s="97" t="s">
        <v>188</v>
      </c>
      <c r="M188" s="98">
        <v>2.1299999999999999E-2</v>
      </c>
      <c r="N188" s="98">
        <v>1.4600000000000004E-2</v>
      </c>
      <c r="O188" s="94">
        <v>3810569.5993440002</v>
      </c>
      <c r="P188" s="96">
        <v>102.77</v>
      </c>
      <c r="Q188" s="94">
        <v>3916.1224208952003</v>
      </c>
      <c r="R188" s="95">
        <v>3.8105734099174102E-3</v>
      </c>
      <c r="S188" s="95">
        <v>4.671646168000197E-4</v>
      </c>
      <c r="T188" s="95">
        <v>6.9028388218626453E-5</v>
      </c>
    </row>
    <row r="189" spans="2:20">
      <c r="B189" s="87" t="s">
        <v>766</v>
      </c>
      <c r="C189" s="84" t="s">
        <v>767</v>
      </c>
      <c r="D189" s="97" t="s">
        <v>144</v>
      </c>
      <c r="E189" s="97" t="s">
        <v>339</v>
      </c>
      <c r="F189" s="84" t="s">
        <v>768</v>
      </c>
      <c r="G189" s="97" t="s">
        <v>341</v>
      </c>
      <c r="H189" s="84" t="s">
        <v>394</v>
      </c>
      <c r="I189" s="84" t="s">
        <v>186</v>
      </c>
      <c r="J189" s="84"/>
      <c r="K189" s="94">
        <v>5.21</v>
      </c>
      <c r="L189" s="97" t="s">
        <v>188</v>
      </c>
      <c r="M189" s="98">
        <v>2.07E-2</v>
      </c>
      <c r="N189" s="98">
        <v>1.7500000000000002E-2</v>
      </c>
      <c r="O189" s="94">
        <v>15529215.888000002</v>
      </c>
      <c r="P189" s="96">
        <v>102.69</v>
      </c>
      <c r="Q189" s="94">
        <v>15946.952098100961</v>
      </c>
      <c r="R189" s="95">
        <v>6.1268176767417741E-2</v>
      </c>
      <c r="S189" s="95">
        <v>1.9023541568280742E-3</v>
      </c>
      <c r="T189" s="95">
        <v>2.8109243839213757E-4</v>
      </c>
    </row>
    <row r="190" spans="2:20">
      <c r="B190" s="87" t="s">
        <v>769</v>
      </c>
      <c r="C190" s="84" t="s">
        <v>770</v>
      </c>
      <c r="D190" s="97" t="s">
        <v>144</v>
      </c>
      <c r="E190" s="97" t="s">
        <v>339</v>
      </c>
      <c r="F190" s="84" t="s">
        <v>438</v>
      </c>
      <c r="G190" s="97" t="s">
        <v>439</v>
      </c>
      <c r="H190" s="84" t="s">
        <v>440</v>
      </c>
      <c r="I190" s="84" t="s">
        <v>186</v>
      </c>
      <c r="J190" s="84"/>
      <c r="K190" s="94">
        <v>0.17</v>
      </c>
      <c r="L190" s="97" t="s">
        <v>188</v>
      </c>
      <c r="M190" s="98">
        <v>6.5000000000000002E-2</v>
      </c>
      <c r="N190" s="98">
        <v>6.9999999999999993E-3</v>
      </c>
      <c r="O190" s="94">
        <v>424182.40197056002</v>
      </c>
      <c r="P190" s="96">
        <v>103.13</v>
      </c>
      <c r="Q190" s="94">
        <v>437.45929077472005</v>
      </c>
      <c r="R190" s="95">
        <v>1.0917162938937669E-3</v>
      </c>
      <c r="S190" s="95">
        <v>5.2185677559503833E-5</v>
      </c>
      <c r="T190" s="95">
        <v>7.7109718512169243E-6</v>
      </c>
    </row>
    <row r="191" spans="2:20">
      <c r="B191" s="87" t="s">
        <v>771</v>
      </c>
      <c r="C191" s="84" t="s">
        <v>772</v>
      </c>
      <c r="D191" s="97" t="s">
        <v>144</v>
      </c>
      <c r="E191" s="97" t="s">
        <v>339</v>
      </c>
      <c r="F191" s="84" t="s">
        <v>455</v>
      </c>
      <c r="G191" s="97" t="s">
        <v>382</v>
      </c>
      <c r="H191" s="84" t="s">
        <v>440</v>
      </c>
      <c r="I191" s="84" t="s">
        <v>186</v>
      </c>
      <c r="J191" s="84"/>
      <c r="K191" s="94">
        <v>0.56999999999999995</v>
      </c>
      <c r="L191" s="97" t="s">
        <v>188</v>
      </c>
      <c r="M191" s="98">
        <v>6.4100000000000004E-2</v>
      </c>
      <c r="N191" s="98">
        <v>9.6999999999999986E-3</v>
      </c>
      <c r="O191" s="94">
        <v>1668569.9728369603</v>
      </c>
      <c r="P191" s="96">
        <v>105.82</v>
      </c>
      <c r="Q191" s="94">
        <v>1765.6808106988804</v>
      </c>
      <c r="R191" s="95">
        <v>7.7732277357118384E-3</v>
      </c>
      <c r="S191" s="95">
        <v>2.106327409276271E-4</v>
      </c>
      <c r="T191" s="95">
        <v>3.1123158923933726E-5</v>
      </c>
    </row>
    <row r="192" spans="2:20">
      <c r="B192" s="87" t="s">
        <v>773</v>
      </c>
      <c r="C192" s="84" t="s">
        <v>774</v>
      </c>
      <c r="D192" s="97" t="s">
        <v>144</v>
      </c>
      <c r="E192" s="97" t="s">
        <v>339</v>
      </c>
      <c r="F192" s="84" t="s">
        <v>460</v>
      </c>
      <c r="G192" s="97" t="s">
        <v>382</v>
      </c>
      <c r="H192" s="84" t="s">
        <v>440</v>
      </c>
      <c r="I192" s="84" t="s">
        <v>184</v>
      </c>
      <c r="J192" s="84"/>
      <c r="K192" s="94">
        <v>0.25</v>
      </c>
      <c r="L192" s="97" t="s">
        <v>188</v>
      </c>
      <c r="M192" s="98">
        <v>6.4000000000000001E-2</v>
      </c>
      <c r="N192" s="98">
        <v>1.26E-2</v>
      </c>
      <c r="O192" s="94">
        <v>3708594.5712521602</v>
      </c>
      <c r="P192" s="96">
        <v>106.06</v>
      </c>
      <c r="Q192" s="94">
        <v>3933.3354088360006</v>
      </c>
      <c r="R192" s="95">
        <v>1.3196155073488577E-2</v>
      </c>
      <c r="S192" s="95">
        <v>4.6921799972605939E-4</v>
      </c>
      <c r="T192" s="95">
        <v>6.9331796714653117E-5</v>
      </c>
    </row>
    <row r="193" spans="2:20">
      <c r="B193" s="87" t="s">
        <v>775</v>
      </c>
      <c r="C193" s="84" t="s">
        <v>776</v>
      </c>
      <c r="D193" s="97" t="s">
        <v>144</v>
      </c>
      <c r="E193" s="97" t="s">
        <v>339</v>
      </c>
      <c r="F193" s="84" t="s">
        <v>460</v>
      </c>
      <c r="G193" s="97" t="s">
        <v>382</v>
      </c>
      <c r="H193" s="84" t="s">
        <v>440</v>
      </c>
      <c r="I193" s="84" t="s">
        <v>184</v>
      </c>
      <c r="J193" s="84"/>
      <c r="K193" s="94">
        <v>1</v>
      </c>
      <c r="L193" s="97" t="s">
        <v>188</v>
      </c>
      <c r="M193" s="98">
        <v>8.0000000000000002E-3</v>
      </c>
      <c r="N193" s="98">
        <v>1.3999999999999997E-2</v>
      </c>
      <c r="O193" s="94">
        <v>13373831.421056001</v>
      </c>
      <c r="P193" s="96">
        <v>99.61</v>
      </c>
      <c r="Q193" s="94">
        <v>13321.673820678081</v>
      </c>
      <c r="R193" s="95">
        <v>2.4072325056831628E-2</v>
      </c>
      <c r="S193" s="95">
        <v>1.5891777571522643E-3</v>
      </c>
      <c r="T193" s="95">
        <v>2.3481739674661924E-4</v>
      </c>
    </row>
    <row r="194" spans="2:20">
      <c r="B194" s="87" t="s">
        <v>777</v>
      </c>
      <c r="C194" s="84" t="s">
        <v>778</v>
      </c>
      <c r="D194" s="97" t="s">
        <v>144</v>
      </c>
      <c r="E194" s="97" t="s">
        <v>339</v>
      </c>
      <c r="F194" s="84" t="s">
        <v>469</v>
      </c>
      <c r="G194" s="97" t="s">
        <v>382</v>
      </c>
      <c r="H194" s="84" t="s">
        <v>440</v>
      </c>
      <c r="I194" s="84" t="s">
        <v>186</v>
      </c>
      <c r="J194" s="84"/>
      <c r="K194" s="94">
        <v>4</v>
      </c>
      <c r="L194" s="97" t="s">
        <v>188</v>
      </c>
      <c r="M194" s="98">
        <v>5.0499999999999996E-2</v>
      </c>
      <c r="N194" s="98">
        <v>3.0399999999999996E-2</v>
      </c>
      <c r="O194" s="94">
        <v>9666884.940692801</v>
      </c>
      <c r="P194" s="96">
        <v>109.3</v>
      </c>
      <c r="Q194" s="94">
        <v>10565.905347689442</v>
      </c>
      <c r="R194" s="95">
        <v>1.6590691494750023E-2</v>
      </c>
      <c r="S194" s="95">
        <v>1.2604348363987753E-3</v>
      </c>
      <c r="T194" s="95">
        <v>1.8624224113372942E-4</v>
      </c>
    </row>
    <row r="195" spans="2:20">
      <c r="B195" s="87" t="s">
        <v>779</v>
      </c>
      <c r="C195" s="84" t="s">
        <v>780</v>
      </c>
      <c r="D195" s="97" t="s">
        <v>144</v>
      </c>
      <c r="E195" s="97" t="s">
        <v>339</v>
      </c>
      <c r="F195" s="84" t="s">
        <v>469</v>
      </c>
      <c r="G195" s="97" t="s">
        <v>382</v>
      </c>
      <c r="H195" s="84" t="s">
        <v>440</v>
      </c>
      <c r="I195" s="84" t="s">
        <v>186</v>
      </c>
      <c r="J195" s="84"/>
      <c r="K195" s="94">
        <v>5.839999999999999</v>
      </c>
      <c r="L195" s="97" t="s">
        <v>188</v>
      </c>
      <c r="M195" s="98">
        <v>4.3499999999999997E-2</v>
      </c>
      <c r="N195" s="98">
        <v>4.0899999999999999E-2</v>
      </c>
      <c r="O195" s="94">
        <v>6842617.9977280013</v>
      </c>
      <c r="P195" s="96">
        <v>103.38</v>
      </c>
      <c r="Q195" s="94">
        <v>7073.8987219726405</v>
      </c>
      <c r="R195" s="95">
        <v>2.6749665748227149E-2</v>
      </c>
      <c r="S195" s="95">
        <v>8.4386411622368795E-4</v>
      </c>
      <c r="T195" s="95">
        <v>1.2468962272327297E-4</v>
      </c>
    </row>
    <row r="196" spans="2:20">
      <c r="B196" s="87" t="s">
        <v>781</v>
      </c>
      <c r="C196" s="84" t="s">
        <v>782</v>
      </c>
      <c r="D196" s="97" t="s">
        <v>144</v>
      </c>
      <c r="E196" s="97" t="s">
        <v>339</v>
      </c>
      <c r="F196" s="84" t="s">
        <v>472</v>
      </c>
      <c r="G196" s="97" t="s">
        <v>341</v>
      </c>
      <c r="H196" s="84" t="s">
        <v>440</v>
      </c>
      <c r="I196" s="84" t="s">
        <v>186</v>
      </c>
      <c r="J196" s="84"/>
      <c r="K196" s="94">
        <v>3.7499999999999996</v>
      </c>
      <c r="L196" s="97" t="s">
        <v>188</v>
      </c>
      <c r="M196" s="98">
        <v>6.4000000000000001E-2</v>
      </c>
      <c r="N196" s="98">
        <v>1.3899999999999999E-2</v>
      </c>
      <c r="O196" s="94">
        <v>11630135.714720001</v>
      </c>
      <c r="P196" s="96">
        <v>122.26</v>
      </c>
      <c r="Q196" s="94">
        <v>14219.003493205442</v>
      </c>
      <c r="R196" s="95">
        <v>3.5739286681417022E-2</v>
      </c>
      <c r="S196" s="95">
        <v>1.6962225906775924E-3</v>
      </c>
      <c r="T196" s="95">
        <v>2.5063437444497021E-4</v>
      </c>
    </row>
    <row r="197" spans="2:20">
      <c r="B197" s="87" t="s">
        <v>783</v>
      </c>
      <c r="C197" s="84" t="s">
        <v>784</v>
      </c>
      <c r="D197" s="97" t="s">
        <v>144</v>
      </c>
      <c r="E197" s="97" t="s">
        <v>339</v>
      </c>
      <c r="F197" s="84" t="s">
        <v>472</v>
      </c>
      <c r="G197" s="97" t="s">
        <v>341</v>
      </c>
      <c r="H197" s="84" t="s">
        <v>440</v>
      </c>
      <c r="I197" s="84" t="s">
        <v>184</v>
      </c>
      <c r="J197" s="84"/>
      <c r="K197" s="94">
        <v>0.91</v>
      </c>
      <c r="L197" s="97" t="s">
        <v>188</v>
      </c>
      <c r="M197" s="98">
        <v>2.1299999999999999E-2</v>
      </c>
      <c r="N197" s="98">
        <v>7.7999999999999988E-3</v>
      </c>
      <c r="O197" s="94">
        <v>30764273.097456001</v>
      </c>
      <c r="P197" s="96">
        <v>101.4</v>
      </c>
      <c r="Q197" s="94">
        <v>31194.972291956965</v>
      </c>
      <c r="R197" s="95">
        <v>4.0225199885272116E-2</v>
      </c>
      <c r="S197" s="95">
        <v>3.7213308754346784E-3</v>
      </c>
      <c r="T197" s="95">
        <v>5.4986500073362396E-4</v>
      </c>
    </row>
    <row r="198" spans="2:20">
      <c r="B198" s="87" t="s">
        <v>785</v>
      </c>
      <c r="C198" s="84" t="s">
        <v>786</v>
      </c>
      <c r="D198" s="97" t="s">
        <v>144</v>
      </c>
      <c r="E198" s="97" t="s">
        <v>339</v>
      </c>
      <c r="F198" s="84" t="s">
        <v>479</v>
      </c>
      <c r="G198" s="97" t="s">
        <v>341</v>
      </c>
      <c r="H198" s="84" t="s">
        <v>440</v>
      </c>
      <c r="I198" s="84" t="s">
        <v>186</v>
      </c>
      <c r="J198" s="84"/>
      <c r="K198" s="94">
        <v>0.5</v>
      </c>
      <c r="L198" s="97" t="s">
        <v>188</v>
      </c>
      <c r="M198" s="98">
        <v>1.3100000000000001E-2</v>
      </c>
      <c r="N198" s="98">
        <v>8.6000000000000017E-3</v>
      </c>
      <c r="O198" s="94">
        <v>7715679.6549539194</v>
      </c>
      <c r="P198" s="96">
        <v>100.22</v>
      </c>
      <c r="Q198" s="94">
        <v>7758.130650732799</v>
      </c>
      <c r="R198" s="95">
        <v>0.10512444431949805</v>
      </c>
      <c r="S198" s="95">
        <v>9.2548795543158184E-4</v>
      </c>
      <c r="T198" s="95">
        <v>1.3675038644149173E-4</v>
      </c>
    </row>
    <row r="199" spans="2:20">
      <c r="B199" s="87" t="s">
        <v>787</v>
      </c>
      <c r="C199" s="84" t="s">
        <v>788</v>
      </c>
      <c r="D199" s="97" t="s">
        <v>144</v>
      </c>
      <c r="E199" s="97" t="s">
        <v>339</v>
      </c>
      <c r="F199" s="84" t="s">
        <v>479</v>
      </c>
      <c r="G199" s="97" t="s">
        <v>341</v>
      </c>
      <c r="H199" s="84" t="s">
        <v>440</v>
      </c>
      <c r="I199" s="84" t="s">
        <v>186</v>
      </c>
      <c r="J199" s="84"/>
      <c r="K199" s="94">
        <v>3.4499999999999997</v>
      </c>
      <c r="L199" s="97" t="s">
        <v>188</v>
      </c>
      <c r="M199" s="98">
        <v>1.0500000000000001E-2</v>
      </c>
      <c r="N199" s="98">
        <v>1.1599999999999999E-2</v>
      </c>
      <c r="O199" s="94">
        <v>9803433.942400001</v>
      </c>
      <c r="P199" s="96">
        <v>99.65</v>
      </c>
      <c r="Q199" s="94">
        <v>9795.0676957404812</v>
      </c>
      <c r="R199" s="95">
        <v>3.2678113141333336E-2</v>
      </c>
      <c r="S199" s="95">
        <v>1.168479571066328E-3</v>
      </c>
      <c r="T199" s="95">
        <v>1.726549026970255E-4</v>
      </c>
    </row>
    <row r="200" spans="2:20">
      <c r="B200" s="87" t="s">
        <v>789</v>
      </c>
      <c r="C200" s="84" t="s">
        <v>790</v>
      </c>
      <c r="D200" s="97" t="s">
        <v>144</v>
      </c>
      <c r="E200" s="97" t="s">
        <v>339</v>
      </c>
      <c r="F200" s="84" t="s">
        <v>435</v>
      </c>
      <c r="G200" s="97" t="s">
        <v>416</v>
      </c>
      <c r="H200" s="84" t="s">
        <v>440</v>
      </c>
      <c r="I200" s="84" t="s">
        <v>184</v>
      </c>
      <c r="J200" s="84"/>
      <c r="K200" s="94">
        <v>0.98999999999999988</v>
      </c>
      <c r="L200" s="97" t="s">
        <v>188</v>
      </c>
      <c r="M200" s="98">
        <v>0.06</v>
      </c>
      <c r="N200" s="98">
        <v>7.5999999999999983E-3</v>
      </c>
      <c r="O200" s="94">
        <v>7973459.9319839999</v>
      </c>
      <c r="P200" s="96">
        <v>105.21</v>
      </c>
      <c r="Q200" s="94">
        <v>8388.8771984440009</v>
      </c>
      <c r="R200" s="95">
        <v>5.0856846216658334E-2</v>
      </c>
      <c r="S200" s="95">
        <v>1.0007313818595231E-3</v>
      </c>
      <c r="T200" s="95">
        <v>1.4786837839461724E-4</v>
      </c>
    </row>
    <row r="201" spans="2:20">
      <c r="B201" s="87" t="s">
        <v>791</v>
      </c>
      <c r="C201" s="84" t="s">
        <v>792</v>
      </c>
      <c r="D201" s="97" t="s">
        <v>144</v>
      </c>
      <c r="E201" s="97" t="s">
        <v>339</v>
      </c>
      <c r="F201" s="84" t="s">
        <v>415</v>
      </c>
      <c r="G201" s="97" t="s">
        <v>416</v>
      </c>
      <c r="H201" s="84" t="s">
        <v>440</v>
      </c>
      <c r="I201" s="84" t="s">
        <v>186</v>
      </c>
      <c r="J201" s="84"/>
      <c r="K201" s="94">
        <v>9.6799999999999979</v>
      </c>
      <c r="L201" s="97" t="s">
        <v>188</v>
      </c>
      <c r="M201" s="98">
        <v>3.95E-2</v>
      </c>
      <c r="N201" s="98">
        <v>3.8399999999999997E-2</v>
      </c>
      <c r="O201" s="94">
        <v>9091666.0080000013</v>
      </c>
      <c r="P201" s="96">
        <v>103.35</v>
      </c>
      <c r="Q201" s="94">
        <v>9396.2363896097613</v>
      </c>
      <c r="R201" s="95">
        <v>3.7880367612890826E-2</v>
      </c>
      <c r="S201" s="95">
        <v>1.120901928114651E-3</v>
      </c>
      <c r="T201" s="95">
        <v>1.6562481546419588E-4</v>
      </c>
    </row>
    <row r="202" spans="2:20">
      <c r="B202" s="87" t="s">
        <v>793</v>
      </c>
      <c r="C202" s="84" t="s">
        <v>794</v>
      </c>
      <c r="D202" s="97" t="s">
        <v>144</v>
      </c>
      <c r="E202" s="97" t="s">
        <v>339</v>
      </c>
      <c r="F202" s="84" t="s">
        <v>415</v>
      </c>
      <c r="G202" s="97" t="s">
        <v>416</v>
      </c>
      <c r="H202" s="84" t="s">
        <v>440</v>
      </c>
      <c r="I202" s="84" t="s">
        <v>186</v>
      </c>
      <c r="J202" s="84"/>
      <c r="K202" s="94">
        <v>10.26</v>
      </c>
      <c r="L202" s="97" t="s">
        <v>188</v>
      </c>
      <c r="M202" s="98">
        <v>3.95E-2</v>
      </c>
      <c r="N202" s="98">
        <v>3.9799999999999995E-2</v>
      </c>
      <c r="O202" s="94">
        <v>9091666.0080000013</v>
      </c>
      <c r="P202" s="96">
        <v>102</v>
      </c>
      <c r="Q202" s="94">
        <v>9273.4988985017608</v>
      </c>
      <c r="R202" s="95">
        <v>3.7880367612890826E-2</v>
      </c>
      <c r="S202" s="95">
        <v>1.1062602476874703E-3</v>
      </c>
      <c r="T202" s="95">
        <v>1.6346135623728883E-4</v>
      </c>
    </row>
    <row r="203" spans="2:20">
      <c r="B203" s="87" t="s">
        <v>795</v>
      </c>
      <c r="C203" s="84" t="s">
        <v>796</v>
      </c>
      <c r="D203" s="97" t="s">
        <v>144</v>
      </c>
      <c r="E203" s="97" t="s">
        <v>339</v>
      </c>
      <c r="F203" s="84" t="s">
        <v>498</v>
      </c>
      <c r="G203" s="97" t="s">
        <v>416</v>
      </c>
      <c r="H203" s="84" t="s">
        <v>440</v>
      </c>
      <c r="I203" s="84" t="s">
        <v>184</v>
      </c>
      <c r="J203" s="84"/>
      <c r="K203" s="94">
        <v>0.82000000000000006</v>
      </c>
      <c r="L203" s="97" t="s">
        <v>188</v>
      </c>
      <c r="M203" s="98">
        <v>5.7000000000000002E-2</v>
      </c>
      <c r="N203" s="98">
        <v>8.6000000000000017E-3</v>
      </c>
      <c r="O203" s="94">
        <v>2140416.5604867199</v>
      </c>
      <c r="P203" s="96">
        <v>104.96</v>
      </c>
      <c r="Q203" s="94">
        <v>2246.5812251366401</v>
      </c>
      <c r="R203" s="95">
        <v>1.4923282486590623E-2</v>
      </c>
      <c r="S203" s="95">
        <v>2.6800062519781058E-4</v>
      </c>
      <c r="T203" s="95">
        <v>3.9599855240980857E-5</v>
      </c>
    </row>
    <row r="204" spans="2:20">
      <c r="B204" s="87" t="s">
        <v>797</v>
      </c>
      <c r="C204" s="84" t="s">
        <v>798</v>
      </c>
      <c r="D204" s="97" t="s">
        <v>144</v>
      </c>
      <c r="E204" s="97" t="s">
        <v>339</v>
      </c>
      <c r="F204" s="84" t="s">
        <v>498</v>
      </c>
      <c r="G204" s="97" t="s">
        <v>416</v>
      </c>
      <c r="H204" s="84" t="s">
        <v>440</v>
      </c>
      <c r="I204" s="84" t="s">
        <v>184</v>
      </c>
      <c r="J204" s="84"/>
      <c r="K204" s="94">
        <v>6.8100000000000005</v>
      </c>
      <c r="L204" s="97" t="s">
        <v>188</v>
      </c>
      <c r="M204" s="98">
        <v>3.9199999999999999E-2</v>
      </c>
      <c r="N204" s="98">
        <v>3.27E-2</v>
      </c>
      <c r="O204" s="94">
        <v>33950348.233083516</v>
      </c>
      <c r="P204" s="96">
        <v>105.3</v>
      </c>
      <c r="Q204" s="94">
        <v>35749.7178140088</v>
      </c>
      <c r="R204" s="95">
        <v>3.5370325313103364E-2</v>
      </c>
      <c r="S204" s="95">
        <v>4.2646785335869342E-3</v>
      </c>
      <c r="T204" s="95">
        <v>6.3015021869710459E-4</v>
      </c>
    </row>
    <row r="205" spans="2:20">
      <c r="B205" s="87" t="s">
        <v>799</v>
      </c>
      <c r="C205" s="84" t="s">
        <v>800</v>
      </c>
      <c r="D205" s="97" t="s">
        <v>144</v>
      </c>
      <c r="E205" s="97" t="s">
        <v>339</v>
      </c>
      <c r="F205" s="84" t="s">
        <v>472</v>
      </c>
      <c r="G205" s="97" t="s">
        <v>341</v>
      </c>
      <c r="H205" s="84" t="s">
        <v>440</v>
      </c>
      <c r="I205" s="84" t="s">
        <v>184</v>
      </c>
      <c r="J205" s="84"/>
      <c r="K205" s="94">
        <v>1.3899999999999997</v>
      </c>
      <c r="L205" s="97" t="s">
        <v>188</v>
      </c>
      <c r="M205" s="98">
        <v>6.0999999999999999E-2</v>
      </c>
      <c r="N205" s="98">
        <v>8.6999999999999994E-3</v>
      </c>
      <c r="O205" s="94">
        <v>19429580.153520003</v>
      </c>
      <c r="P205" s="96">
        <v>110.85</v>
      </c>
      <c r="Q205" s="94">
        <v>21537.690037158885</v>
      </c>
      <c r="R205" s="95">
        <v>4.3176844785600008E-2</v>
      </c>
      <c r="S205" s="95">
        <v>2.5692880945910024E-3</v>
      </c>
      <c r="T205" s="95">
        <v>3.7963880324190529E-4</v>
      </c>
    </row>
    <row r="206" spans="2:20">
      <c r="B206" s="87" t="s">
        <v>801</v>
      </c>
      <c r="C206" s="84" t="s">
        <v>802</v>
      </c>
      <c r="D206" s="97" t="s">
        <v>144</v>
      </c>
      <c r="E206" s="97" t="s">
        <v>339</v>
      </c>
      <c r="F206" s="84"/>
      <c r="G206" s="97" t="s">
        <v>803</v>
      </c>
      <c r="H206" s="84" t="s">
        <v>440</v>
      </c>
      <c r="I206" s="84" t="s">
        <v>184</v>
      </c>
      <c r="J206" s="84"/>
      <c r="K206" s="94">
        <v>3.79</v>
      </c>
      <c r="L206" s="97" t="s">
        <v>188</v>
      </c>
      <c r="M206" s="98">
        <v>4.2000000000000003E-2</v>
      </c>
      <c r="N206" s="98">
        <v>4.0599999999999997E-2</v>
      </c>
      <c r="O206" s="94">
        <v>65393874.760448009</v>
      </c>
      <c r="P206" s="96">
        <v>101.74</v>
      </c>
      <c r="Q206" s="94">
        <v>66531.726002521929</v>
      </c>
      <c r="R206" s="95">
        <v>4.6709910543177149E-2</v>
      </c>
      <c r="S206" s="95">
        <v>7.9367458272428283E-3</v>
      </c>
      <c r="T206" s="95">
        <v>1.1727360173555386E-3</v>
      </c>
    </row>
    <row r="207" spans="2:20">
      <c r="B207" s="87" t="s">
        <v>804</v>
      </c>
      <c r="C207" s="84" t="s">
        <v>805</v>
      </c>
      <c r="D207" s="97" t="s">
        <v>144</v>
      </c>
      <c r="E207" s="97" t="s">
        <v>339</v>
      </c>
      <c r="F207" s="84" t="s">
        <v>806</v>
      </c>
      <c r="G207" s="97" t="s">
        <v>495</v>
      </c>
      <c r="H207" s="84" t="s">
        <v>440</v>
      </c>
      <c r="I207" s="84" t="s">
        <v>186</v>
      </c>
      <c r="J207" s="84"/>
      <c r="K207" s="94">
        <v>2.5799999999999996</v>
      </c>
      <c r="L207" s="97" t="s">
        <v>188</v>
      </c>
      <c r="M207" s="98">
        <v>2.3E-2</v>
      </c>
      <c r="N207" s="98">
        <v>1.4999999999999999E-2</v>
      </c>
      <c r="O207" s="94">
        <v>112291316.756944</v>
      </c>
      <c r="P207" s="96">
        <v>102.1</v>
      </c>
      <c r="Q207" s="94">
        <v>114649.43428287185</v>
      </c>
      <c r="R207" s="95">
        <v>3.6024417896615722E-2</v>
      </c>
      <c r="S207" s="95">
        <v>1.3676834704481318E-2</v>
      </c>
      <c r="T207" s="95">
        <v>2.0208933246052287E-3</v>
      </c>
    </row>
    <row r="208" spans="2:20">
      <c r="B208" s="87" t="s">
        <v>807</v>
      </c>
      <c r="C208" s="84" t="s">
        <v>808</v>
      </c>
      <c r="D208" s="97" t="s">
        <v>144</v>
      </c>
      <c r="E208" s="97" t="s">
        <v>339</v>
      </c>
      <c r="F208" s="84" t="s">
        <v>806</v>
      </c>
      <c r="G208" s="97" t="s">
        <v>495</v>
      </c>
      <c r="H208" s="84" t="s">
        <v>440</v>
      </c>
      <c r="I208" s="84" t="s">
        <v>186</v>
      </c>
      <c r="J208" s="84"/>
      <c r="K208" s="94">
        <v>7.1800000000000006</v>
      </c>
      <c r="L208" s="97" t="s">
        <v>188</v>
      </c>
      <c r="M208" s="98">
        <v>1.7500000000000002E-2</v>
      </c>
      <c r="N208" s="98">
        <v>2.1600000000000001E-2</v>
      </c>
      <c r="O208" s="94">
        <v>63573722.346799999</v>
      </c>
      <c r="P208" s="96">
        <v>97.37</v>
      </c>
      <c r="Q208" s="94">
        <v>61901.735565634241</v>
      </c>
      <c r="R208" s="95">
        <v>4.4007898631176288E-2</v>
      </c>
      <c r="S208" s="95">
        <v>7.3844220038874918E-3</v>
      </c>
      <c r="T208" s="95">
        <v>1.0911244784463561E-3</v>
      </c>
    </row>
    <row r="209" spans="2:20">
      <c r="B209" s="87" t="s">
        <v>809</v>
      </c>
      <c r="C209" s="84" t="s">
        <v>810</v>
      </c>
      <c r="D209" s="97" t="s">
        <v>144</v>
      </c>
      <c r="E209" s="97" t="s">
        <v>339</v>
      </c>
      <c r="F209" s="84" t="s">
        <v>811</v>
      </c>
      <c r="G209" s="97" t="s">
        <v>175</v>
      </c>
      <c r="H209" s="84" t="s">
        <v>440</v>
      </c>
      <c r="I209" s="84" t="s">
        <v>184</v>
      </c>
      <c r="J209" s="84"/>
      <c r="K209" s="94">
        <v>4.79</v>
      </c>
      <c r="L209" s="97" t="s">
        <v>188</v>
      </c>
      <c r="M209" s="98">
        <v>2.75E-2</v>
      </c>
      <c r="N209" s="98">
        <v>2.3300000000000001E-2</v>
      </c>
      <c r="O209" s="94">
        <v>17738501.615874398</v>
      </c>
      <c r="P209" s="96">
        <v>102.29</v>
      </c>
      <c r="Q209" s="94">
        <v>18144.712702640481</v>
      </c>
      <c r="R209" s="95">
        <v>3.1077529325964266E-2</v>
      </c>
      <c r="S209" s="95">
        <v>2.1645308408764713E-3</v>
      </c>
      <c r="T209" s="95">
        <v>3.1983174628820628E-4</v>
      </c>
    </row>
    <row r="210" spans="2:20">
      <c r="B210" s="87" t="s">
        <v>812</v>
      </c>
      <c r="C210" s="84" t="s">
        <v>813</v>
      </c>
      <c r="D210" s="97" t="s">
        <v>144</v>
      </c>
      <c r="E210" s="97" t="s">
        <v>339</v>
      </c>
      <c r="F210" s="84" t="s">
        <v>548</v>
      </c>
      <c r="G210" s="97" t="s">
        <v>382</v>
      </c>
      <c r="H210" s="84" t="s">
        <v>542</v>
      </c>
      <c r="I210" s="84" t="s">
        <v>186</v>
      </c>
      <c r="J210" s="84"/>
      <c r="K210" s="94">
        <v>5.0900000000000007</v>
      </c>
      <c r="L210" s="97" t="s">
        <v>188</v>
      </c>
      <c r="M210" s="98">
        <v>3.5000000000000003E-2</v>
      </c>
      <c r="N210" s="98">
        <v>2.1700000000000004E-2</v>
      </c>
      <c r="O210" s="94">
        <v>9957329.7022350412</v>
      </c>
      <c r="P210" s="96">
        <v>107.84</v>
      </c>
      <c r="Q210" s="94">
        <v>10737.983912232639</v>
      </c>
      <c r="R210" s="95">
        <v>9.8479680174017939E-2</v>
      </c>
      <c r="S210" s="95">
        <v>1.280962544173024E-3</v>
      </c>
      <c r="T210" s="95">
        <v>1.8927542158131012E-4</v>
      </c>
    </row>
    <row r="211" spans="2:20">
      <c r="B211" s="87" t="s">
        <v>814</v>
      </c>
      <c r="C211" s="84" t="s">
        <v>815</v>
      </c>
      <c r="D211" s="97" t="s">
        <v>144</v>
      </c>
      <c r="E211" s="97" t="s">
        <v>339</v>
      </c>
      <c r="F211" s="84" t="s">
        <v>816</v>
      </c>
      <c r="G211" s="97" t="s">
        <v>400</v>
      </c>
      <c r="H211" s="84" t="s">
        <v>542</v>
      </c>
      <c r="I211" s="84" t="s">
        <v>184</v>
      </c>
      <c r="J211" s="84"/>
      <c r="K211" s="94">
        <v>1.7300000000000002</v>
      </c>
      <c r="L211" s="97" t="s">
        <v>188</v>
      </c>
      <c r="M211" s="98">
        <v>6.9000000000000006E-2</v>
      </c>
      <c r="N211" s="98">
        <v>1.7399999999999999E-2</v>
      </c>
      <c r="O211" s="94">
        <v>0.18553424000000004</v>
      </c>
      <c r="P211" s="96">
        <v>109.11</v>
      </c>
      <c r="Q211" s="94">
        <v>2.0506416000000001E-4</v>
      </c>
      <c r="R211" s="95">
        <v>4.3936307663161895E-10</v>
      </c>
      <c r="S211" s="95">
        <v>2.4462646830105725E-11</v>
      </c>
      <c r="T211" s="95">
        <v>3.6146082590979708E-12</v>
      </c>
    </row>
    <row r="212" spans="2:20">
      <c r="B212" s="87" t="s">
        <v>817</v>
      </c>
      <c r="C212" s="84" t="s">
        <v>818</v>
      </c>
      <c r="D212" s="97" t="s">
        <v>144</v>
      </c>
      <c r="E212" s="97" t="s">
        <v>339</v>
      </c>
      <c r="F212" s="84" t="s">
        <v>819</v>
      </c>
      <c r="G212" s="97" t="s">
        <v>820</v>
      </c>
      <c r="H212" s="84" t="s">
        <v>542</v>
      </c>
      <c r="I212" s="84" t="s">
        <v>184</v>
      </c>
      <c r="J212" s="84"/>
      <c r="K212" s="94">
        <v>1.85</v>
      </c>
      <c r="L212" s="97" t="s">
        <v>188</v>
      </c>
      <c r="M212" s="98">
        <v>5.5500000000000001E-2</v>
      </c>
      <c r="N212" s="98">
        <v>1.49E-2</v>
      </c>
      <c r="O212" s="94">
        <v>1267532.8305969601</v>
      </c>
      <c r="P212" s="96">
        <v>108.08</v>
      </c>
      <c r="Q212" s="94">
        <v>1369.9494790048002</v>
      </c>
      <c r="R212" s="95">
        <v>2.6406933970770003E-2</v>
      </c>
      <c r="S212" s="95">
        <v>1.6342490213785659E-4</v>
      </c>
      <c r="T212" s="95">
        <v>2.4147714068405287E-5</v>
      </c>
    </row>
    <row r="213" spans="2:20">
      <c r="B213" s="87" t="s">
        <v>821</v>
      </c>
      <c r="C213" s="84" t="s">
        <v>822</v>
      </c>
      <c r="D213" s="97" t="s">
        <v>144</v>
      </c>
      <c r="E213" s="97" t="s">
        <v>339</v>
      </c>
      <c r="F213" s="84" t="s">
        <v>557</v>
      </c>
      <c r="G213" s="97" t="s">
        <v>341</v>
      </c>
      <c r="H213" s="84" t="s">
        <v>542</v>
      </c>
      <c r="I213" s="84" t="s">
        <v>186</v>
      </c>
      <c r="J213" s="84"/>
      <c r="K213" s="94">
        <v>0.17</v>
      </c>
      <c r="L213" s="97" t="s">
        <v>188</v>
      </c>
      <c r="M213" s="98">
        <v>1.0700000000000001E-2</v>
      </c>
      <c r="N213" s="98">
        <v>1.1699999999999999E-2</v>
      </c>
      <c r="O213" s="94">
        <v>9805630.8142760005</v>
      </c>
      <c r="P213" s="96">
        <v>100.07</v>
      </c>
      <c r="Q213" s="94">
        <v>9812.4947511344017</v>
      </c>
      <c r="R213" s="95">
        <v>9.3386960135961913E-2</v>
      </c>
      <c r="S213" s="95">
        <v>1.1705584906658824E-3</v>
      </c>
      <c r="T213" s="95">
        <v>1.7296208449982627E-4</v>
      </c>
    </row>
    <row r="214" spans="2:20">
      <c r="B214" s="87" t="s">
        <v>823</v>
      </c>
      <c r="C214" s="84" t="s">
        <v>824</v>
      </c>
      <c r="D214" s="97" t="s">
        <v>144</v>
      </c>
      <c r="E214" s="97" t="s">
        <v>339</v>
      </c>
      <c r="F214" s="84" t="s">
        <v>545</v>
      </c>
      <c r="G214" s="97" t="s">
        <v>341</v>
      </c>
      <c r="H214" s="84" t="s">
        <v>542</v>
      </c>
      <c r="I214" s="84" t="s">
        <v>184</v>
      </c>
      <c r="J214" s="84"/>
      <c r="K214" s="94">
        <v>3.0999999999999996</v>
      </c>
      <c r="L214" s="97" t="s">
        <v>188</v>
      </c>
      <c r="M214" s="98">
        <v>1.52E-2</v>
      </c>
      <c r="N214" s="98">
        <v>1.2200000000000003E-2</v>
      </c>
      <c r="O214" s="94">
        <v>27625071.84</v>
      </c>
      <c r="P214" s="96">
        <v>101.04</v>
      </c>
      <c r="Q214" s="94">
        <v>27912.372596900961</v>
      </c>
      <c r="R214" s="95">
        <v>5.3676353009754013E-2</v>
      </c>
      <c r="S214" s="95">
        <v>3.3297408627051611E-3</v>
      </c>
      <c r="T214" s="95">
        <v>4.9200353937898307E-4</v>
      </c>
    </row>
    <row r="215" spans="2:20">
      <c r="B215" s="87" t="s">
        <v>825</v>
      </c>
      <c r="C215" s="84" t="s">
        <v>826</v>
      </c>
      <c r="D215" s="97" t="s">
        <v>144</v>
      </c>
      <c r="E215" s="97" t="s">
        <v>339</v>
      </c>
      <c r="F215" s="84" t="s">
        <v>827</v>
      </c>
      <c r="G215" s="97" t="s">
        <v>382</v>
      </c>
      <c r="H215" s="84" t="s">
        <v>542</v>
      </c>
      <c r="I215" s="84" t="s">
        <v>184</v>
      </c>
      <c r="J215" s="84"/>
      <c r="K215" s="94">
        <v>4</v>
      </c>
      <c r="L215" s="97" t="s">
        <v>188</v>
      </c>
      <c r="M215" s="98">
        <v>6.0499999999999998E-2</v>
      </c>
      <c r="N215" s="98">
        <v>5.4099999999999995E-2</v>
      </c>
      <c r="O215" s="94">
        <v>25138020.506656002</v>
      </c>
      <c r="P215" s="96">
        <v>104.83</v>
      </c>
      <c r="Q215" s="94">
        <v>26352.186053630245</v>
      </c>
      <c r="R215" s="95">
        <v>2.6940530586614626E-2</v>
      </c>
      <c r="S215" s="95">
        <v>3.1436220772620344E-3</v>
      </c>
      <c r="T215" s="95">
        <v>4.645025700967845E-4</v>
      </c>
    </row>
    <row r="216" spans="2:20">
      <c r="B216" s="87" t="s">
        <v>828</v>
      </c>
      <c r="C216" s="84" t="s">
        <v>829</v>
      </c>
      <c r="D216" s="97" t="s">
        <v>144</v>
      </c>
      <c r="E216" s="97" t="s">
        <v>339</v>
      </c>
      <c r="F216" s="84" t="s">
        <v>565</v>
      </c>
      <c r="G216" s="97" t="s">
        <v>382</v>
      </c>
      <c r="H216" s="84" t="s">
        <v>542</v>
      </c>
      <c r="I216" s="84" t="s">
        <v>184</v>
      </c>
      <c r="J216" s="84"/>
      <c r="K216" s="94">
        <v>4.1199999999999992</v>
      </c>
      <c r="L216" s="97" t="s">
        <v>188</v>
      </c>
      <c r="M216" s="98">
        <v>7.0499999999999993E-2</v>
      </c>
      <c r="N216" s="98">
        <v>2.7899999999999994E-2</v>
      </c>
      <c r="O216" s="94">
        <v>13530.719174399999</v>
      </c>
      <c r="P216" s="96">
        <v>120.03</v>
      </c>
      <c r="Q216" s="94">
        <v>16.240925232640002</v>
      </c>
      <c r="R216" s="95">
        <v>2.0230409839739712E-5</v>
      </c>
      <c r="S216" s="95">
        <v>1.9374229907372651E-6</v>
      </c>
      <c r="T216" s="95">
        <v>2.8627422013331429E-7</v>
      </c>
    </row>
    <row r="217" spans="2:20">
      <c r="B217" s="87" t="s">
        <v>830</v>
      </c>
      <c r="C217" s="84" t="s">
        <v>831</v>
      </c>
      <c r="D217" s="97" t="s">
        <v>144</v>
      </c>
      <c r="E217" s="97" t="s">
        <v>339</v>
      </c>
      <c r="F217" s="84" t="s">
        <v>573</v>
      </c>
      <c r="G217" s="97" t="s">
        <v>400</v>
      </c>
      <c r="H217" s="84" t="s">
        <v>542</v>
      </c>
      <c r="I217" s="84" t="s">
        <v>186</v>
      </c>
      <c r="J217" s="84"/>
      <c r="K217" s="94">
        <v>0.27</v>
      </c>
      <c r="L217" s="97" t="s">
        <v>188</v>
      </c>
      <c r="M217" s="98">
        <v>6.25E-2</v>
      </c>
      <c r="N217" s="98">
        <v>1.29E-2</v>
      </c>
      <c r="O217" s="94">
        <v>3773470.9929702403</v>
      </c>
      <c r="P217" s="96">
        <v>105.89</v>
      </c>
      <c r="Q217" s="94">
        <v>3995.7286012260802</v>
      </c>
      <c r="R217" s="95">
        <v>2.3060528170090827E-2</v>
      </c>
      <c r="S217" s="95">
        <v>4.7666104891632918E-4</v>
      </c>
      <c r="T217" s="95">
        <v>7.0431583964285962E-5</v>
      </c>
    </row>
    <row r="218" spans="2:20">
      <c r="B218" s="87" t="s">
        <v>832</v>
      </c>
      <c r="C218" s="84" t="s">
        <v>833</v>
      </c>
      <c r="D218" s="97" t="s">
        <v>144</v>
      </c>
      <c r="E218" s="97" t="s">
        <v>339</v>
      </c>
      <c r="F218" s="84" t="s">
        <v>573</v>
      </c>
      <c r="G218" s="97" t="s">
        <v>400</v>
      </c>
      <c r="H218" s="84" t="s">
        <v>542</v>
      </c>
      <c r="I218" s="84" t="s">
        <v>186</v>
      </c>
      <c r="J218" s="84"/>
      <c r="K218" s="94">
        <v>4.9800000000000004</v>
      </c>
      <c r="L218" s="97" t="s">
        <v>188</v>
      </c>
      <c r="M218" s="98">
        <v>4.1399999999999999E-2</v>
      </c>
      <c r="N218" s="98">
        <v>2.7800000000000002E-2</v>
      </c>
      <c r="O218" s="94">
        <v>4203815.28</v>
      </c>
      <c r="P218" s="96">
        <v>107.95</v>
      </c>
      <c r="Q218" s="94">
        <v>4538.0185947599994</v>
      </c>
      <c r="R218" s="95">
        <v>5.2285614455389769E-3</v>
      </c>
      <c r="S218" s="95">
        <v>5.4135225868853212E-4</v>
      </c>
      <c r="T218" s="95">
        <v>7.9990377121773301E-5</v>
      </c>
    </row>
    <row r="219" spans="2:20">
      <c r="B219" s="87" t="s">
        <v>834</v>
      </c>
      <c r="C219" s="84" t="s">
        <v>835</v>
      </c>
      <c r="D219" s="97" t="s">
        <v>144</v>
      </c>
      <c r="E219" s="97" t="s">
        <v>339</v>
      </c>
      <c r="F219" s="84" t="s">
        <v>584</v>
      </c>
      <c r="G219" s="97" t="s">
        <v>400</v>
      </c>
      <c r="H219" s="84" t="s">
        <v>542</v>
      </c>
      <c r="I219" s="84" t="s">
        <v>186</v>
      </c>
      <c r="J219" s="84"/>
      <c r="K219" s="94">
        <v>3.1700000000000004</v>
      </c>
      <c r="L219" s="97" t="s">
        <v>188</v>
      </c>
      <c r="M219" s="98">
        <v>1.3000000000000001E-2</v>
      </c>
      <c r="N219" s="98">
        <v>1.6E-2</v>
      </c>
      <c r="O219" s="94">
        <v>33251912.281392001</v>
      </c>
      <c r="P219" s="96">
        <v>99.11</v>
      </c>
      <c r="Q219" s="94">
        <v>32955.970257498077</v>
      </c>
      <c r="R219" s="95">
        <v>6.0885103656909745E-2</v>
      </c>
      <c r="S219" s="95">
        <v>3.9314049873592919E-3</v>
      </c>
      <c r="T219" s="95">
        <v>5.8090561646335285E-4</v>
      </c>
    </row>
    <row r="220" spans="2:20">
      <c r="B220" s="87" t="s">
        <v>836</v>
      </c>
      <c r="C220" s="84" t="s">
        <v>837</v>
      </c>
      <c r="D220" s="97" t="s">
        <v>144</v>
      </c>
      <c r="E220" s="97" t="s">
        <v>339</v>
      </c>
      <c r="F220" s="84" t="s">
        <v>584</v>
      </c>
      <c r="G220" s="97" t="s">
        <v>400</v>
      </c>
      <c r="H220" s="84" t="s">
        <v>542</v>
      </c>
      <c r="I220" s="84" t="s">
        <v>186</v>
      </c>
      <c r="J220" s="84"/>
      <c r="K220" s="94">
        <v>0.74</v>
      </c>
      <c r="L220" s="97" t="s">
        <v>188</v>
      </c>
      <c r="M220" s="98">
        <v>5.5E-2</v>
      </c>
      <c r="N220" s="98">
        <v>9.9000000000000008E-3</v>
      </c>
      <c r="O220" s="94">
        <v>17125.786848000003</v>
      </c>
      <c r="P220" s="96">
        <v>104.73</v>
      </c>
      <c r="Q220" s="94">
        <v>17.935839104800003</v>
      </c>
      <c r="R220" s="95">
        <v>7.0605827921932162E-5</v>
      </c>
      <c r="S220" s="95">
        <v>2.1396137561157544E-6</v>
      </c>
      <c r="T220" s="95">
        <v>3.161499901399759E-7</v>
      </c>
    </row>
    <row r="221" spans="2:20">
      <c r="B221" s="87" t="s">
        <v>838</v>
      </c>
      <c r="C221" s="84" t="s">
        <v>839</v>
      </c>
      <c r="D221" s="97" t="s">
        <v>144</v>
      </c>
      <c r="E221" s="97" t="s">
        <v>339</v>
      </c>
      <c r="F221" s="84"/>
      <c r="G221" s="97" t="s">
        <v>382</v>
      </c>
      <c r="H221" s="84" t="s">
        <v>542</v>
      </c>
      <c r="I221" s="84" t="s">
        <v>186</v>
      </c>
      <c r="J221" s="84"/>
      <c r="K221" s="94">
        <v>3.4600000000000004</v>
      </c>
      <c r="L221" s="97" t="s">
        <v>188</v>
      </c>
      <c r="M221" s="98">
        <v>5.0999999999999997E-2</v>
      </c>
      <c r="N221" s="98">
        <v>5.0300000000000004E-2</v>
      </c>
      <c r="O221" s="94">
        <v>64030795.712000005</v>
      </c>
      <c r="P221" s="96">
        <v>100.42</v>
      </c>
      <c r="Q221" s="94">
        <v>64299.722925229114</v>
      </c>
      <c r="R221" s="95">
        <v>7.5597161407319965E-2</v>
      </c>
      <c r="S221" s="95">
        <v>7.6704842679165995E-3</v>
      </c>
      <c r="T221" s="95">
        <v>1.1333931270254356E-3</v>
      </c>
    </row>
    <row r="222" spans="2:20">
      <c r="B222" s="87" t="s">
        <v>840</v>
      </c>
      <c r="C222" s="84" t="s">
        <v>841</v>
      </c>
      <c r="D222" s="97" t="s">
        <v>144</v>
      </c>
      <c r="E222" s="97" t="s">
        <v>339</v>
      </c>
      <c r="F222" s="84" t="s">
        <v>842</v>
      </c>
      <c r="G222" s="97" t="s">
        <v>382</v>
      </c>
      <c r="H222" s="84" t="s">
        <v>542</v>
      </c>
      <c r="I222" s="84" t="s">
        <v>186</v>
      </c>
      <c r="J222" s="84"/>
      <c r="K222" s="94">
        <v>4.6100000000000003</v>
      </c>
      <c r="L222" s="97" t="s">
        <v>188</v>
      </c>
      <c r="M222" s="98">
        <v>3.3500000000000002E-2</v>
      </c>
      <c r="N222" s="98">
        <v>2.5400000000000006E-2</v>
      </c>
      <c r="O222" s="94">
        <v>23555036.512000002</v>
      </c>
      <c r="P222" s="96">
        <v>103.79</v>
      </c>
      <c r="Q222" s="94">
        <v>24842.319257380797</v>
      </c>
      <c r="R222" s="95">
        <v>3.8086916799740259E-2</v>
      </c>
      <c r="S222" s="95">
        <v>2.9635060677304153E-3</v>
      </c>
      <c r="T222" s="95">
        <v>4.3788857283923817E-4</v>
      </c>
    </row>
    <row r="223" spans="2:20">
      <c r="B223" s="87" t="s">
        <v>843</v>
      </c>
      <c r="C223" s="84" t="s">
        <v>844</v>
      </c>
      <c r="D223" s="97" t="s">
        <v>144</v>
      </c>
      <c r="E223" s="97" t="s">
        <v>339</v>
      </c>
      <c r="F223" s="84" t="s">
        <v>845</v>
      </c>
      <c r="G223" s="97" t="s">
        <v>846</v>
      </c>
      <c r="H223" s="84" t="s">
        <v>335</v>
      </c>
      <c r="I223" s="84" t="s">
        <v>186</v>
      </c>
      <c r="J223" s="84"/>
      <c r="K223" s="94">
        <v>1.22</v>
      </c>
      <c r="L223" s="97" t="s">
        <v>188</v>
      </c>
      <c r="M223" s="98">
        <v>6.3E-2</v>
      </c>
      <c r="N223" s="98">
        <v>1.2199999999999999E-2</v>
      </c>
      <c r="O223" s="94">
        <v>14208016.800000001</v>
      </c>
      <c r="P223" s="96">
        <v>107.84</v>
      </c>
      <c r="Q223" s="94">
        <v>15321.92531712</v>
      </c>
      <c r="R223" s="95">
        <v>5.0517393066666666E-2</v>
      </c>
      <c r="S223" s="95">
        <v>1.8277930565241737E-3</v>
      </c>
      <c r="T223" s="95">
        <v>2.7007526715806525E-4</v>
      </c>
    </row>
    <row r="224" spans="2:20">
      <c r="B224" s="87" t="s">
        <v>847</v>
      </c>
      <c r="C224" s="84" t="s">
        <v>848</v>
      </c>
      <c r="D224" s="97" t="s">
        <v>144</v>
      </c>
      <c r="E224" s="97" t="s">
        <v>339</v>
      </c>
      <c r="F224" s="84" t="s">
        <v>845</v>
      </c>
      <c r="G224" s="97" t="s">
        <v>846</v>
      </c>
      <c r="H224" s="84" t="s">
        <v>335</v>
      </c>
      <c r="I224" s="84" t="s">
        <v>186</v>
      </c>
      <c r="J224" s="84"/>
      <c r="K224" s="94">
        <v>5.0699999999999994</v>
      </c>
      <c r="L224" s="97" t="s">
        <v>188</v>
      </c>
      <c r="M224" s="98">
        <v>4.7500000000000001E-2</v>
      </c>
      <c r="N224" s="98">
        <v>3.0600000000000002E-2</v>
      </c>
      <c r="O224" s="94">
        <v>24623713.7344</v>
      </c>
      <c r="P224" s="96">
        <v>110.07</v>
      </c>
      <c r="Q224" s="94">
        <v>27103.322801129601</v>
      </c>
      <c r="R224" s="95">
        <v>4.9053176888322246E-2</v>
      </c>
      <c r="S224" s="95">
        <v>3.2332271695179951E-3</v>
      </c>
      <c r="T224" s="95">
        <v>4.7774264623306871E-4</v>
      </c>
    </row>
    <row r="225" spans="2:20">
      <c r="B225" s="87" t="s">
        <v>849</v>
      </c>
      <c r="C225" s="84" t="s">
        <v>850</v>
      </c>
      <c r="D225" s="97" t="s">
        <v>144</v>
      </c>
      <c r="E225" s="97" t="s">
        <v>339</v>
      </c>
      <c r="F225" s="84" t="s">
        <v>591</v>
      </c>
      <c r="G225" s="97" t="s">
        <v>382</v>
      </c>
      <c r="H225" s="84" t="s">
        <v>335</v>
      </c>
      <c r="I225" s="84" t="s">
        <v>184</v>
      </c>
      <c r="J225" s="84"/>
      <c r="K225" s="94">
        <v>2.56</v>
      </c>
      <c r="L225" s="97" t="s">
        <v>188</v>
      </c>
      <c r="M225" s="98">
        <v>0.05</v>
      </c>
      <c r="N225" s="98">
        <v>2.1000000000000001E-2</v>
      </c>
      <c r="O225" s="94">
        <v>17907774.609760001</v>
      </c>
      <c r="P225" s="96">
        <v>108.8</v>
      </c>
      <c r="Q225" s="94">
        <v>19483.658785183841</v>
      </c>
      <c r="R225" s="95">
        <v>7.1631098439040003E-2</v>
      </c>
      <c r="S225" s="95">
        <v>2.3242572657271704E-3</v>
      </c>
      <c r="T225" s="95">
        <v>3.4343297220914784E-4</v>
      </c>
    </row>
    <row r="226" spans="2:20">
      <c r="B226" s="87" t="s">
        <v>851</v>
      </c>
      <c r="C226" s="84" t="s">
        <v>852</v>
      </c>
      <c r="D226" s="97" t="s">
        <v>144</v>
      </c>
      <c r="E226" s="97" t="s">
        <v>339</v>
      </c>
      <c r="F226" s="84" t="s">
        <v>591</v>
      </c>
      <c r="G226" s="97" t="s">
        <v>382</v>
      </c>
      <c r="H226" s="84" t="s">
        <v>335</v>
      </c>
      <c r="I226" s="84" t="s">
        <v>184</v>
      </c>
      <c r="J226" s="84"/>
      <c r="K226" s="94">
        <v>3.8400000000000007</v>
      </c>
      <c r="L226" s="97" t="s">
        <v>188</v>
      </c>
      <c r="M226" s="98">
        <v>4.6500000000000007E-2</v>
      </c>
      <c r="N226" s="98">
        <v>2.4799999999999999E-2</v>
      </c>
      <c r="O226" s="94">
        <v>14864257.265856002</v>
      </c>
      <c r="P226" s="96">
        <v>109.75</v>
      </c>
      <c r="Q226" s="94">
        <v>16313.521851264</v>
      </c>
      <c r="R226" s="95">
        <v>7.6633747991806778E-2</v>
      </c>
      <c r="S226" s="95">
        <v>1.9460832336702998E-3</v>
      </c>
      <c r="T226" s="95">
        <v>2.8755386030671602E-4</v>
      </c>
    </row>
    <row r="227" spans="2:20">
      <c r="B227" s="87" t="s">
        <v>853</v>
      </c>
      <c r="C227" s="84" t="s">
        <v>854</v>
      </c>
      <c r="D227" s="97" t="s">
        <v>144</v>
      </c>
      <c r="E227" s="97" t="s">
        <v>339</v>
      </c>
      <c r="F227" s="84" t="s">
        <v>620</v>
      </c>
      <c r="G227" s="97" t="s">
        <v>382</v>
      </c>
      <c r="H227" s="84" t="s">
        <v>335</v>
      </c>
      <c r="I227" s="84" t="s">
        <v>186</v>
      </c>
      <c r="J227" s="84"/>
      <c r="K227" s="94">
        <v>4.8899999999999997</v>
      </c>
      <c r="L227" s="97" t="s">
        <v>188</v>
      </c>
      <c r="M227" s="98">
        <v>3.7000000000000005E-2</v>
      </c>
      <c r="N227" s="98">
        <v>2.4999999999999994E-2</v>
      </c>
      <c r="O227" s="94">
        <v>4799346.0130400006</v>
      </c>
      <c r="P227" s="96">
        <v>106.97</v>
      </c>
      <c r="Q227" s="94">
        <v>5133.8604296606409</v>
      </c>
      <c r="R227" s="95">
        <v>1.8459752074286722E-2</v>
      </c>
      <c r="S227" s="95">
        <v>6.1243180946803717E-4</v>
      </c>
      <c r="T227" s="95">
        <v>9.049311352167832E-5</v>
      </c>
    </row>
    <row r="228" spans="2:20">
      <c r="B228" s="87" t="s">
        <v>855</v>
      </c>
      <c r="C228" s="84" t="s">
        <v>856</v>
      </c>
      <c r="D228" s="97" t="s">
        <v>144</v>
      </c>
      <c r="E228" s="97" t="s">
        <v>339</v>
      </c>
      <c r="F228" s="84" t="s">
        <v>606</v>
      </c>
      <c r="G228" s="97" t="s">
        <v>495</v>
      </c>
      <c r="H228" s="84" t="s">
        <v>335</v>
      </c>
      <c r="I228" s="84" t="s">
        <v>184</v>
      </c>
      <c r="J228" s="84"/>
      <c r="K228" s="94">
        <v>0.53999999999999992</v>
      </c>
      <c r="L228" s="97" t="s">
        <v>188</v>
      </c>
      <c r="M228" s="98">
        <v>8.5000000000000006E-2</v>
      </c>
      <c r="N228" s="98">
        <v>1.1099999999999997E-2</v>
      </c>
      <c r="O228" s="94">
        <v>2288366.2897033603</v>
      </c>
      <c r="P228" s="96">
        <v>107.86</v>
      </c>
      <c r="Q228" s="94">
        <v>2468.2318727737606</v>
      </c>
      <c r="R228" s="95">
        <v>4.1925733472983531E-3</v>
      </c>
      <c r="S228" s="95">
        <v>2.9444191807322621E-4</v>
      </c>
      <c r="T228" s="95">
        <v>4.3506828851501336E-5</v>
      </c>
    </row>
    <row r="229" spans="2:20">
      <c r="B229" s="87" t="s">
        <v>857</v>
      </c>
      <c r="C229" s="84" t="s">
        <v>858</v>
      </c>
      <c r="D229" s="97" t="s">
        <v>144</v>
      </c>
      <c r="E229" s="97" t="s">
        <v>339</v>
      </c>
      <c r="F229" s="84" t="s">
        <v>609</v>
      </c>
      <c r="G229" s="97" t="s">
        <v>423</v>
      </c>
      <c r="H229" s="84" t="s">
        <v>335</v>
      </c>
      <c r="I229" s="84" t="s">
        <v>186</v>
      </c>
      <c r="J229" s="84"/>
      <c r="K229" s="94">
        <v>3.24</v>
      </c>
      <c r="L229" s="97" t="s">
        <v>188</v>
      </c>
      <c r="M229" s="98">
        <v>3.4000000000000002E-2</v>
      </c>
      <c r="N229" s="98">
        <v>3.2000000000000001E-2</v>
      </c>
      <c r="O229" s="94">
        <v>24028130.895533442</v>
      </c>
      <c r="P229" s="96">
        <v>101.22</v>
      </c>
      <c r="Q229" s="94">
        <v>24321.273295630403</v>
      </c>
      <c r="R229" s="95">
        <v>5.1070672267928059E-2</v>
      </c>
      <c r="S229" s="95">
        <v>2.9013491147818716E-3</v>
      </c>
      <c r="T229" s="95">
        <v>4.2870424225356868E-4</v>
      </c>
    </row>
    <row r="230" spans="2:20">
      <c r="B230" s="87" t="s">
        <v>859</v>
      </c>
      <c r="C230" s="84" t="s">
        <v>860</v>
      </c>
      <c r="D230" s="97" t="s">
        <v>144</v>
      </c>
      <c r="E230" s="97" t="s">
        <v>339</v>
      </c>
      <c r="F230" s="84" t="s">
        <v>649</v>
      </c>
      <c r="G230" s="97" t="s">
        <v>423</v>
      </c>
      <c r="H230" s="84" t="s">
        <v>642</v>
      </c>
      <c r="I230" s="84" t="s">
        <v>184</v>
      </c>
      <c r="J230" s="84"/>
      <c r="K230" s="94">
        <v>2.4899999999999998</v>
      </c>
      <c r="L230" s="97" t="s">
        <v>188</v>
      </c>
      <c r="M230" s="98">
        <v>3.3000000000000002E-2</v>
      </c>
      <c r="N230" s="98">
        <v>2.75E-2</v>
      </c>
      <c r="O230" s="94">
        <v>16985238.245621279</v>
      </c>
      <c r="P230" s="96">
        <v>101.84</v>
      </c>
      <c r="Q230" s="94">
        <v>17297.766063840161</v>
      </c>
      <c r="R230" s="95">
        <v>2.1294831948321862E-2</v>
      </c>
      <c r="S230" s="95">
        <v>2.0634963329014193E-3</v>
      </c>
      <c r="T230" s="95">
        <v>3.0490285615146614E-4</v>
      </c>
    </row>
    <row r="231" spans="2:20">
      <c r="B231" s="87" t="s">
        <v>861</v>
      </c>
      <c r="C231" s="84" t="s">
        <v>862</v>
      </c>
      <c r="D231" s="97" t="s">
        <v>144</v>
      </c>
      <c r="E231" s="97" t="s">
        <v>339</v>
      </c>
      <c r="F231" s="84" t="s">
        <v>863</v>
      </c>
      <c r="G231" s="97" t="s">
        <v>382</v>
      </c>
      <c r="H231" s="84" t="s">
        <v>642</v>
      </c>
      <c r="I231" s="84" t="s">
        <v>184</v>
      </c>
      <c r="J231" s="84"/>
      <c r="K231" s="94">
        <v>0.17000000000000004</v>
      </c>
      <c r="L231" s="97" t="s">
        <v>188</v>
      </c>
      <c r="M231" s="98">
        <v>5.62E-2</v>
      </c>
      <c r="N231" s="98">
        <v>1.7300000000000003E-2</v>
      </c>
      <c r="O231" s="94">
        <v>175771.47711600002</v>
      </c>
      <c r="P231" s="96">
        <v>101.11</v>
      </c>
      <c r="Q231" s="94">
        <v>177.72253565392</v>
      </c>
      <c r="R231" s="95">
        <v>4.1518794464207266E-3</v>
      </c>
      <c r="S231" s="95">
        <v>2.1200992038066125E-5</v>
      </c>
      <c r="T231" s="95">
        <v>3.1326651385717172E-6</v>
      </c>
    </row>
    <row r="232" spans="2:20">
      <c r="B232" s="87" t="s">
        <v>864</v>
      </c>
      <c r="C232" s="84" t="s">
        <v>865</v>
      </c>
      <c r="D232" s="97" t="s">
        <v>144</v>
      </c>
      <c r="E232" s="97" t="s">
        <v>339</v>
      </c>
      <c r="F232" s="84" t="s">
        <v>655</v>
      </c>
      <c r="G232" s="97" t="s">
        <v>382</v>
      </c>
      <c r="H232" s="84" t="s">
        <v>642</v>
      </c>
      <c r="I232" s="84" t="s">
        <v>186</v>
      </c>
      <c r="J232" s="84"/>
      <c r="K232" s="94">
        <v>5.43</v>
      </c>
      <c r="L232" s="97" t="s">
        <v>188</v>
      </c>
      <c r="M232" s="98">
        <v>6.9000000000000006E-2</v>
      </c>
      <c r="N232" s="98">
        <v>7.8200000000000019E-2</v>
      </c>
      <c r="O232" s="94">
        <v>24673515.030400001</v>
      </c>
      <c r="P232" s="96">
        <v>98.49</v>
      </c>
      <c r="Q232" s="94">
        <v>24300.944123419358</v>
      </c>
      <c r="R232" s="95">
        <v>5.3456672098379197E-2</v>
      </c>
      <c r="S232" s="95">
        <v>2.8989239939799373E-3</v>
      </c>
      <c r="T232" s="95">
        <v>4.2834590565406406E-4</v>
      </c>
    </row>
    <row r="233" spans="2:20">
      <c r="B233" s="87" t="s">
        <v>866</v>
      </c>
      <c r="C233" s="84" t="s">
        <v>867</v>
      </c>
      <c r="D233" s="97" t="s">
        <v>144</v>
      </c>
      <c r="E233" s="97" t="s">
        <v>339</v>
      </c>
      <c r="F233" s="84" t="s">
        <v>868</v>
      </c>
      <c r="G233" s="97" t="s">
        <v>423</v>
      </c>
      <c r="H233" s="84" t="s">
        <v>642</v>
      </c>
      <c r="I233" s="84" t="s">
        <v>184</v>
      </c>
      <c r="J233" s="84"/>
      <c r="K233" s="94">
        <v>0.17</v>
      </c>
      <c r="L233" s="97" t="s">
        <v>188</v>
      </c>
      <c r="M233" s="98">
        <v>6.6500000000000004E-2</v>
      </c>
      <c r="N233" s="98">
        <v>9.5000000000000015E-3</v>
      </c>
      <c r="O233" s="94">
        <v>3189995.0444604801</v>
      </c>
      <c r="P233" s="96">
        <v>101.5</v>
      </c>
      <c r="Q233" s="94">
        <v>3237.84511591824</v>
      </c>
      <c r="R233" s="95">
        <v>5.88153038849593E-2</v>
      </c>
      <c r="S233" s="95">
        <v>3.8625112043611442E-4</v>
      </c>
      <c r="T233" s="95">
        <v>5.7072584978662758E-5</v>
      </c>
    </row>
    <row r="234" spans="2:20">
      <c r="B234" s="87" t="s">
        <v>869</v>
      </c>
      <c r="C234" s="84" t="s">
        <v>870</v>
      </c>
      <c r="D234" s="97" t="s">
        <v>144</v>
      </c>
      <c r="E234" s="97" t="s">
        <v>339</v>
      </c>
      <c r="F234" s="84" t="s">
        <v>868</v>
      </c>
      <c r="G234" s="97" t="s">
        <v>423</v>
      </c>
      <c r="H234" s="84" t="s">
        <v>642</v>
      </c>
      <c r="I234" s="84" t="s">
        <v>184</v>
      </c>
      <c r="J234" s="84"/>
      <c r="K234" s="94">
        <v>0.65999999999999992</v>
      </c>
      <c r="L234" s="97" t="s">
        <v>188</v>
      </c>
      <c r="M234" s="98">
        <v>2.3700000000000002E-2</v>
      </c>
      <c r="N234" s="98">
        <v>1.4499999999999999E-2</v>
      </c>
      <c r="O234" s="94">
        <v>383138.947056</v>
      </c>
      <c r="P234" s="96">
        <v>100.8</v>
      </c>
      <c r="Q234" s="94">
        <v>386.20407035040006</v>
      </c>
      <c r="R234" s="95">
        <v>1.2520880622745098E-2</v>
      </c>
      <c r="S234" s="95">
        <v>4.607130654781968E-5</v>
      </c>
      <c r="T234" s="95">
        <v>6.8075105000591509E-6</v>
      </c>
    </row>
    <row r="235" spans="2:20">
      <c r="B235" s="87" t="s">
        <v>871</v>
      </c>
      <c r="C235" s="84" t="s">
        <v>872</v>
      </c>
      <c r="D235" s="97" t="s">
        <v>144</v>
      </c>
      <c r="E235" s="97" t="s">
        <v>339</v>
      </c>
      <c r="F235" s="84"/>
      <c r="G235" s="97" t="s">
        <v>382</v>
      </c>
      <c r="H235" s="84" t="s">
        <v>642</v>
      </c>
      <c r="I235" s="84" t="s">
        <v>184</v>
      </c>
      <c r="J235" s="84"/>
      <c r="K235" s="94">
        <v>5.19</v>
      </c>
      <c r="L235" s="97" t="s">
        <v>188</v>
      </c>
      <c r="M235" s="98">
        <v>4.5999999999999999E-2</v>
      </c>
      <c r="N235" s="98">
        <v>5.0600000000000006E-2</v>
      </c>
      <c r="O235" s="94">
        <v>13291914.148112001</v>
      </c>
      <c r="P235" s="96">
        <v>97.98</v>
      </c>
      <c r="Q235" s="94">
        <v>13023.417481734241</v>
      </c>
      <c r="R235" s="95">
        <v>5.5382975617133338E-2</v>
      </c>
      <c r="S235" s="95">
        <v>1.5535979684440694E-3</v>
      </c>
      <c r="T235" s="95">
        <v>2.2956011616636216E-4</v>
      </c>
    </row>
    <row r="236" spans="2:20">
      <c r="B236" s="87" t="s">
        <v>873</v>
      </c>
      <c r="C236" s="84" t="s">
        <v>874</v>
      </c>
      <c r="D236" s="97" t="s">
        <v>144</v>
      </c>
      <c r="E236" s="97" t="s">
        <v>339</v>
      </c>
      <c r="F236" s="84" t="s">
        <v>875</v>
      </c>
      <c r="G236" s="97" t="s">
        <v>423</v>
      </c>
      <c r="H236" s="84" t="s">
        <v>670</v>
      </c>
      <c r="I236" s="84" t="s">
        <v>184</v>
      </c>
      <c r="J236" s="84"/>
      <c r="K236" s="94">
        <v>2.2799999999999998</v>
      </c>
      <c r="L236" s="97" t="s">
        <v>188</v>
      </c>
      <c r="M236" s="98">
        <v>4.2999999999999997E-2</v>
      </c>
      <c r="N236" s="98">
        <v>3.7500000000000006E-2</v>
      </c>
      <c r="O236" s="94">
        <v>39409884.101226717</v>
      </c>
      <c r="P236" s="96">
        <v>101.71</v>
      </c>
      <c r="Q236" s="94">
        <v>40083.794437971999</v>
      </c>
      <c r="R236" s="95">
        <v>6.0660920451945224E-2</v>
      </c>
      <c r="S236" s="95">
        <v>4.7817020143679188E-3</v>
      </c>
      <c r="T236" s="95">
        <v>7.0654576807316729E-4</v>
      </c>
    </row>
    <row r="237" spans="2:20">
      <c r="B237" s="87" t="s">
        <v>876</v>
      </c>
      <c r="C237" s="84" t="s">
        <v>877</v>
      </c>
      <c r="D237" s="97" t="s">
        <v>144</v>
      </c>
      <c r="E237" s="97" t="s">
        <v>339</v>
      </c>
      <c r="F237" s="84" t="s">
        <v>875</v>
      </c>
      <c r="G237" s="97" t="s">
        <v>423</v>
      </c>
      <c r="H237" s="84" t="s">
        <v>670</v>
      </c>
      <c r="I237" s="84" t="s">
        <v>184</v>
      </c>
      <c r="J237" s="84"/>
      <c r="K237" s="94">
        <v>2.91</v>
      </c>
      <c r="L237" s="97" t="s">
        <v>188</v>
      </c>
      <c r="M237" s="98">
        <v>4.2500000000000003E-2</v>
      </c>
      <c r="N237" s="98">
        <v>4.2800000000000005E-2</v>
      </c>
      <c r="O237" s="94">
        <v>20879077.144976001</v>
      </c>
      <c r="P237" s="96">
        <v>102.05</v>
      </c>
      <c r="Q237" s="94">
        <v>21307.098650735519</v>
      </c>
      <c r="R237" s="95">
        <v>4.0357662679643032E-2</v>
      </c>
      <c r="S237" s="95">
        <v>2.5417802373031212E-3</v>
      </c>
      <c r="T237" s="95">
        <v>3.7557423374403324E-4</v>
      </c>
    </row>
    <row r="238" spans="2:20">
      <c r="B238" s="87" t="s">
        <v>878</v>
      </c>
      <c r="C238" s="84" t="s">
        <v>879</v>
      </c>
      <c r="D238" s="97" t="s">
        <v>144</v>
      </c>
      <c r="E238" s="97" t="s">
        <v>339</v>
      </c>
      <c r="F238" s="84" t="s">
        <v>669</v>
      </c>
      <c r="G238" s="97" t="s">
        <v>439</v>
      </c>
      <c r="H238" s="84" t="s">
        <v>670</v>
      </c>
      <c r="I238" s="84" t="s">
        <v>186</v>
      </c>
      <c r="J238" s="84"/>
      <c r="K238" s="94">
        <v>2.8900000000000006</v>
      </c>
      <c r="L238" s="97" t="s">
        <v>188</v>
      </c>
      <c r="M238" s="98">
        <v>0.06</v>
      </c>
      <c r="N238" s="98">
        <v>3.0800000000000001E-2</v>
      </c>
      <c r="O238" s="94">
        <v>28396991.928000003</v>
      </c>
      <c r="P238" s="96">
        <v>110.17</v>
      </c>
      <c r="Q238" s="94">
        <v>31284.965059876478</v>
      </c>
      <c r="R238" s="95">
        <v>4.1523804182240963E-2</v>
      </c>
      <c r="S238" s="95">
        <v>3.7320663510969233E-3</v>
      </c>
      <c r="T238" s="95">
        <v>5.5145127793672453E-4</v>
      </c>
    </row>
    <row r="239" spans="2:20">
      <c r="B239" s="87" t="s">
        <v>880</v>
      </c>
      <c r="C239" s="84" t="s">
        <v>881</v>
      </c>
      <c r="D239" s="97" t="s">
        <v>144</v>
      </c>
      <c r="E239" s="97" t="s">
        <v>339</v>
      </c>
      <c r="F239" s="84" t="s">
        <v>669</v>
      </c>
      <c r="G239" s="97" t="s">
        <v>439</v>
      </c>
      <c r="H239" s="84" t="s">
        <v>670</v>
      </c>
      <c r="I239" s="84" t="s">
        <v>186</v>
      </c>
      <c r="J239" s="84"/>
      <c r="K239" s="94">
        <v>5.1300000000000008</v>
      </c>
      <c r="L239" s="97" t="s">
        <v>188</v>
      </c>
      <c r="M239" s="98">
        <v>5.9000000000000004E-2</v>
      </c>
      <c r="N239" s="98">
        <v>4.2900000000000001E-2</v>
      </c>
      <c r="O239" s="94">
        <v>4421582.6764640007</v>
      </c>
      <c r="P239" s="96">
        <v>110.15</v>
      </c>
      <c r="Q239" s="94">
        <v>4870.3733147073599</v>
      </c>
      <c r="R239" s="95">
        <v>6.1984398370253666E-3</v>
      </c>
      <c r="S239" s="95">
        <v>5.8099973358805121E-4</v>
      </c>
      <c r="T239" s="95">
        <v>8.5848700271327669E-5</v>
      </c>
    </row>
    <row r="240" spans="2:20">
      <c r="B240" s="87" t="s">
        <v>882</v>
      </c>
      <c r="C240" s="84" t="s">
        <v>883</v>
      </c>
      <c r="D240" s="97" t="s">
        <v>144</v>
      </c>
      <c r="E240" s="97" t="s">
        <v>339</v>
      </c>
      <c r="F240" s="84" t="s">
        <v>884</v>
      </c>
      <c r="G240" s="97" t="s">
        <v>423</v>
      </c>
      <c r="H240" s="84" t="s">
        <v>670</v>
      </c>
      <c r="I240" s="84" t="s">
        <v>186</v>
      </c>
      <c r="J240" s="84"/>
      <c r="K240" s="94">
        <v>2.7700000000000005</v>
      </c>
      <c r="L240" s="97" t="s">
        <v>188</v>
      </c>
      <c r="M240" s="98">
        <v>4.7E-2</v>
      </c>
      <c r="N240" s="98">
        <v>2.7299999999999994E-2</v>
      </c>
      <c r="O240" s="94">
        <v>5666606.2880000006</v>
      </c>
      <c r="P240" s="96">
        <v>107.17</v>
      </c>
      <c r="Q240" s="94">
        <v>6072.9017733153605</v>
      </c>
      <c r="R240" s="95">
        <v>5.1447253486345157E-2</v>
      </c>
      <c r="S240" s="95">
        <v>7.2445253873000743E-4</v>
      </c>
      <c r="T240" s="95">
        <v>1.0704533111254747E-4</v>
      </c>
    </row>
    <row r="241" spans="2:20">
      <c r="B241" s="87" t="s">
        <v>885</v>
      </c>
      <c r="C241" s="84" t="s">
        <v>886</v>
      </c>
      <c r="D241" s="97" t="s">
        <v>144</v>
      </c>
      <c r="E241" s="97" t="s">
        <v>339</v>
      </c>
      <c r="F241" s="84" t="s">
        <v>680</v>
      </c>
      <c r="G241" s="97" t="s">
        <v>382</v>
      </c>
      <c r="H241" s="84" t="s">
        <v>670</v>
      </c>
      <c r="I241" s="84" t="s">
        <v>184</v>
      </c>
      <c r="J241" s="84"/>
      <c r="K241" s="94">
        <v>1.49</v>
      </c>
      <c r="L241" s="97" t="s">
        <v>188</v>
      </c>
      <c r="M241" s="98">
        <v>3.5200000000000002E-2</v>
      </c>
      <c r="N241" s="98">
        <v>2.3900000000000001E-2</v>
      </c>
      <c r="O241" s="94">
        <v>1051719.0022656</v>
      </c>
      <c r="P241" s="96">
        <v>102</v>
      </c>
      <c r="Q241" s="94">
        <v>1072.7533510630401</v>
      </c>
      <c r="R241" s="95">
        <v>5.6078849280116715E-3</v>
      </c>
      <c r="S241" s="95">
        <v>1.2797158880843717E-4</v>
      </c>
      <c r="T241" s="95">
        <v>1.8909121529220364E-5</v>
      </c>
    </row>
    <row r="242" spans="2:20">
      <c r="B242" s="87" t="s">
        <v>887</v>
      </c>
      <c r="C242" s="84" t="s">
        <v>888</v>
      </c>
      <c r="D242" s="97" t="s">
        <v>144</v>
      </c>
      <c r="E242" s="97" t="s">
        <v>339</v>
      </c>
      <c r="F242" s="84" t="s">
        <v>666</v>
      </c>
      <c r="G242" s="97" t="s">
        <v>382</v>
      </c>
      <c r="H242" s="84" t="s">
        <v>670</v>
      </c>
      <c r="I242" s="84" t="s">
        <v>186</v>
      </c>
      <c r="J242" s="84"/>
      <c r="K242" s="94">
        <v>4.01</v>
      </c>
      <c r="L242" s="97" t="s">
        <v>188</v>
      </c>
      <c r="M242" s="98">
        <v>6.2400000000000004E-2</v>
      </c>
      <c r="N242" s="98">
        <v>4.0599999999999997E-2</v>
      </c>
      <c r="O242" s="94">
        <v>9517612.1570457611</v>
      </c>
      <c r="P242" s="96">
        <v>108.92</v>
      </c>
      <c r="Q242" s="94">
        <v>10675.429676122241</v>
      </c>
      <c r="R242" s="95">
        <v>2.2641264019804472E-2</v>
      </c>
      <c r="S242" s="95">
        <v>1.273500283650777E-3</v>
      </c>
      <c r="T242" s="95">
        <v>1.8817279565932449E-4</v>
      </c>
    </row>
    <row r="243" spans="2:20">
      <c r="B243" s="87" t="s">
        <v>889</v>
      </c>
      <c r="C243" s="84" t="s">
        <v>890</v>
      </c>
      <c r="D243" s="97" t="s">
        <v>144</v>
      </c>
      <c r="E243" s="97" t="s">
        <v>339</v>
      </c>
      <c r="F243" s="84" t="s">
        <v>697</v>
      </c>
      <c r="G243" s="97" t="s">
        <v>495</v>
      </c>
      <c r="H243" s="84" t="s">
        <v>698</v>
      </c>
      <c r="I243" s="84" t="s">
        <v>186</v>
      </c>
      <c r="J243" s="84"/>
      <c r="K243" s="94">
        <v>0.67999999999999994</v>
      </c>
      <c r="L243" s="97" t="s">
        <v>188</v>
      </c>
      <c r="M243" s="98">
        <v>6.7000000000000004E-2</v>
      </c>
      <c r="N243" s="98">
        <v>2.9100000000000001E-2</v>
      </c>
      <c r="O243" s="94">
        <v>0.61519248000000004</v>
      </c>
      <c r="P243" s="96">
        <v>107.43</v>
      </c>
      <c r="Q243" s="94">
        <v>6.6401728E-4</v>
      </c>
      <c r="R243" s="95">
        <v>1.1860321491901705E-9</v>
      </c>
      <c r="S243" s="95">
        <v>7.921238021177091E-11</v>
      </c>
      <c r="T243" s="95">
        <v>1.1704445791364856E-11</v>
      </c>
    </row>
    <row r="244" spans="2:20">
      <c r="B244" s="87" t="s">
        <v>891</v>
      </c>
      <c r="C244" s="84" t="s">
        <v>892</v>
      </c>
      <c r="D244" s="97" t="s">
        <v>144</v>
      </c>
      <c r="E244" s="97" t="s">
        <v>339</v>
      </c>
      <c r="F244" s="84" t="s">
        <v>729</v>
      </c>
      <c r="G244" s="97" t="s">
        <v>400</v>
      </c>
      <c r="H244" s="84" t="s">
        <v>721</v>
      </c>
      <c r="I244" s="84"/>
      <c r="J244" s="84"/>
      <c r="K244" s="94">
        <v>4.62</v>
      </c>
      <c r="L244" s="97" t="s">
        <v>188</v>
      </c>
      <c r="M244" s="98">
        <v>5.5E-2</v>
      </c>
      <c r="N244" s="98">
        <v>5.9400000000000001E-2</v>
      </c>
      <c r="O244" s="94">
        <v>9447271.9472588804</v>
      </c>
      <c r="P244" s="96">
        <v>99.75</v>
      </c>
      <c r="Q244" s="94">
        <v>9423.6537705155206</v>
      </c>
      <c r="R244" s="95">
        <v>1.7500796427738972E-2</v>
      </c>
      <c r="S244" s="95">
        <v>1.1241726201073623E-3</v>
      </c>
      <c r="T244" s="95">
        <v>1.6610809392428755E-4</v>
      </c>
    </row>
    <row r="245" spans="2:20">
      <c r="B245" s="87" t="s">
        <v>893</v>
      </c>
      <c r="C245" s="84" t="s">
        <v>894</v>
      </c>
      <c r="D245" s="97" t="s">
        <v>144</v>
      </c>
      <c r="E245" s="97" t="s">
        <v>339</v>
      </c>
      <c r="F245" s="84" t="s">
        <v>895</v>
      </c>
      <c r="G245" s="97" t="s">
        <v>214</v>
      </c>
      <c r="H245" s="84" t="s">
        <v>721</v>
      </c>
      <c r="I245" s="84"/>
      <c r="J245" s="84"/>
      <c r="K245" s="94">
        <v>0.22</v>
      </c>
      <c r="L245" s="97" t="s">
        <v>188</v>
      </c>
      <c r="M245" s="98">
        <v>7.2999999999999995E-2</v>
      </c>
      <c r="N245" s="98">
        <v>2.6100000000000002E-2</v>
      </c>
      <c r="O245" s="94">
        <v>1567601.5754116802</v>
      </c>
      <c r="P245" s="96">
        <v>103.06</v>
      </c>
      <c r="Q245" s="94">
        <v>1615.5701446590401</v>
      </c>
      <c r="R245" s="95">
        <v>2.8744251804741133E-2</v>
      </c>
      <c r="S245" s="95">
        <v>1.927256419554588E-4</v>
      </c>
      <c r="T245" s="95">
        <v>2.8477200443201139E-5</v>
      </c>
    </row>
    <row r="246" spans="2:20">
      <c r="B246" s="87" t="s">
        <v>896</v>
      </c>
      <c r="C246" s="84" t="s">
        <v>897</v>
      </c>
      <c r="D246" s="97" t="s">
        <v>144</v>
      </c>
      <c r="E246" s="97" t="s">
        <v>339</v>
      </c>
      <c r="F246" s="84" t="s">
        <v>898</v>
      </c>
      <c r="G246" s="97" t="s">
        <v>439</v>
      </c>
      <c r="H246" s="84" t="s">
        <v>721</v>
      </c>
      <c r="I246" s="84"/>
      <c r="J246" s="84"/>
      <c r="K246" s="94">
        <v>5.99</v>
      </c>
      <c r="L246" s="97" t="s">
        <v>188</v>
      </c>
      <c r="M246" s="98">
        <v>3.4500000000000003E-2</v>
      </c>
      <c r="N246" s="98">
        <v>0.30630000000000002</v>
      </c>
      <c r="O246" s="94">
        <v>3920977.6566567998</v>
      </c>
      <c r="P246" s="96">
        <v>28.15</v>
      </c>
      <c r="Q246" s="94">
        <v>1103.7552144257602</v>
      </c>
      <c r="R246" s="95">
        <v>6.7161051156444523E-3</v>
      </c>
      <c r="S246" s="95">
        <v>1.3166988320818706E-4</v>
      </c>
      <c r="T246" s="95">
        <v>1.9455582653184271E-5</v>
      </c>
    </row>
    <row r="247" spans="2:20">
      <c r="B247" s="83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94"/>
      <c r="P247" s="96"/>
      <c r="Q247" s="84"/>
      <c r="R247" s="84"/>
      <c r="S247" s="95"/>
      <c r="T247" s="84"/>
    </row>
    <row r="248" spans="2:20">
      <c r="B248" s="101" t="s">
        <v>61</v>
      </c>
      <c r="C248" s="82"/>
      <c r="D248" s="82"/>
      <c r="E248" s="82"/>
      <c r="F248" s="82"/>
      <c r="G248" s="82"/>
      <c r="H248" s="82"/>
      <c r="I248" s="82"/>
      <c r="J248" s="82"/>
      <c r="K248" s="91">
        <v>4.6214568321552862</v>
      </c>
      <c r="L248" s="82"/>
      <c r="M248" s="82"/>
      <c r="N248" s="103">
        <v>5.9423057777403109E-2</v>
      </c>
      <c r="O248" s="91"/>
      <c r="P248" s="93"/>
      <c r="Q248" s="91">
        <v>48018.395815076481</v>
      </c>
      <c r="R248" s="82"/>
      <c r="S248" s="92">
        <v>5.7282416301924367E-3</v>
      </c>
      <c r="T248" s="92">
        <v>8.4640675436317529E-4</v>
      </c>
    </row>
    <row r="249" spans="2:20">
      <c r="B249" s="87" t="s">
        <v>899</v>
      </c>
      <c r="C249" s="84" t="s">
        <v>900</v>
      </c>
      <c r="D249" s="97" t="s">
        <v>144</v>
      </c>
      <c r="E249" s="97" t="s">
        <v>339</v>
      </c>
      <c r="F249" s="84" t="s">
        <v>669</v>
      </c>
      <c r="G249" s="97" t="s">
        <v>439</v>
      </c>
      <c r="H249" s="84" t="s">
        <v>670</v>
      </c>
      <c r="I249" s="84" t="s">
        <v>186</v>
      </c>
      <c r="J249" s="84"/>
      <c r="K249" s="94">
        <v>4.71</v>
      </c>
      <c r="L249" s="97" t="s">
        <v>188</v>
      </c>
      <c r="M249" s="98">
        <v>6.7000000000000004E-2</v>
      </c>
      <c r="N249" s="98">
        <v>5.1099999999999993E-2</v>
      </c>
      <c r="O249" s="94">
        <v>25202385.264000002</v>
      </c>
      <c r="P249" s="96">
        <v>106.18</v>
      </c>
      <c r="Q249" s="94">
        <v>26759.891413635363</v>
      </c>
      <c r="R249" s="95">
        <v>2.0927051436647272E-2</v>
      </c>
      <c r="S249" s="95">
        <v>3.1922583296064046E-3</v>
      </c>
      <c r="T249" s="95">
        <v>4.7168907778078454E-4</v>
      </c>
    </row>
    <row r="250" spans="2:20">
      <c r="B250" s="87" t="s">
        <v>901</v>
      </c>
      <c r="C250" s="84" t="s">
        <v>902</v>
      </c>
      <c r="D250" s="97" t="s">
        <v>144</v>
      </c>
      <c r="E250" s="97" t="s">
        <v>339</v>
      </c>
      <c r="F250" s="84" t="s">
        <v>729</v>
      </c>
      <c r="G250" s="97" t="s">
        <v>400</v>
      </c>
      <c r="H250" s="84" t="s">
        <v>721</v>
      </c>
      <c r="I250" s="84"/>
      <c r="J250" s="84"/>
      <c r="K250" s="94">
        <v>4.51</v>
      </c>
      <c r="L250" s="97" t="s">
        <v>188</v>
      </c>
      <c r="M250" s="98">
        <v>6.3500000000000001E-2</v>
      </c>
      <c r="N250" s="98">
        <v>6.989999999999999E-2</v>
      </c>
      <c r="O250" s="94">
        <v>21915983.91377664</v>
      </c>
      <c r="P250" s="96">
        <v>97</v>
      </c>
      <c r="Q250" s="94">
        <v>21258.504401441118</v>
      </c>
      <c r="R250" s="95">
        <v>6.7644043711728691E-2</v>
      </c>
      <c r="S250" s="95">
        <v>2.5359833005860321E-3</v>
      </c>
      <c r="T250" s="95">
        <v>3.747176765823907E-4</v>
      </c>
    </row>
    <row r="251" spans="2:20">
      <c r="B251" s="83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94"/>
      <c r="P251" s="96"/>
      <c r="Q251" s="84"/>
      <c r="R251" s="84"/>
      <c r="S251" s="95"/>
      <c r="T251" s="84"/>
    </row>
    <row r="252" spans="2:20">
      <c r="B252" s="81" t="s">
        <v>262</v>
      </c>
      <c r="C252" s="82"/>
      <c r="D252" s="82"/>
      <c r="E252" s="82"/>
      <c r="F252" s="82"/>
      <c r="G252" s="82"/>
      <c r="H252" s="82"/>
      <c r="I252" s="82"/>
      <c r="J252" s="82"/>
      <c r="K252" s="91">
        <v>6.5763750338940188</v>
      </c>
      <c r="L252" s="82"/>
      <c r="M252" s="82"/>
      <c r="N252" s="103">
        <v>4.1440861037693004E-2</v>
      </c>
      <c r="O252" s="91"/>
      <c r="P252" s="93"/>
      <c r="Q252" s="91">
        <v>2322134.5070974827</v>
      </c>
      <c r="R252" s="82"/>
      <c r="S252" s="92">
        <v>0.27701357633204826</v>
      </c>
      <c r="T252" s="92">
        <v>4.09316116872444E-2</v>
      </c>
    </row>
    <row r="253" spans="2:20">
      <c r="B253" s="101" t="s">
        <v>80</v>
      </c>
      <c r="C253" s="82"/>
      <c r="D253" s="82"/>
      <c r="E253" s="82"/>
      <c r="F253" s="82"/>
      <c r="G253" s="82"/>
      <c r="H253" s="82"/>
      <c r="I253" s="82"/>
      <c r="J253" s="82"/>
      <c r="K253" s="91">
        <v>6.8218521213833201</v>
      </c>
      <c r="L253" s="82"/>
      <c r="M253" s="82"/>
      <c r="N253" s="103">
        <v>3.8807111273212083E-2</v>
      </c>
      <c r="O253" s="91"/>
      <c r="P253" s="93"/>
      <c r="Q253" s="91">
        <v>287614.8691522936</v>
      </c>
      <c r="R253" s="82"/>
      <c r="S253" s="92">
        <v>3.4310339589129706E-2</v>
      </c>
      <c r="T253" s="92">
        <v>5.06970638592947E-3</v>
      </c>
    </row>
    <row r="254" spans="2:20">
      <c r="B254" s="87" t="s">
        <v>903</v>
      </c>
      <c r="C254" s="84" t="s">
        <v>904</v>
      </c>
      <c r="D254" s="97" t="s">
        <v>32</v>
      </c>
      <c r="E254" s="97" t="s">
        <v>905</v>
      </c>
      <c r="F254" s="84" t="s">
        <v>906</v>
      </c>
      <c r="G254" s="97" t="s">
        <v>439</v>
      </c>
      <c r="H254" s="84" t="s">
        <v>694</v>
      </c>
      <c r="I254" s="84" t="s">
        <v>907</v>
      </c>
      <c r="J254" s="84"/>
      <c r="K254" s="94">
        <v>6.86</v>
      </c>
      <c r="L254" s="97" t="s">
        <v>187</v>
      </c>
      <c r="M254" s="98">
        <v>4.4999999999999998E-2</v>
      </c>
      <c r="N254" s="98">
        <v>3.6500000000000005E-2</v>
      </c>
      <c r="O254" s="94">
        <v>41880936.943999998</v>
      </c>
      <c r="P254" s="96">
        <v>105.47199999999999</v>
      </c>
      <c r="Q254" s="94">
        <v>168342.01795948207</v>
      </c>
      <c r="R254" s="95">
        <v>5.2351171179999996E-2</v>
      </c>
      <c r="S254" s="95">
        <v>2.0081965234734947E-2</v>
      </c>
      <c r="T254" s="95">
        <v>2.9673173921252877E-3</v>
      </c>
    </row>
    <row r="255" spans="2:20">
      <c r="B255" s="87" t="s">
        <v>908</v>
      </c>
      <c r="C255" s="84" t="s">
        <v>909</v>
      </c>
      <c r="D255" s="97" t="s">
        <v>32</v>
      </c>
      <c r="E255" s="97" t="s">
        <v>905</v>
      </c>
      <c r="F255" s="84" t="s">
        <v>910</v>
      </c>
      <c r="G255" s="97" t="s">
        <v>911</v>
      </c>
      <c r="H255" s="84" t="s">
        <v>698</v>
      </c>
      <c r="I255" s="84" t="s">
        <v>912</v>
      </c>
      <c r="J255" s="84"/>
      <c r="K255" s="94">
        <v>6.11</v>
      </c>
      <c r="L255" s="97" t="s">
        <v>187</v>
      </c>
      <c r="M255" s="98">
        <v>5.0819999999999997E-2</v>
      </c>
      <c r="N255" s="98">
        <v>3.9400000000000004E-2</v>
      </c>
      <c r="O255" s="94">
        <v>14044358.999888001</v>
      </c>
      <c r="P255" s="96">
        <v>106.685</v>
      </c>
      <c r="Q255" s="94">
        <v>56984.961289768158</v>
      </c>
      <c r="R255" s="95">
        <v>3.5110897499720004E-2</v>
      </c>
      <c r="S255" s="95">
        <v>6.797886976733742E-3</v>
      </c>
      <c r="T255" s="95">
        <v>1.0044578814863315E-3</v>
      </c>
    </row>
    <row r="256" spans="2:20">
      <c r="B256" s="87" t="s">
        <v>913</v>
      </c>
      <c r="C256" s="84" t="s">
        <v>914</v>
      </c>
      <c r="D256" s="97" t="s">
        <v>32</v>
      </c>
      <c r="E256" s="97" t="s">
        <v>905</v>
      </c>
      <c r="F256" s="84" t="s">
        <v>910</v>
      </c>
      <c r="G256" s="97" t="s">
        <v>911</v>
      </c>
      <c r="H256" s="84" t="s">
        <v>698</v>
      </c>
      <c r="I256" s="84" t="s">
        <v>912</v>
      </c>
      <c r="J256" s="84"/>
      <c r="K256" s="94">
        <v>7.37</v>
      </c>
      <c r="L256" s="97" t="s">
        <v>187</v>
      </c>
      <c r="M256" s="98">
        <v>5.4120000000000001E-2</v>
      </c>
      <c r="N256" s="98">
        <v>4.4499999999999991E-2</v>
      </c>
      <c r="O256" s="94">
        <v>15326266.818336001</v>
      </c>
      <c r="P256" s="96">
        <v>106.79300000000001</v>
      </c>
      <c r="Q256" s="94">
        <v>62287.889903043368</v>
      </c>
      <c r="R256" s="95">
        <v>3.8315667045840003E-2</v>
      </c>
      <c r="S256" s="95">
        <v>7.4304873776610122E-3</v>
      </c>
      <c r="T256" s="95">
        <v>1.0979311123178505E-3</v>
      </c>
    </row>
    <row r="257" spans="2:20">
      <c r="B257" s="83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94"/>
      <c r="P257" s="96"/>
      <c r="Q257" s="84"/>
      <c r="R257" s="84"/>
      <c r="S257" s="95"/>
      <c r="T257" s="84"/>
    </row>
    <row r="258" spans="2:20">
      <c r="B258" s="101" t="s">
        <v>79</v>
      </c>
      <c r="C258" s="82"/>
      <c r="D258" s="82"/>
      <c r="E258" s="82"/>
      <c r="F258" s="82"/>
      <c r="G258" s="82"/>
      <c r="H258" s="82"/>
      <c r="I258" s="82"/>
      <c r="J258" s="82"/>
      <c r="K258" s="91">
        <v>6.5416725620764327</v>
      </c>
      <c r="L258" s="82"/>
      <c r="M258" s="82"/>
      <c r="N258" s="103">
        <v>4.1813187546497856E-2</v>
      </c>
      <c r="O258" s="91"/>
      <c r="P258" s="93"/>
      <c r="Q258" s="91">
        <v>2034519.6379451889</v>
      </c>
      <c r="R258" s="82"/>
      <c r="S258" s="92">
        <v>0.24270323674291852</v>
      </c>
      <c r="T258" s="92">
        <v>3.5861905301314924E-2</v>
      </c>
    </row>
    <row r="259" spans="2:20">
      <c r="B259" s="87" t="s">
        <v>915</v>
      </c>
      <c r="C259" s="84" t="s">
        <v>916</v>
      </c>
      <c r="D259" s="97" t="s">
        <v>32</v>
      </c>
      <c r="E259" s="97" t="s">
        <v>905</v>
      </c>
      <c r="F259" s="84"/>
      <c r="G259" s="97" t="s">
        <v>341</v>
      </c>
      <c r="H259" s="84" t="s">
        <v>642</v>
      </c>
      <c r="I259" s="84" t="s">
        <v>912</v>
      </c>
      <c r="J259" s="84"/>
      <c r="K259" s="94">
        <v>8.4300000000000015</v>
      </c>
      <c r="L259" s="97" t="s">
        <v>187</v>
      </c>
      <c r="M259" s="98">
        <v>3.6249999999999998E-2</v>
      </c>
      <c r="N259" s="98">
        <v>3.5700000000000003E-2</v>
      </c>
      <c r="O259" s="94">
        <v>14038106.496000001</v>
      </c>
      <c r="P259" s="96">
        <v>100.22499999999999</v>
      </c>
      <c r="Q259" s="94">
        <v>52958.8979086568</v>
      </c>
      <c r="R259" s="95">
        <v>9.3587376640000015E-3</v>
      </c>
      <c r="S259" s="95">
        <v>6.3176072115726902E-3</v>
      </c>
      <c r="T259" s="95">
        <v>9.3349159489087273E-4</v>
      </c>
    </row>
    <row r="260" spans="2:20">
      <c r="B260" s="87" t="s">
        <v>917</v>
      </c>
      <c r="C260" s="84" t="s">
        <v>918</v>
      </c>
      <c r="D260" s="97" t="s">
        <v>32</v>
      </c>
      <c r="E260" s="97" t="s">
        <v>905</v>
      </c>
      <c r="F260" s="84"/>
      <c r="G260" s="97" t="s">
        <v>919</v>
      </c>
      <c r="H260" s="84" t="s">
        <v>642</v>
      </c>
      <c r="I260" s="84" t="s">
        <v>336</v>
      </c>
      <c r="J260" s="84"/>
      <c r="K260" s="94">
        <v>6.8400000000000007</v>
      </c>
      <c r="L260" s="97" t="s">
        <v>187</v>
      </c>
      <c r="M260" s="98">
        <v>4.4999999999999998E-2</v>
      </c>
      <c r="N260" s="98">
        <v>4.2100000000000005E-2</v>
      </c>
      <c r="O260" s="94">
        <v>1151288.784</v>
      </c>
      <c r="P260" s="96">
        <v>101.477</v>
      </c>
      <c r="Q260" s="94">
        <v>4401.2626540204801</v>
      </c>
      <c r="R260" s="95">
        <v>2.302577568E-3</v>
      </c>
      <c r="S260" s="95">
        <v>5.2503828027207098E-4</v>
      </c>
      <c r="T260" s="95">
        <v>7.757981862692086E-5</v>
      </c>
    </row>
    <row r="261" spans="2:20">
      <c r="B261" s="87" t="s">
        <v>920</v>
      </c>
      <c r="C261" s="84" t="s">
        <v>921</v>
      </c>
      <c r="D261" s="97" t="s">
        <v>32</v>
      </c>
      <c r="E261" s="97" t="s">
        <v>905</v>
      </c>
      <c r="F261" s="84"/>
      <c r="G261" s="97" t="s">
        <v>922</v>
      </c>
      <c r="H261" s="84" t="s">
        <v>670</v>
      </c>
      <c r="I261" s="84" t="s">
        <v>336</v>
      </c>
      <c r="J261" s="84"/>
      <c r="K261" s="94">
        <v>7.8099999999999987</v>
      </c>
      <c r="L261" s="97" t="s">
        <v>187</v>
      </c>
      <c r="M261" s="98">
        <v>3.6499999999999998E-2</v>
      </c>
      <c r="N261" s="98">
        <v>2.7099999999999996E-2</v>
      </c>
      <c r="O261" s="94">
        <v>5722266.5599999996</v>
      </c>
      <c r="P261" s="96">
        <v>107.24299999999999</v>
      </c>
      <c r="Q261" s="94">
        <v>23192.650243470245</v>
      </c>
      <c r="R261" s="95">
        <v>5.2020605090909091E-4</v>
      </c>
      <c r="S261" s="95">
        <v>2.7667126813392361E-3</v>
      </c>
      <c r="T261" s="95">
        <v>4.0881032122052973E-4</v>
      </c>
    </row>
    <row r="262" spans="2:20">
      <c r="B262" s="87" t="s">
        <v>923</v>
      </c>
      <c r="C262" s="84" t="s">
        <v>924</v>
      </c>
      <c r="D262" s="97" t="s">
        <v>32</v>
      </c>
      <c r="E262" s="97" t="s">
        <v>905</v>
      </c>
      <c r="F262" s="84"/>
      <c r="G262" s="97" t="s">
        <v>925</v>
      </c>
      <c r="H262" s="84" t="s">
        <v>670</v>
      </c>
      <c r="I262" s="84" t="s">
        <v>907</v>
      </c>
      <c r="J262" s="84"/>
      <c r="K262" s="94">
        <v>7.580000000000001</v>
      </c>
      <c r="L262" s="97" t="s">
        <v>187</v>
      </c>
      <c r="M262" s="98">
        <v>4.4999999999999998E-2</v>
      </c>
      <c r="N262" s="98">
        <v>3.5400000000000001E-2</v>
      </c>
      <c r="O262" s="94">
        <v>14278324.512</v>
      </c>
      <c r="P262" s="96">
        <v>107.119</v>
      </c>
      <c r="Q262" s="94">
        <v>58229.063723802567</v>
      </c>
      <c r="R262" s="95">
        <v>1.1422659609600001E-2</v>
      </c>
      <c r="S262" s="95">
        <v>6.946299251527439E-3</v>
      </c>
      <c r="T262" s="95">
        <v>1.0263873250966858E-3</v>
      </c>
    </row>
    <row r="263" spans="2:20">
      <c r="B263" s="87" t="s">
        <v>926</v>
      </c>
      <c r="C263" s="84" t="s">
        <v>927</v>
      </c>
      <c r="D263" s="97" t="s">
        <v>32</v>
      </c>
      <c r="E263" s="97" t="s">
        <v>905</v>
      </c>
      <c r="F263" s="84"/>
      <c r="G263" s="97" t="s">
        <v>925</v>
      </c>
      <c r="H263" s="84" t="s">
        <v>670</v>
      </c>
      <c r="I263" s="84" t="s">
        <v>912</v>
      </c>
      <c r="J263" s="84"/>
      <c r="K263" s="94">
        <v>8.39</v>
      </c>
      <c r="L263" s="97" t="s">
        <v>187</v>
      </c>
      <c r="M263" s="98">
        <v>4.1250000000000002E-2</v>
      </c>
      <c r="N263" s="98">
        <v>3.3300000000000003E-2</v>
      </c>
      <c r="O263" s="94">
        <v>11781424.24</v>
      </c>
      <c r="P263" s="96">
        <v>106.425</v>
      </c>
      <c r="Q263" s="94">
        <v>47656.986677269124</v>
      </c>
      <c r="R263" s="95">
        <v>5.8907121199999997E-3</v>
      </c>
      <c r="S263" s="95">
        <v>5.6851281768256741E-3</v>
      </c>
      <c r="T263" s="95">
        <v>8.4003629716367263E-4</v>
      </c>
    </row>
    <row r="264" spans="2:20">
      <c r="B264" s="87" t="s">
        <v>928</v>
      </c>
      <c r="C264" s="84" t="s">
        <v>929</v>
      </c>
      <c r="D264" s="97" t="s">
        <v>32</v>
      </c>
      <c r="E264" s="97" t="s">
        <v>905</v>
      </c>
      <c r="F264" s="84"/>
      <c r="G264" s="97" t="s">
        <v>925</v>
      </c>
      <c r="H264" s="84" t="s">
        <v>670</v>
      </c>
      <c r="I264" s="84" t="s">
        <v>907</v>
      </c>
      <c r="J264" s="84"/>
      <c r="K264" s="94">
        <v>8.2299999999999986</v>
      </c>
      <c r="L264" s="97" t="s">
        <v>187</v>
      </c>
      <c r="M264" s="98">
        <v>3.7499999999999999E-2</v>
      </c>
      <c r="N264" s="98">
        <v>3.669999999999999E-2</v>
      </c>
      <c r="O264" s="94">
        <v>15142523.472000001</v>
      </c>
      <c r="P264" s="96">
        <v>100.304</v>
      </c>
      <c r="Q264" s="94">
        <v>57493.53295454177</v>
      </c>
      <c r="R264" s="95">
        <v>1.0095015648000001E-2</v>
      </c>
      <c r="S264" s="95">
        <v>6.8585558377534141E-3</v>
      </c>
      <c r="T264" s="95">
        <v>1.0134223311484953E-3</v>
      </c>
    </row>
    <row r="265" spans="2:20">
      <c r="B265" s="87" t="s">
        <v>930</v>
      </c>
      <c r="C265" s="84" t="s">
        <v>931</v>
      </c>
      <c r="D265" s="97" t="s">
        <v>32</v>
      </c>
      <c r="E265" s="97" t="s">
        <v>905</v>
      </c>
      <c r="F265" s="84"/>
      <c r="G265" s="97" t="s">
        <v>919</v>
      </c>
      <c r="H265" s="84" t="s">
        <v>670</v>
      </c>
      <c r="I265" s="84" t="s">
        <v>336</v>
      </c>
      <c r="J265" s="84"/>
      <c r="K265" s="94">
        <v>2.7399999999999998</v>
      </c>
      <c r="L265" s="97" t="s">
        <v>187</v>
      </c>
      <c r="M265" s="98">
        <v>6.3750000000000001E-2</v>
      </c>
      <c r="N265" s="98">
        <v>4.4500000000000005E-2</v>
      </c>
      <c r="O265" s="94">
        <v>17615987.840000004</v>
      </c>
      <c r="P265" s="96">
        <v>104.791</v>
      </c>
      <c r="Q265" s="94">
        <v>69712.535695948172</v>
      </c>
      <c r="R265" s="95">
        <v>2.348798378666667E-2</v>
      </c>
      <c r="S265" s="95">
        <v>8.316193041051731E-3</v>
      </c>
      <c r="T265" s="95">
        <v>1.2288032549872994E-3</v>
      </c>
    </row>
    <row r="266" spans="2:20">
      <c r="B266" s="87" t="s">
        <v>932</v>
      </c>
      <c r="C266" s="84" t="s">
        <v>933</v>
      </c>
      <c r="D266" s="97" t="s">
        <v>32</v>
      </c>
      <c r="E266" s="97" t="s">
        <v>905</v>
      </c>
      <c r="F266" s="84"/>
      <c r="G266" s="97" t="s">
        <v>925</v>
      </c>
      <c r="H266" s="84" t="s">
        <v>670</v>
      </c>
      <c r="I266" s="84" t="s">
        <v>336</v>
      </c>
      <c r="J266" s="84"/>
      <c r="K266" s="94">
        <v>1.5899999999999999</v>
      </c>
      <c r="L266" s="97" t="s">
        <v>187</v>
      </c>
      <c r="M266" s="98">
        <v>4.7500000000000001E-2</v>
      </c>
      <c r="N266" s="98">
        <v>3.3199999999999993E-2</v>
      </c>
      <c r="O266" s="94">
        <v>9509118.0480000004</v>
      </c>
      <c r="P266" s="96">
        <v>101.904</v>
      </c>
      <c r="Q266" s="94">
        <v>37023.909097410884</v>
      </c>
      <c r="R266" s="95">
        <v>6.3394120319999999E-3</v>
      </c>
      <c r="S266" s="95">
        <v>4.4166801869224776E-3</v>
      </c>
      <c r="T266" s="95">
        <v>6.5261002999058378E-4</v>
      </c>
    </row>
    <row r="267" spans="2:20">
      <c r="B267" s="87" t="s">
        <v>934</v>
      </c>
      <c r="C267" s="84" t="s">
        <v>935</v>
      </c>
      <c r="D267" s="97" t="s">
        <v>32</v>
      </c>
      <c r="E267" s="97" t="s">
        <v>905</v>
      </c>
      <c r="F267" s="84"/>
      <c r="G267" s="97" t="s">
        <v>925</v>
      </c>
      <c r="H267" s="84" t="s">
        <v>670</v>
      </c>
      <c r="I267" s="84" t="s">
        <v>336</v>
      </c>
      <c r="J267" s="84"/>
      <c r="K267" s="94">
        <v>3.9400000000000008</v>
      </c>
      <c r="L267" s="97" t="s">
        <v>189</v>
      </c>
      <c r="M267" s="98">
        <v>4.7500000000000001E-2</v>
      </c>
      <c r="N267" s="98">
        <v>3.0300000000000004E-2</v>
      </c>
      <c r="O267" s="94">
        <v>4882480.0000000009</v>
      </c>
      <c r="P267" s="96">
        <v>106.506</v>
      </c>
      <c r="Q267" s="94">
        <v>22476.21346686512</v>
      </c>
      <c r="R267" s="95">
        <v>2.4412400000000003E-3</v>
      </c>
      <c r="S267" s="95">
        <v>2.6812470405261826E-3</v>
      </c>
      <c r="T267" s="95">
        <v>3.9618189170930547E-4</v>
      </c>
    </row>
    <row r="268" spans="2:20">
      <c r="B268" s="87" t="s">
        <v>936</v>
      </c>
      <c r="C268" s="84" t="s">
        <v>937</v>
      </c>
      <c r="D268" s="97" t="s">
        <v>32</v>
      </c>
      <c r="E268" s="97" t="s">
        <v>905</v>
      </c>
      <c r="F268" s="84"/>
      <c r="G268" s="97" t="s">
        <v>925</v>
      </c>
      <c r="H268" s="84" t="s">
        <v>670</v>
      </c>
      <c r="I268" s="84" t="s">
        <v>336</v>
      </c>
      <c r="J268" s="84"/>
      <c r="K268" s="94">
        <v>6.4000000000000012</v>
      </c>
      <c r="L268" s="97" t="s">
        <v>187</v>
      </c>
      <c r="M268" s="98">
        <v>5.1249999999999997E-2</v>
      </c>
      <c r="N268" s="98">
        <v>4.5600000000000002E-2</v>
      </c>
      <c r="O268" s="94">
        <v>12792097.6</v>
      </c>
      <c r="P268" s="96">
        <v>103.157</v>
      </c>
      <c r="Q268" s="94">
        <v>50521.098953616318</v>
      </c>
      <c r="R268" s="95">
        <v>5.1168390399999996E-3</v>
      </c>
      <c r="S268" s="95">
        <v>6.0267957168680273E-3</v>
      </c>
      <c r="T268" s="95">
        <v>8.9052119851878249E-4</v>
      </c>
    </row>
    <row r="269" spans="2:20">
      <c r="B269" s="87" t="s">
        <v>938</v>
      </c>
      <c r="C269" s="84" t="s">
        <v>939</v>
      </c>
      <c r="D269" s="97" t="s">
        <v>32</v>
      </c>
      <c r="E269" s="97" t="s">
        <v>905</v>
      </c>
      <c r="F269" s="84"/>
      <c r="G269" s="97" t="s">
        <v>925</v>
      </c>
      <c r="H269" s="84" t="s">
        <v>694</v>
      </c>
      <c r="I269" s="84" t="s">
        <v>907</v>
      </c>
      <c r="J269" s="84"/>
      <c r="K269" s="94">
        <v>5.6399999999999988</v>
      </c>
      <c r="L269" s="97" t="s">
        <v>187</v>
      </c>
      <c r="M269" s="98">
        <v>6.5000000000000002E-2</v>
      </c>
      <c r="N269" s="98">
        <v>4.9699999999999994E-2</v>
      </c>
      <c r="O269" s="94">
        <v>13616260.224000001</v>
      </c>
      <c r="P269" s="96">
        <v>108.352</v>
      </c>
      <c r="Q269" s="94">
        <v>55924.04504274705</v>
      </c>
      <c r="R269" s="95">
        <v>5.4465040896000006E-3</v>
      </c>
      <c r="S269" s="95">
        <v>6.6713274674211516E-3</v>
      </c>
      <c r="T269" s="95">
        <v>9.8575740926001116E-4</v>
      </c>
    </row>
    <row r="270" spans="2:20">
      <c r="B270" s="87" t="s">
        <v>940</v>
      </c>
      <c r="C270" s="84" t="s">
        <v>941</v>
      </c>
      <c r="D270" s="97" t="s">
        <v>32</v>
      </c>
      <c r="E270" s="97" t="s">
        <v>905</v>
      </c>
      <c r="F270" s="84"/>
      <c r="G270" s="97" t="s">
        <v>942</v>
      </c>
      <c r="H270" s="84" t="s">
        <v>694</v>
      </c>
      <c r="I270" s="84" t="s">
        <v>912</v>
      </c>
      <c r="J270" s="84"/>
      <c r="K270" s="94">
        <v>7.4799999999999995</v>
      </c>
      <c r="L270" s="97" t="s">
        <v>187</v>
      </c>
      <c r="M270" s="98">
        <v>4.1340000000000002E-2</v>
      </c>
      <c r="N270" s="98">
        <v>3.3999999999999996E-2</v>
      </c>
      <c r="O270" s="94">
        <v>2150244.1920000003</v>
      </c>
      <c r="P270" s="96">
        <v>105.072</v>
      </c>
      <c r="Q270" s="94">
        <v>8543.3582797464023</v>
      </c>
      <c r="R270" s="95">
        <v>1.5358887085714288E-3</v>
      </c>
      <c r="S270" s="95">
        <v>1.0191598392449261E-3</v>
      </c>
      <c r="T270" s="95">
        <v>1.5059137295568556E-4</v>
      </c>
    </row>
    <row r="271" spans="2:20">
      <c r="B271" s="87" t="s">
        <v>943</v>
      </c>
      <c r="C271" s="84" t="s">
        <v>944</v>
      </c>
      <c r="D271" s="97" t="s">
        <v>32</v>
      </c>
      <c r="E271" s="97" t="s">
        <v>905</v>
      </c>
      <c r="F271" s="84"/>
      <c r="G271" s="97" t="s">
        <v>942</v>
      </c>
      <c r="H271" s="84" t="s">
        <v>694</v>
      </c>
      <c r="I271" s="84" t="s">
        <v>912</v>
      </c>
      <c r="J271" s="84"/>
      <c r="K271" s="94">
        <v>7.6999999999999993</v>
      </c>
      <c r="L271" s="97" t="s">
        <v>187</v>
      </c>
      <c r="M271" s="98">
        <v>4.3890000000000005E-2</v>
      </c>
      <c r="N271" s="98">
        <v>3.44E-2</v>
      </c>
      <c r="O271" s="94">
        <v>7959418.8960000006</v>
      </c>
      <c r="P271" s="96">
        <v>107.09099999999999</v>
      </c>
      <c r="Q271" s="94">
        <v>32335.197327452162</v>
      </c>
      <c r="R271" s="95">
        <v>6.6328490800000002E-3</v>
      </c>
      <c r="S271" s="95">
        <v>3.8573513402012363E-3</v>
      </c>
      <c r="T271" s="95">
        <v>5.6996342666300738E-4</v>
      </c>
    </row>
    <row r="272" spans="2:20">
      <c r="B272" s="87" t="s">
        <v>945</v>
      </c>
      <c r="C272" s="84" t="s">
        <v>946</v>
      </c>
      <c r="D272" s="97" t="s">
        <v>32</v>
      </c>
      <c r="E272" s="97" t="s">
        <v>905</v>
      </c>
      <c r="F272" s="84"/>
      <c r="G272" s="97" t="s">
        <v>947</v>
      </c>
      <c r="H272" s="84" t="s">
        <v>694</v>
      </c>
      <c r="I272" s="84" t="s">
        <v>912</v>
      </c>
      <c r="J272" s="84"/>
      <c r="K272" s="94">
        <v>7.1400000000000015</v>
      </c>
      <c r="L272" s="97" t="s">
        <v>187</v>
      </c>
      <c r="M272" s="98">
        <v>4.9000000000000002E-2</v>
      </c>
      <c r="N272" s="98">
        <v>3.9399999999999998E-2</v>
      </c>
      <c r="O272" s="94">
        <v>13989281.696000002</v>
      </c>
      <c r="P272" s="96">
        <v>106.614</v>
      </c>
      <c r="Q272" s="94">
        <v>57236.643027034559</v>
      </c>
      <c r="R272" s="95">
        <v>5.5957126784000012E-3</v>
      </c>
      <c r="S272" s="95">
        <v>6.8279107578388147E-3</v>
      </c>
      <c r="T272" s="95">
        <v>1.0088942046653172E-3</v>
      </c>
    </row>
    <row r="273" spans="2:20">
      <c r="B273" s="87" t="s">
        <v>948</v>
      </c>
      <c r="C273" s="84" t="s">
        <v>949</v>
      </c>
      <c r="D273" s="97" t="s">
        <v>32</v>
      </c>
      <c r="E273" s="97" t="s">
        <v>905</v>
      </c>
      <c r="F273" s="84"/>
      <c r="G273" s="97" t="s">
        <v>925</v>
      </c>
      <c r="H273" s="84" t="s">
        <v>694</v>
      </c>
      <c r="I273" s="84" t="s">
        <v>912</v>
      </c>
      <c r="J273" s="84"/>
      <c r="K273" s="94">
        <v>2.0299999999999998</v>
      </c>
      <c r="L273" s="97" t="s">
        <v>187</v>
      </c>
      <c r="M273" s="98">
        <v>4.1250000000000002E-2</v>
      </c>
      <c r="N273" s="98">
        <v>2.7999999999999997E-2</v>
      </c>
      <c r="O273" s="94">
        <v>8886113.6000000015</v>
      </c>
      <c r="P273" s="96">
        <v>102.431</v>
      </c>
      <c r="Q273" s="94">
        <v>34699.428714365931</v>
      </c>
      <c r="R273" s="95">
        <v>4.3172227096809302E-3</v>
      </c>
      <c r="S273" s="95">
        <v>4.1393867648347876E-3</v>
      </c>
      <c r="T273" s="95">
        <v>6.1163706820796168E-4</v>
      </c>
    </row>
    <row r="274" spans="2:20">
      <c r="B274" s="87" t="s">
        <v>950</v>
      </c>
      <c r="C274" s="84" t="s">
        <v>951</v>
      </c>
      <c r="D274" s="97" t="s">
        <v>32</v>
      </c>
      <c r="E274" s="97" t="s">
        <v>905</v>
      </c>
      <c r="F274" s="84"/>
      <c r="G274" s="97" t="s">
        <v>952</v>
      </c>
      <c r="H274" s="84" t="s">
        <v>694</v>
      </c>
      <c r="I274" s="84" t="s">
        <v>907</v>
      </c>
      <c r="J274" s="84"/>
      <c r="K274" s="94">
        <v>7.9299999999999988</v>
      </c>
      <c r="L274" s="97" t="s">
        <v>187</v>
      </c>
      <c r="M274" s="98">
        <v>3.9E-2</v>
      </c>
      <c r="N274" s="98">
        <v>3.3300000000000003E-2</v>
      </c>
      <c r="O274" s="94">
        <v>8993528.160000002</v>
      </c>
      <c r="P274" s="96">
        <v>103.899</v>
      </c>
      <c r="Q274" s="94">
        <v>35532.851645233124</v>
      </c>
      <c r="R274" s="95">
        <v>8.9935281600000017E-3</v>
      </c>
      <c r="S274" s="95">
        <v>4.2388079938682557E-3</v>
      </c>
      <c r="T274" s="95">
        <v>6.2632757974949188E-4</v>
      </c>
    </row>
    <row r="275" spans="2:20">
      <c r="B275" s="87" t="s">
        <v>953</v>
      </c>
      <c r="C275" s="84" t="s">
        <v>954</v>
      </c>
      <c r="D275" s="97" t="s">
        <v>32</v>
      </c>
      <c r="E275" s="97" t="s">
        <v>905</v>
      </c>
      <c r="F275" s="84"/>
      <c r="G275" s="97" t="s">
        <v>919</v>
      </c>
      <c r="H275" s="84" t="s">
        <v>694</v>
      </c>
      <c r="I275" s="84" t="s">
        <v>336</v>
      </c>
      <c r="J275" s="84"/>
      <c r="K275" s="94">
        <v>7.19</v>
      </c>
      <c r="L275" s="97" t="s">
        <v>187</v>
      </c>
      <c r="M275" s="98">
        <v>5.7500000000000002E-2</v>
      </c>
      <c r="N275" s="98">
        <v>5.000000000000001E-2</v>
      </c>
      <c r="O275" s="94">
        <v>14097672.752</v>
      </c>
      <c r="P275" s="96">
        <v>104.84099999999999</v>
      </c>
      <c r="Q275" s="94">
        <v>55933.019099576799</v>
      </c>
      <c r="R275" s="95">
        <v>2.0139532502857143E-2</v>
      </c>
      <c r="S275" s="95">
        <v>6.6723980064312812E-3</v>
      </c>
      <c r="T275" s="95">
        <v>9.8591559243514236E-4</v>
      </c>
    </row>
    <row r="276" spans="2:20">
      <c r="B276" s="87" t="s">
        <v>955</v>
      </c>
      <c r="C276" s="84" t="s">
        <v>956</v>
      </c>
      <c r="D276" s="97" t="s">
        <v>32</v>
      </c>
      <c r="E276" s="97" t="s">
        <v>905</v>
      </c>
      <c r="F276" s="84"/>
      <c r="G276" s="97" t="s">
        <v>341</v>
      </c>
      <c r="H276" s="84" t="s">
        <v>698</v>
      </c>
      <c r="I276" s="84" t="s">
        <v>907</v>
      </c>
      <c r="J276" s="84"/>
      <c r="K276" s="94">
        <v>7.29</v>
      </c>
      <c r="L276" s="97" t="s">
        <v>187</v>
      </c>
      <c r="M276" s="98">
        <v>4.7500000000000001E-2</v>
      </c>
      <c r="N276" s="98">
        <v>4.0099999999999997E-2</v>
      </c>
      <c r="O276" s="94">
        <v>14612286.144000001</v>
      </c>
      <c r="P276" s="96">
        <v>105.036</v>
      </c>
      <c r="Q276" s="94">
        <v>58134.852639637444</v>
      </c>
      <c r="R276" s="95">
        <v>9.741524096000001E-3</v>
      </c>
      <c r="S276" s="95">
        <v>6.9350605617465788E-3</v>
      </c>
      <c r="T276" s="95">
        <v>1.0247266928198324E-3</v>
      </c>
    </row>
    <row r="277" spans="2:20">
      <c r="B277" s="87" t="s">
        <v>957</v>
      </c>
      <c r="C277" s="84" t="s">
        <v>958</v>
      </c>
      <c r="D277" s="97" t="s">
        <v>32</v>
      </c>
      <c r="E277" s="97" t="s">
        <v>905</v>
      </c>
      <c r="F277" s="84"/>
      <c r="G277" s="97" t="s">
        <v>959</v>
      </c>
      <c r="H277" s="84" t="s">
        <v>698</v>
      </c>
      <c r="I277" s="84" t="s">
        <v>907</v>
      </c>
      <c r="J277" s="84"/>
      <c r="K277" s="94">
        <v>8.33</v>
      </c>
      <c r="L277" s="97" t="s">
        <v>187</v>
      </c>
      <c r="M277" s="98">
        <v>3.4000000000000002E-2</v>
      </c>
      <c r="N277" s="98">
        <v>3.3300000000000003E-2</v>
      </c>
      <c r="O277" s="94">
        <v>2006699.28</v>
      </c>
      <c r="P277" s="96">
        <v>100.218</v>
      </c>
      <c r="Q277" s="94">
        <v>7566.1623274136009</v>
      </c>
      <c r="R277" s="95">
        <v>2.3608226823529413E-3</v>
      </c>
      <c r="S277" s="95">
        <v>9.0258754564800437E-4</v>
      </c>
      <c r="T277" s="95">
        <v>1.3336661481140889E-4</v>
      </c>
    </row>
    <row r="278" spans="2:20">
      <c r="B278" s="87" t="s">
        <v>960</v>
      </c>
      <c r="C278" s="84" t="s">
        <v>961</v>
      </c>
      <c r="D278" s="97" t="s">
        <v>32</v>
      </c>
      <c r="E278" s="97" t="s">
        <v>905</v>
      </c>
      <c r="F278" s="84"/>
      <c r="G278" s="97" t="s">
        <v>959</v>
      </c>
      <c r="H278" s="84" t="s">
        <v>698</v>
      </c>
      <c r="I278" s="84" t="s">
        <v>907</v>
      </c>
      <c r="J278" s="84"/>
      <c r="K278" s="94">
        <v>8.3300000000000018</v>
      </c>
      <c r="L278" s="97" t="s">
        <v>187</v>
      </c>
      <c r="M278" s="98">
        <v>3.4000000000000002E-2</v>
      </c>
      <c r="N278" s="98">
        <v>3.32E-2</v>
      </c>
      <c r="O278" s="94">
        <v>2809378.9920000006</v>
      </c>
      <c r="P278" s="96">
        <v>100.43</v>
      </c>
      <c r="Q278" s="94">
        <v>10615.009464605278</v>
      </c>
      <c r="R278" s="95">
        <v>3.3051517552941181E-3</v>
      </c>
      <c r="S278" s="95">
        <v>1.2662925965749869E-3</v>
      </c>
      <c r="T278" s="95">
        <v>1.871077855884976E-4</v>
      </c>
    </row>
    <row r="279" spans="2:20">
      <c r="B279" s="87" t="s">
        <v>962</v>
      </c>
      <c r="C279" s="84" t="s">
        <v>963</v>
      </c>
      <c r="D279" s="97" t="s">
        <v>32</v>
      </c>
      <c r="E279" s="97" t="s">
        <v>905</v>
      </c>
      <c r="F279" s="84"/>
      <c r="G279" s="97" t="s">
        <v>959</v>
      </c>
      <c r="H279" s="84" t="s">
        <v>698</v>
      </c>
      <c r="I279" s="84" t="s">
        <v>912</v>
      </c>
      <c r="J279" s="84"/>
      <c r="K279" s="94">
        <v>1.86</v>
      </c>
      <c r="L279" s="97" t="s">
        <v>187</v>
      </c>
      <c r="M279" s="98">
        <v>6.1249999999999999E-2</v>
      </c>
      <c r="N279" s="98">
        <v>2.3800000000000002E-2</v>
      </c>
      <c r="O279" s="94">
        <v>6128488.8960000006</v>
      </c>
      <c r="P279" s="96">
        <v>110</v>
      </c>
      <c r="Q279" s="94">
        <v>25396.64253300304</v>
      </c>
      <c r="R279" s="95">
        <v>8.1713185280000017E-3</v>
      </c>
      <c r="S279" s="95">
        <v>3.0296327595972648E-3</v>
      </c>
      <c r="T279" s="95">
        <v>4.4765947327485989E-4</v>
      </c>
    </row>
    <row r="280" spans="2:20">
      <c r="B280" s="87" t="s">
        <v>964</v>
      </c>
      <c r="C280" s="84" t="s">
        <v>965</v>
      </c>
      <c r="D280" s="97" t="s">
        <v>32</v>
      </c>
      <c r="E280" s="97" t="s">
        <v>905</v>
      </c>
      <c r="F280" s="84"/>
      <c r="G280" s="97" t="s">
        <v>925</v>
      </c>
      <c r="H280" s="84" t="s">
        <v>698</v>
      </c>
      <c r="I280" s="84" t="s">
        <v>912</v>
      </c>
      <c r="J280" s="84"/>
      <c r="K280" s="94">
        <v>8.1999999999999993</v>
      </c>
      <c r="L280" s="97" t="s">
        <v>187</v>
      </c>
      <c r="M280" s="98">
        <v>4.2500000000000003E-2</v>
      </c>
      <c r="N280" s="98">
        <v>3.5199999999999995E-2</v>
      </c>
      <c r="O280" s="94">
        <v>14141615.072000001</v>
      </c>
      <c r="P280" s="96">
        <v>105.711</v>
      </c>
      <c r="Q280" s="94">
        <v>57176.814825982561</v>
      </c>
      <c r="R280" s="95">
        <v>7.0708075360000006E-3</v>
      </c>
      <c r="S280" s="95">
        <v>6.8207736932595353E-3</v>
      </c>
      <c r="T280" s="95">
        <v>1.0078396297964103E-3</v>
      </c>
    </row>
    <row r="281" spans="2:20">
      <c r="B281" s="87" t="s">
        <v>966</v>
      </c>
      <c r="C281" s="84" t="s">
        <v>967</v>
      </c>
      <c r="D281" s="97" t="s">
        <v>32</v>
      </c>
      <c r="E281" s="97" t="s">
        <v>905</v>
      </c>
      <c r="F281" s="84"/>
      <c r="G281" s="97" t="s">
        <v>925</v>
      </c>
      <c r="H281" s="84" t="s">
        <v>698</v>
      </c>
      <c r="I281" s="84" t="s">
        <v>912</v>
      </c>
      <c r="J281" s="84"/>
      <c r="K281" s="94">
        <v>8.2399999999999984</v>
      </c>
      <c r="L281" s="97" t="s">
        <v>187</v>
      </c>
      <c r="M281" s="98">
        <v>4.2999999999999997E-2</v>
      </c>
      <c r="N281" s="98">
        <v>3.6799999999999999E-2</v>
      </c>
      <c r="O281" s="94">
        <v>13463926.848000001</v>
      </c>
      <c r="P281" s="96">
        <v>104.744</v>
      </c>
      <c r="Q281" s="94">
        <v>53789.4888546496</v>
      </c>
      <c r="R281" s="95">
        <v>1.3463926848000001E-2</v>
      </c>
      <c r="S281" s="95">
        <v>6.4166906056289958E-3</v>
      </c>
      <c r="T281" s="95">
        <v>9.4813218783172388E-4</v>
      </c>
    </row>
    <row r="282" spans="2:20">
      <c r="B282" s="87" t="s">
        <v>968</v>
      </c>
      <c r="C282" s="84" t="s">
        <v>969</v>
      </c>
      <c r="D282" s="97" t="s">
        <v>32</v>
      </c>
      <c r="E282" s="97" t="s">
        <v>905</v>
      </c>
      <c r="F282" s="84"/>
      <c r="G282" s="97" t="s">
        <v>970</v>
      </c>
      <c r="H282" s="84" t="s">
        <v>698</v>
      </c>
      <c r="I282" s="84" t="s">
        <v>907</v>
      </c>
      <c r="J282" s="84"/>
      <c r="K282" s="94">
        <v>7.9799999999999995</v>
      </c>
      <c r="L282" s="97" t="s">
        <v>187</v>
      </c>
      <c r="M282" s="98">
        <v>5.9500000000000004E-2</v>
      </c>
      <c r="N282" s="98">
        <v>3.7399999999999996E-2</v>
      </c>
      <c r="O282" s="94">
        <v>11714046.016000001</v>
      </c>
      <c r="P282" s="96">
        <v>118.22199999999999</v>
      </c>
      <c r="Q282" s="94">
        <v>52595.919190238885</v>
      </c>
      <c r="R282" s="95">
        <v>1.1714046016E-2</v>
      </c>
      <c r="S282" s="95">
        <v>6.274306518777314E-3</v>
      </c>
      <c r="T282" s="95">
        <v>9.2709347113550662E-4</v>
      </c>
    </row>
    <row r="283" spans="2:20">
      <c r="B283" s="87" t="s">
        <v>1018</v>
      </c>
      <c r="C283" s="84" t="s">
        <v>1019</v>
      </c>
      <c r="D283" s="97" t="s">
        <v>32</v>
      </c>
      <c r="E283" s="97" t="s">
        <v>905</v>
      </c>
      <c r="F283" s="84"/>
      <c r="G283" s="97" t="s">
        <v>942</v>
      </c>
      <c r="H283" s="84" t="s">
        <v>698</v>
      </c>
      <c r="I283" s="84" t="s">
        <v>912</v>
      </c>
      <c r="J283" s="84"/>
      <c r="K283" s="94">
        <v>3.03</v>
      </c>
      <c r="L283" s="97" t="s">
        <v>187</v>
      </c>
      <c r="M283" s="98">
        <v>5.2499999999999998E-2</v>
      </c>
      <c r="N283" s="98">
        <v>3.4499999999999996E-2</v>
      </c>
      <c r="O283" s="94">
        <v>7149903.7120000003</v>
      </c>
      <c r="P283" s="96">
        <v>107.455</v>
      </c>
      <c r="Q283" s="94">
        <v>29170.249141737764</v>
      </c>
      <c r="R283" s="95">
        <v>1.0999851864615384E-2</v>
      </c>
      <c r="S283" s="95">
        <v>3.4797962876619956E-3</v>
      </c>
      <c r="T283" s="95">
        <v>5.1417577536547979E-4</v>
      </c>
    </row>
    <row r="284" spans="2:20">
      <c r="B284" s="87" t="s">
        <v>971</v>
      </c>
      <c r="C284" s="84" t="s">
        <v>972</v>
      </c>
      <c r="D284" s="97" t="s">
        <v>32</v>
      </c>
      <c r="E284" s="97" t="s">
        <v>905</v>
      </c>
      <c r="F284" s="84"/>
      <c r="G284" s="97" t="s">
        <v>925</v>
      </c>
      <c r="H284" s="84" t="s">
        <v>698</v>
      </c>
      <c r="I284" s="84" t="s">
        <v>912</v>
      </c>
      <c r="J284" s="84"/>
      <c r="K284" s="94">
        <v>7.13</v>
      </c>
      <c r="L284" s="97" t="s">
        <v>187</v>
      </c>
      <c r="M284" s="98">
        <v>4.8750000000000002E-2</v>
      </c>
      <c r="N284" s="98">
        <v>4.0100000000000004E-2</v>
      </c>
      <c r="O284" s="94">
        <v>14365232.656000001</v>
      </c>
      <c r="P284" s="96">
        <v>105.69799999999999</v>
      </c>
      <c r="Q284" s="94">
        <v>57872.038838206085</v>
      </c>
      <c r="R284" s="95">
        <v>1.9153643541333334E-2</v>
      </c>
      <c r="S284" s="95">
        <v>6.9037088072201281E-3</v>
      </c>
      <c r="T284" s="95">
        <v>1.0200941478775141E-3</v>
      </c>
    </row>
    <row r="285" spans="2:20">
      <c r="B285" s="87" t="s">
        <v>973</v>
      </c>
      <c r="C285" s="84" t="s">
        <v>974</v>
      </c>
      <c r="D285" s="97" t="s">
        <v>32</v>
      </c>
      <c r="E285" s="97" t="s">
        <v>905</v>
      </c>
      <c r="F285" s="84"/>
      <c r="G285" s="97" t="s">
        <v>947</v>
      </c>
      <c r="H285" s="84" t="s">
        <v>698</v>
      </c>
      <c r="I285" s="84" t="s">
        <v>912</v>
      </c>
      <c r="J285" s="84"/>
      <c r="K285" s="94">
        <v>5.77</v>
      </c>
      <c r="L285" s="97" t="s">
        <v>187</v>
      </c>
      <c r="M285" s="98">
        <v>3.5000000000000003E-2</v>
      </c>
      <c r="N285" s="98">
        <v>3.5500000000000004E-2</v>
      </c>
      <c r="O285" s="94">
        <v>3905984</v>
      </c>
      <c r="P285" s="96">
        <v>99.414000000000001</v>
      </c>
      <c r="Q285" s="94">
        <v>14635.247070580639</v>
      </c>
      <c r="R285" s="95">
        <v>6.5099733333333337E-3</v>
      </c>
      <c r="S285" s="95">
        <v>1.7458773895884759E-3</v>
      </c>
      <c r="T285" s="95">
        <v>2.5797138288455746E-4</v>
      </c>
    </row>
    <row r="286" spans="2:20">
      <c r="B286" s="87" t="s">
        <v>975</v>
      </c>
      <c r="C286" s="84" t="s">
        <v>976</v>
      </c>
      <c r="D286" s="97" t="s">
        <v>32</v>
      </c>
      <c r="E286" s="97" t="s">
        <v>905</v>
      </c>
      <c r="F286" s="84"/>
      <c r="G286" s="97" t="s">
        <v>970</v>
      </c>
      <c r="H286" s="84" t="s">
        <v>698</v>
      </c>
      <c r="I286" s="84" t="s">
        <v>907</v>
      </c>
      <c r="J286" s="84"/>
      <c r="K286" s="94">
        <v>8.620000000000001</v>
      </c>
      <c r="L286" s="97" t="s">
        <v>187</v>
      </c>
      <c r="M286" s="98">
        <v>3.95E-2</v>
      </c>
      <c r="N286" s="98">
        <v>3.5000000000000003E-2</v>
      </c>
      <c r="O286" s="94">
        <v>12593868.912</v>
      </c>
      <c r="P286" s="96">
        <v>103.538</v>
      </c>
      <c r="Q286" s="94">
        <v>49822.694806399515</v>
      </c>
      <c r="R286" s="95">
        <v>6.2969344560000005E-3</v>
      </c>
      <c r="S286" s="95">
        <v>5.9434812361803934E-3</v>
      </c>
      <c r="T286" s="95">
        <v>8.7821062509279657E-4</v>
      </c>
    </row>
    <row r="287" spans="2:20">
      <c r="B287" s="87" t="s">
        <v>977</v>
      </c>
      <c r="C287" s="84" t="s">
        <v>978</v>
      </c>
      <c r="D287" s="97" t="s">
        <v>32</v>
      </c>
      <c r="E287" s="97" t="s">
        <v>905</v>
      </c>
      <c r="F287" s="84"/>
      <c r="G287" s="97" t="s">
        <v>979</v>
      </c>
      <c r="H287" s="84" t="s">
        <v>698</v>
      </c>
      <c r="I287" s="84" t="s">
        <v>912</v>
      </c>
      <c r="J287" s="84"/>
      <c r="K287" s="94">
        <v>7.89</v>
      </c>
      <c r="L287" s="97" t="s">
        <v>187</v>
      </c>
      <c r="M287" s="98">
        <v>3.95E-2</v>
      </c>
      <c r="N287" s="98">
        <v>3.7700000000000004E-2</v>
      </c>
      <c r="O287" s="94">
        <v>14725559.68</v>
      </c>
      <c r="P287" s="96">
        <v>100.926</v>
      </c>
      <c r="Q287" s="94">
        <v>56531.139792957605</v>
      </c>
      <c r="R287" s="95">
        <v>6.5446931911111112E-3</v>
      </c>
      <c r="S287" s="95">
        <v>6.7437494082752342E-3</v>
      </c>
      <c r="T287" s="95">
        <v>9.9645849763238233E-4</v>
      </c>
    </row>
    <row r="288" spans="2:20">
      <c r="B288" s="87" t="s">
        <v>980</v>
      </c>
      <c r="C288" s="84" t="s">
        <v>981</v>
      </c>
      <c r="D288" s="97" t="s">
        <v>32</v>
      </c>
      <c r="E288" s="97" t="s">
        <v>905</v>
      </c>
      <c r="F288" s="84"/>
      <c r="G288" s="97" t="s">
        <v>982</v>
      </c>
      <c r="H288" s="84" t="s">
        <v>698</v>
      </c>
      <c r="I288" s="84" t="s">
        <v>912</v>
      </c>
      <c r="J288" s="84"/>
      <c r="K288" s="94">
        <v>7.82</v>
      </c>
      <c r="L288" s="97" t="s">
        <v>187</v>
      </c>
      <c r="M288" s="98">
        <v>4.2000000000000003E-2</v>
      </c>
      <c r="N288" s="98">
        <v>3.0500000000000006E-2</v>
      </c>
      <c r="O288" s="94">
        <v>8164483.0559999999</v>
      </c>
      <c r="P288" s="96">
        <v>108.74</v>
      </c>
      <c r="Q288" s="94">
        <v>34011.649507646398</v>
      </c>
      <c r="R288" s="95">
        <v>4.082241528E-3</v>
      </c>
      <c r="S288" s="95">
        <v>4.0573397614429218E-3</v>
      </c>
      <c r="T288" s="95">
        <v>5.9951377761908314E-4</v>
      </c>
    </row>
    <row r="289" spans="2:20">
      <c r="B289" s="87" t="s">
        <v>983</v>
      </c>
      <c r="C289" s="84" t="s">
        <v>984</v>
      </c>
      <c r="D289" s="97" t="s">
        <v>32</v>
      </c>
      <c r="E289" s="97" t="s">
        <v>905</v>
      </c>
      <c r="F289" s="84"/>
      <c r="G289" s="97" t="s">
        <v>985</v>
      </c>
      <c r="H289" s="84" t="s">
        <v>698</v>
      </c>
      <c r="I289" s="84" t="s">
        <v>912</v>
      </c>
      <c r="J289" s="84"/>
      <c r="K289" s="94">
        <v>6.16</v>
      </c>
      <c r="L289" s="97" t="s">
        <v>189</v>
      </c>
      <c r="M289" s="98">
        <v>5.2499999999999998E-2</v>
      </c>
      <c r="N289" s="98">
        <v>3.3799999999999997E-2</v>
      </c>
      <c r="O289" s="94">
        <v>13646531.6</v>
      </c>
      <c r="P289" s="96">
        <v>111.578</v>
      </c>
      <c r="Q289" s="94">
        <v>65946.974711176328</v>
      </c>
      <c r="R289" s="95">
        <v>1.3646531599999999E-2</v>
      </c>
      <c r="S289" s="95">
        <v>7.8669892967811635E-3</v>
      </c>
      <c r="T289" s="95">
        <v>1.1624287708468556E-3</v>
      </c>
    </row>
    <row r="290" spans="2:20">
      <c r="B290" s="87" t="s">
        <v>986</v>
      </c>
      <c r="C290" s="84" t="s">
        <v>987</v>
      </c>
      <c r="D290" s="97" t="s">
        <v>32</v>
      </c>
      <c r="E290" s="97" t="s">
        <v>905</v>
      </c>
      <c r="F290" s="84"/>
      <c r="G290" s="97" t="s">
        <v>985</v>
      </c>
      <c r="H290" s="84" t="s">
        <v>698</v>
      </c>
      <c r="I290" s="84" t="s">
        <v>912</v>
      </c>
      <c r="J290" s="84"/>
      <c r="K290" s="94">
        <v>5.5</v>
      </c>
      <c r="L290" s="97" t="s">
        <v>190</v>
      </c>
      <c r="M290" s="98">
        <v>5.7500000000000002E-2</v>
      </c>
      <c r="N290" s="98">
        <v>4.2000000000000003E-2</v>
      </c>
      <c r="O290" s="94">
        <v>2099466.4</v>
      </c>
      <c r="P290" s="96">
        <v>108.179</v>
      </c>
      <c r="Q290" s="94">
        <v>11359.37595050752</v>
      </c>
      <c r="R290" s="95">
        <v>3.4991106666666665E-3</v>
      </c>
      <c r="S290" s="95">
        <v>1.3550900463916366E-3</v>
      </c>
      <c r="T290" s="95">
        <v>2.0022852422823831E-4</v>
      </c>
    </row>
    <row r="291" spans="2:20">
      <c r="B291" s="87" t="s">
        <v>988</v>
      </c>
      <c r="C291" s="84" t="s">
        <v>989</v>
      </c>
      <c r="D291" s="97" t="s">
        <v>32</v>
      </c>
      <c r="E291" s="97" t="s">
        <v>905</v>
      </c>
      <c r="F291" s="84"/>
      <c r="G291" s="97" t="s">
        <v>439</v>
      </c>
      <c r="H291" s="84" t="s">
        <v>698</v>
      </c>
      <c r="I291" s="84" t="s">
        <v>912</v>
      </c>
      <c r="J291" s="84"/>
      <c r="K291" s="94">
        <v>6.8400000000000016</v>
      </c>
      <c r="L291" s="97" t="s">
        <v>187</v>
      </c>
      <c r="M291" s="98">
        <v>3.9E-2</v>
      </c>
      <c r="N291" s="98">
        <v>3.6500000000000005E-2</v>
      </c>
      <c r="O291" s="94">
        <v>10391870.432</v>
      </c>
      <c r="P291" s="96">
        <v>101.499</v>
      </c>
      <c r="Q291" s="94">
        <v>40086.502866807517</v>
      </c>
      <c r="R291" s="95">
        <v>1.4845529188571429E-2</v>
      </c>
      <c r="S291" s="95">
        <v>4.7820251100179232E-3</v>
      </c>
      <c r="T291" s="95">
        <v>7.0659350878630827E-4</v>
      </c>
    </row>
    <row r="292" spans="2:20">
      <c r="B292" s="87" t="s">
        <v>991</v>
      </c>
      <c r="C292" s="84" t="s">
        <v>992</v>
      </c>
      <c r="D292" s="97" t="s">
        <v>32</v>
      </c>
      <c r="E292" s="97" t="s">
        <v>905</v>
      </c>
      <c r="F292" s="84"/>
      <c r="G292" s="97" t="s">
        <v>439</v>
      </c>
      <c r="H292" s="84" t="s">
        <v>698</v>
      </c>
      <c r="I292" s="84" t="s">
        <v>912</v>
      </c>
      <c r="J292" s="84"/>
      <c r="K292" s="94">
        <v>7.6899999999999995</v>
      </c>
      <c r="L292" s="97" t="s">
        <v>187</v>
      </c>
      <c r="M292" s="98">
        <v>4.3749999999999997E-2</v>
      </c>
      <c r="N292" s="98">
        <v>3.7400000000000003E-2</v>
      </c>
      <c r="O292" s="94">
        <v>9329442.7840000018</v>
      </c>
      <c r="P292" s="96">
        <v>104.702</v>
      </c>
      <c r="Q292" s="94">
        <v>36776.741642562723</v>
      </c>
      <c r="R292" s="95">
        <v>1.3327775405714289E-2</v>
      </c>
      <c r="S292" s="95">
        <v>4.3871949265247238E-3</v>
      </c>
      <c r="T292" s="95">
        <v>6.4825327879781372E-4</v>
      </c>
    </row>
    <row r="293" spans="2:20">
      <c r="B293" s="87" t="s">
        <v>993</v>
      </c>
      <c r="C293" s="84" t="s">
        <v>994</v>
      </c>
      <c r="D293" s="97" t="s">
        <v>32</v>
      </c>
      <c r="E293" s="97" t="s">
        <v>905</v>
      </c>
      <c r="F293" s="84"/>
      <c r="G293" s="97" t="s">
        <v>341</v>
      </c>
      <c r="H293" s="84" t="s">
        <v>698</v>
      </c>
      <c r="I293" s="84" t="s">
        <v>912</v>
      </c>
      <c r="J293" s="84"/>
      <c r="K293" s="94">
        <v>3.24</v>
      </c>
      <c r="L293" s="97" t="s">
        <v>187</v>
      </c>
      <c r="M293" s="98">
        <v>5.7500000000000002E-2</v>
      </c>
      <c r="N293" s="98">
        <v>5.9399999999999994E-2</v>
      </c>
      <c r="O293" s="94">
        <v>6003497.4080000008</v>
      </c>
      <c r="P293" s="96">
        <v>98.974000000000004</v>
      </c>
      <c r="Q293" s="94">
        <v>22826.9511341408</v>
      </c>
      <c r="R293" s="95">
        <v>5.4577249163636366E-3</v>
      </c>
      <c r="S293" s="95">
        <v>2.7230874659061226E-3</v>
      </c>
      <c r="T293" s="95">
        <v>4.0236424589987408E-4</v>
      </c>
    </row>
    <row r="294" spans="2:20">
      <c r="B294" s="87" t="s">
        <v>995</v>
      </c>
      <c r="C294" s="84" t="s">
        <v>996</v>
      </c>
      <c r="D294" s="97" t="s">
        <v>32</v>
      </c>
      <c r="E294" s="97" t="s">
        <v>905</v>
      </c>
      <c r="F294" s="84"/>
      <c r="G294" s="97" t="s">
        <v>979</v>
      </c>
      <c r="H294" s="84" t="s">
        <v>698</v>
      </c>
      <c r="I294" s="84" t="s">
        <v>912</v>
      </c>
      <c r="J294" s="84"/>
      <c r="K294" s="94">
        <v>8.42</v>
      </c>
      <c r="L294" s="97" t="s">
        <v>187</v>
      </c>
      <c r="M294" s="98">
        <v>3.2000000000000001E-2</v>
      </c>
      <c r="N294" s="98">
        <v>3.1200000000000006E-2</v>
      </c>
      <c r="O294" s="94">
        <v>4013398.56</v>
      </c>
      <c r="P294" s="96">
        <v>100.416</v>
      </c>
      <c r="Q294" s="94">
        <v>15155.819607540321</v>
      </c>
      <c r="R294" s="95">
        <v>1.3377995200000001E-3</v>
      </c>
      <c r="S294" s="95">
        <v>1.8079778664397057E-3</v>
      </c>
      <c r="T294" s="95">
        <v>2.6714736854462626E-4</v>
      </c>
    </row>
    <row r="295" spans="2:20">
      <c r="B295" s="87" t="s">
        <v>997</v>
      </c>
      <c r="C295" s="84" t="s">
        <v>998</v>
      </c>
      <c r="D295" s="97" t="s">
        <v>32</v>
      </c>
      <c r="E295" s="97" t="s">
        <v>905</v>
      </c>
      <c r="F295" s="84"/>
      <c r="G295" s="97" t="s">
        <v>925</v>
      </c>
      <c r="H295" s="84" t="s">
        <v>698</v>
      </c>
      <c r="I295" s="84" t="s">
        <v>907</v>
      </c>
      <c r="J295" s="84"/>
      <c r="K295" s="94">
        <v>8.43</v>
      </c>
      <c r="L295" s="97" t="s">
        <v>187</v>
      </c>
      <c r="M295" s="98">
        <v>4.2999999999999997E-2</v>
      </c>
      <c r="N295" s="98">
        <v>4.3199999999999995E-2</v>
      </c>
      <c r="O295" s="94">
        <v>13942409.888000002</v>
      </c>
      <c r="P295" s="96">
        <v>99.453000000000003</v>
      </c>
      <c r="Q295" s="94">
        <v>52371.82370909649</v>
      </c>
      <c r="R295" s="95">
        <v>1.1153927910400001E-2</v>
      </c>
      <c r="S295" s="95">
        <v>6.247573575237063E-3</v>
      </c>
      <c r="T295" s="95">
        <v>9.2314340313257601E-4</v>
      </c>
    </row>
    <row r="296" spans="2:20">
      <c r="B296" s="87" t="s">
        <v>999</v>
      </c>
      <c r="C296" s="84" t="s">
        <v>1000</v>
      </c>
      <c r="D296" s="97" t="s">
        <v>32</v>
      </c>
      <c r="E296" s="97" t="s">
        <v>905</v>
      </c>
      <c r="F296" s="84"/>
      <c r="G296" s="97" t="s">
        <v>925</v>
      </c>
      <c r="H296" s="84" t="s">
        <v>1001</v>
      </c>
      <c r="I296" s="84" t="s">
        <v>907</v>
      </c>
      <c r="J296" s="84"/>
      <c r="K296" s="94">
        <v>7.57</v>
      </c>
      <c r="L296" s="97" t="s">
        <v>187</v>
      </c>
      <c r="M296" s="98">
        <v>5.2000000000000005E-2</v>
      </c>
      <c r="N296" s="98">
        <v>4.7799999999999995E-2</v>
      </c>
      <c r="O296" s="94">
        <v>14545884.416000001</v>
      </c>
      <c r="P296" s="96">
        <v>102.90600000000001</v>
      </c>
      <c r="Q296" s="94">
        <v>57349.473292440322</v>
      </c>
      <c r="R296" s="95">
        <v>7.0955533736585374E-3</v>
      </c>
      <c r="S296" s="95">
        <v>6.8413705790692442E-3</v>
      </c>
      <c r="T296" s="95">
        <v>1.0108830320118994E-3</v>
      </c>
    </row>
    <row r="297" spans="2:20">
      <c r="B297" s="87" t="s">
        <v>1005</v>
      </c>
      <c r="C297" s="84" t="s">
        <v>1006</v>
      </c>
      <c r="D297" s="97" t="s">
        <v>32</v>
      </c>
      <c r="E297" s="97" t="s">
        <v>905</v>
      </c>
      <c r="F297" s="84"/>
      <c r="G297" s="97" t="s">
        <v>1007</v>
      </c>
      <c r="H297" s="84" t="s">
        <v>1001</v>
      </c>
      <c r="I297" s="84" t="s">
        <v>912</v>
      </c>
      <c r="J297" s="84"/>
      <c r="K297" s="94">
        <v>7.0499999999999989</v>
      </c>
      <c r="L297" s="97" t="s">
        <v>187</v>
      </c>
      <c r="M297" s="98">
        <v>5.0499999999999996E-2</v>
      </c>
      <c r="N297" s="98">
        <v>4.8999999999999995E-2</v>
      </c>
      <c r="O297" s="94">
        <v>5525014.3680000007</v>
      </c>
      <c r="P297" s="96">
        <v>100.492</v>
      </c>
      <c r="Q297" s="94">
        <v>21173.892321780804</v>
      </c>
      <c r="R297" s="95">
        <v>5.5250143680000011E-3</v>
      </c>
      <c r="S297" s="95">
        <v>2.5258897014788497E-3</v>
      </c>
      <c r="T297" s="95">
        <v>3.7322624325752485E-4</v>
      </c>
    </row>
    <row r="298" spans="2:20">
      <c r="B298" s="87" t="s">
        <v>1008</v>
      </c>
      <c r="C298" s="84" t="s">
        <v>1009</v>
      </c>
      <c r="D298" s="97" t="s">
        <v>32</v>
      </c>
      <c r="E298" s="97" t="s">
        <v>905</v>
      </c>
      <c r="F298" s="84"/>
      <c r="G298" s="97" t="s">
        <v>1004</v>
      </c>
      <c r="H298" s="84" t="s">
        <v>1001</v>
      </c>
      <c r="I298" s="84" t="s">
        <v>912</v>
      </c>
      <c r="J298" s="84"/>
      <c r="K298" s="94">
        <v>4.3899999999999997</v>
      </c>
      <c r="L298" s="97" t="s">
        <v>190</v>
      </c>
      <c r="M298" s="98">
        <v>6.6250000000000003E-2</v>
      </c>
      <c r="N298" s="98">
        <v>4.6300000000000001E-2</v>
      </c>
      <c r="O298" s="94">
        <v>457976.62400000007</v>
      </c>
      <c r="P298" s="96">
        <v>108.126</v>
      </c>
      <c r="Q298" s="94">
        <v>2418.9053491289601</v>
      </c>
      <c r="R298" s="95">
        <v>9.1595324800000015E-4</v>
      </c>
      <c r="S298" s="95">
        <v>2.8855762640919475E-4</v>
      </c>
      <c r="T298" s="95">
        <v>4.2637364095889789E-5</v>
      </c>
    </row>
    <row r="299" spans="2:20">
      <c r="B299" s="87" t="s">
        <v>1010</v>
      </c>
      <c r="C299" s="84" t="s">
        <v>1011</v>
      </c>
      <c r="D299" s="97" t="s">
        <v>32</v>
      </c>
      <c r="E299" s="97" t="s">
        <v>905</v>
      </c>
      <c r="F299" s="84"/>
      <c r="G299" s="97" t="s">
        <v>1004</v>
      </c>
      <c r="H299" s="84" t="s">
        <v>1001</v>
      </c>
      <c r="I299" s="84" t="s">
        <v>912</v>
      </c>
      <c r="J299" s="84"/>
      <c r="K299" s="94">
        <v>3.5500000000000003</v>
      </c>
      <c r="L299" s="97" t="s">
        <v>190</v>
      </c>
      <c r="M299" s="98">
        <v>7.7499999999999999E-2</v>
      </c>
      <c r="N299" s="98">
        <v>4.4500000000000012E-2</v>
      </c>
      <c r="O299" s="94">
        <v>8300216</v>
      </c>
      <c r="P299" s="96">
        <v>111.152</v>
      </c>
      <c r="Q299" s="94">
        <v>45117.31831194416</v>
      </c>
      <c r="R299" s="95">
        <v>2.0750540000000001E-2</v>
      </c>
      <c r="S299" s="95">
        <v>5.3821644103316333E-3</v>
      </c>
      <c r="T299" s="95">
        <v>7.9527027735468484E-4</v>
      </c>
    </row>
    <row r="300" spans="2:20">
      <c r="B300" s="87" t="s">
        <v>1012</v>
      </c>
      <c r="C300" s="84" t="s">
        <v>1013</v>
      </c>
      <c r="D300" s="97" t="s">
        <v>32</v>
      </c>
      <c r="E300" s="97" t="s">
        <v>905</v>
      </c>
      <c r="F300" s="84"/>
      <c r="G300" s="97" t="s">
        <v>1014</v>
      </c>
      <c r="H300" s="84" t="s">
        <v>1001</v>
      </c>
      <c r="I300" s="84" t="s">
        <v>912</v>
      </c>
      <c r="J300" s="84"/>
      <c r="K300" s="94">
        <v>7.4499999999999993</v>
      </c>
      <c r="L300" s="97" t="s">
        <v>187</v>
      </c>
      <c r="M300" s="98">
        <v>5.2499999999999998E-2</v>
      </c>
      <c r="N300" s="98">
        <v>3.9299999999999995E-2</v>
      </c>
      <c r="O300" s="94">
        <v>6962416.4800000004</v>
      </c>
      <c r="P300" s="96">
        <v>109.684</v>
      </c>
      <c r="Q300" s="94">
        <v>28813.027423842563</v>
      </c>
      <c r="R300" s="95">
        <v>5.5699331840000001E-3</v>
      </c>
      <c r="S300" s="95">
        <v>3.4371823627083911E-3</v>
      </c>
      <c r="T300" s="95">
        <v>5.0787912863875214E-4</v>
      </c>
    </row>
    <row r="301" spans="2:20">
      <c r="B301" s="87" t="s">
        <v>1015</v>
      </c>
      <c r="C301" s="84" t="s">
        <v>1016</v>
      </c>
      <c r="D301" s="97" t="s">
        <v>32</v>
      </c>
      <c r="E301" s="97" t="s">
        <v>905</v>
      </c>
      <c r="F301" s="84"/>
      <c r="G301" s="97" t="s">
        <v>1017</v>
      </c>
      <c r="H301" s="84" t="s">
        <v>1001</v>
      </c>
      <c r="I301" s="84" t="s">
        <v>912</v>
      </c>
      <c r="J301" s="84"/>
      <c r="K301" s="94">
        <v>5.84</v>
      </c>
      <c r="L301" s="97" t="s">
        <v>187</v>
      </c>
      <c r="M301" s="98">
        <v>5.6250000000000001E-2</v>
      </c>
      <c r="N301" s="98">
        <v>3.6900000000000002E-2</v>
      </c>
      <c r="O301" s="94">
        <v>6025956.8160000006</v>
      </c>
      <c r="P301" s="96">
        <v>111.336</v>
      </c>
      <c r="Q301" s="94">
        <v>25800.013637392483</v>
      </c>
      <c r="R301" s="95">
        <v>1.2051913632000002E-2</v>
      </c>
      <c r="S301" s="95">
        <v>3.0777519671084585E-3</v>
      </c>
      <c r="T301" s="95">
        <v>4.5476958225444729E-4</v>
      </c>
    </row>
    <row r="302" spans="2:20">
      <c r="B302" s="87" t="s">
        <v>1020</v>
      </c>
      <c r="C302" s="84" t="s">
        <v>1021</v>
      </c>
      <c r="D302" s="97" t="s">
        <v>32</v>
      </c>
      <c r="E302" s="97" t="s">
        <v>905</v>
      </c>
      <c r="F302" s="84"/>
      <c r="G302" s="97" t="s">
        <v>925</v>
      </c>
      <c r="H302" s="84" t="s">
        <v>1001</v>
      </c>
      <c r="I302" s="84" t="s">
        <v>907</v>
      </c>
      <c r="J302" s="84"/>
      <c r="K302" s="94">
        <v>2.4699999999999998</v>
      </c>
      <c r="L302" s="97" t="s">
        <v>190</v>
      </c>
      <c r="M302" s="98">
        <v>6.8750000000000006E-2</v>
      </c>
      <c r="N302" s="98">
        <v>8.5499999999999993E-2</v>
      </c>
      <c r="O302" s="94">
        <v>11726740.464000002</v>
      </c>
      <c r="P302" s="96">
        <v>95.602999999999994</v>
      </c>
      <c r="Q302" s="94">
        <v>55719.110668830399</v>
      </c>
      <c r="R302" s="95">
        <v>1.1726740464000001E-2</v>
      </c>
      <c r="S302" s="95">
        <v>6.6468803031167123E-3</v>
      </c>
      <c r="T302" s="95">
        <v>9.8214508870369263E-4</v>
      </c>
    </row>
    <row r="303" spans="2:20">
      <c r="B303" s="87" t="s">
        <v>1022</v>
      </c>
      <c r="C303" s="84" t="s">
        <v>1023</v>
      </c>
      <c r="D303" s="97" t="s">
        <v>32</v>
      </c>
      <c r="E303" s="97" t="s">
        <v>905</v>
      </c>
      <c r="F303" s="84"/>
      <c r="G303" s="97" t="s">
        <v>952</v>
      </c>
      <c r="H303" s="84" t="s">
        <v>1001</v>
      </c>
      <c r="I303" s="84" t="s">
        <v>912</v>
      </c>
      <c r="J303" s="84"/>
      <c r="K303" s="94">
        <v>5.32</v>
      </c>
      <c r="L303" s="97" t="s">
        <v>187</v>
      </c>
      <c r="M303" s="98">
        <v>3.875E-2</v>
      </c>
      <c r="N303" s="98">
        <v>2.9900000000000003E-2</v>
      </c>
      <c r="O303" s="94">
        <v>976496</v>
      </c>
      <c r="P303" s="96">
        <v>104.75</v>
      </c>
      <c r="Q303" s="94">
        <v>3863.7313403236799</v>
      </c>
      <c r="R303" s="95">
        <v>9.7649599999999998E-4</v>
      </c>
      <c r="S303" s="95">
        <v>4.6091474602265558E-4</v>
      </c>
      <c r="T303" s="95">
        <v>6.8104905380197324E-5</v>
      </c>
    </row>
    <row r="304" spans="2:20">
      <c r="B304" s="87" t="s">
        <v>1024</v>
      </c>
      <c r="C304" s="84" t="s">
        <v>1025</v>
      </c>
      <c r="D304" s="97" t="s">
        <v>32</v>
      </c>
      <c r="E304" s="97" t="s">
        <v>905</v>
      </c>
      <c r="F304" s="84"/>
      <c r="G304" s="97" t="s">
        <v>952</v>
      </c>
      <c r="H304" s="84" t="s">
        <v>1001</v>
      </c>
      <c r="I304" s="84" t="s">
        <v>912</v>
      </c>
      <c r="J304" s="84"/>
      <c r="K304" s="94">
        <v>5.33</v>
      </c>
      <c r="L304" s="97" t="s">
        <v>187</v>
      </c>
      <c r="M304" s="98">
        <v>3.875E-2</v>
      </c>
      <c r="N304" s="98">
        <v>2.7800000000000002E-2</v>
      </c>
      <c r="O304" s="94">
        <v>5966390.5599999996</v>
      </c>
      <c r="P304" s="96">
        <v>105.6</v>
      </c>
      <c r="Q304" s="94">
        <v>23797.983004298399</v>
      </c>
      <c r="R304" s="95">
        <v>5.9663905599999997E-3</v>
      </c>
      <c r="S304" s="95">
        <v>2.8389244298126504E-3</v>
      </c>
      <c r="T304" s="95">
        <v>4.1948035150174526E-4</v>
      </c>
    </row>
    <row r="305" spans="2:20">
      <c r="B305" s="87" t="s">
        <v>1026</v>
      </c>
      <c r="C305" s="84" t="s">
        <v>1027</v>
      </c>
      <c r="D305" s="97" t="s">
        <v>32</v>
      </c>
      <c r="E305" s="97" t="s">
        <v>905</v>
      </c>
      <c r="F305" s="84"/>
      <c r="G305" s="97" t="s">
        <v>1004</v>
      </c>
      <c r="H305" s="84" t="s">
        <v>1001</v>
      </c>
      <c r="I305" s="84" t="s">
        <v>907</v>
      </c>
      <c r="J305" s="84"/>
      <c r="K305" s="94">
        <v>1.4899999999999998</v>
      </c>
      <c r="L305" s="97" t="s">
        <v>190</v>
      </c>
      <c r="M305" s="98">
        <v>4.8499999999999995E-2</v>
      </c>
      <c r="N305" s="98">
        <v>2.5099999999999994E-2</v>
      </c>
      <c r="O305" s="94">
        <v>9081412.8000000007</v>
      </c>
      <c r="P305" s="96">
        <v>103.06</v>
      </c>
      <c r="Q305" s="94">
        <v>46577.467790849609</v>
      </c>
      <c r="R305" s="95">
        <v>2.2703532000000002E-2</v>
      </c>
      <c r="S305" s="95">
        <v>5.556349509383691E-3</v>
      </c>
      <c r="T305" s="95">
        <v>8.2100792144602301E-4</v>
      </c>
    </row>
    <row r="306" spans="2:20">
      <c r="B306" s="87" t="s">
        <v>1002</v>
      </c>
      <c r="C306" s="84" t="s">
        <v>1003</v>
      </c>
      <c r="D306" s="97" t="s">
        <v>32</v>
      </c>
      <c r="E306" s="97" t="s">
        <v>905</v>
      </c>
      <c r="F306" s="84"/>
      <c r="G306" s="97" t="s">
        <v>1004</v>
      </c>
      <c r="H306" s="84" t="s">
        <v>1031</v>
      </c>
      <c r="I306" s="84" t="s">
        <v>907</v>
      </c>
      <c r="J306" s="84"/>
      <c r="K306" s="94">
        <v>6.0000000000000009</v>
      </c>
      <c r="L306" s="97" t="s">
        <v>187</v>
      </c>
      <c r="M306" s="98">
        <v>5.6250000000000001E-2</v>
      </c>
      <c r="N306" s="98">
        <v>5.91E-2</v>
      </c>
      <c r="O306" s="94">
        <v>27026479.792000003</v>
      </c>
      <c r="P306" s="96">
        <v>97.855999999999995</v>
      </c>
      <c r="Q306" s="94">
        <v>100467.08007117071</v>
      </c>
      <c r="R306" s="95">
        <v>1.801765319466667E-2</v>
      </c>
      <c r="S306" s="95">
        <v>1.1984984103672734E-2</v>
      </c>
      <c r="T306" s="95">
        <v>1.7709049567350569E-3</v>
      </c>
    </row>
    <row r="307" spans="2:20">
      <c r="B307" s="87" t="s">
        <v>1028</v>
      </c>
      <c r="C307" s="84" t="s">
        <v>1029</v>
      </c>
      <c r="D307" s="97" t="s">
        <v>32</v>
      </c>
      <c r="E307" s="97" t="s">
        <v>905</v>
      </c>
      <c r="F307" s="84"/>
      <c r="G307" s="97" t="s">
        <v>1030</v>
      </c>
      <c r="H307" s="84" t="s">
        <v>1031</v>
      </c>
      <c r="I307" s="84" t="s">
        <v>912</v>
      </c>
      <c r="J307" s="84"/>
      <c r="K307" s="94">
        <v>6.2300000000000013</v>
      </c>
      <c r="L307" s="97" t="s">
        <v>187</v>
      </c>
      <c r="M307" s="98">
        <v>4.6249999999999999E-2</v>
      </c>
      <c r="N307" s="98">
        <v>3.95E-2</v>
      </c>
      <c r="O307" s="94">
        <v>2009628.7680000002</v>
      </c>
      <c r="P307" s="96">
        <v>104.246</v>
      </c>
      <c r="Q307" s="94">
        <v>8013.5363238499203</v>
      </c>
      <c r="R307" s="95">
        <v>2.2329208533333335E-3</v>
      </c>
      <c r="S307" s="95">
        <v>9.5595597470842463E-4</v>
      </c>
      <c r="T307" s="95">
        <v>1.4125235039009015E-4</v>
      </c>
    </row>
    <row r="308" spans="2:20">
      <c r="B308" s="87" t="s">
        <v>1032</v>
      </c>
      <c r="C308" s="84" t="s">
        <v>1033</v>
      </c>
      <c r="D308" s="97" t="s">
        <v>32</v>
      </c>
      <c r="E308" s="97" t="s">
        <v>905</v>
      </c>
      <c r="F308" s="84"/>
      <c r="G308" s="97" t="s">
        <v>1030</v>
      </c>
      <c r="H308" s="84" t="s">
        <v>1031</v>
      </c>
      <c r="I308" s="84" t="s">
        <v>912</v>
      </c>
      <c r="J308" s="84"/>
      <c r="K308" s="94">
        <v>7.52</v>
      </c>
      <c r="L308" s="97" t="s">
        <v>187</v>
      </c>
      <c r="M308" s="98">
        <v>4.8750000000000002E-2</v>
      </c>
      <c r="N308" s="98">
        <v>4.41E-2</v>
      </c>
      <c r="O308" s="94">
        <v>2009628.7680000002</v>
      </c>
      <c r="P308" s="96">
        <v>103.5</v>
      </c>
      <c r="Q308" s="94">
        <v>7964.8016934905609</v>
      </c>
      <c r="R308" s="95">
        <v>2.2329208533333335E-3</v>
      </c>
      <c r="S308" s="95">
        <v>9.5014229156224848E-4</v>
      </c>
      <c r="T308" s="95">
        <v>1.4039331877090799E-4</v>
      </c>
    </row>
    <row r="309" spans="2:20">
      <c r="B309" s="87" t="s">
        <v>1034</v>
      </c>
      <c r="C309" s="84" t="s">
        <v>1035</v>
      </c>
      <c r="D309" s="97" t="s">
        <v>32</v>
      </c>
      <c r="E309" s="97" t="s">
        <v>905</v>
      </c>
      <c r="F309" s="84"/>
      <c r="G309" s="97" t="s">
        <v>925</v>
      </c>
      <c r="H309" s="84" t="s">
        <v>1031</v>
      </c>
      <c r="I309" s="84" t="s">
        <v>907</v>
      </c>
      <c r="J309" s="84"/>
      <c r="K309" s="94">
        <v>5.8900000000000006</v>
      </c>
      <c r="L309" s="97" t="s">
        <v>187</v>
      </c>
      <c r="M309" s="98">
        <v>0.06</v>
      </c>
      <c r="N309" s="98">
        <v>5.2600000000000008E-2</v>
      </c>
      <c r="O309" s="94">
        <v>2811331.9840000002</v>
      </c>
      <c r="P309" s="96">
        <v>103.925</v>
      </c>
      <c r="Q309" s="94">
        <v>11159.266033198559</v>
      </c>
      <c r="R309" s="95">
        <v>1.4056659920000001E-3</v>
      </c>
      <c r="S309" s="95">
        <v>1.3312184042951786E-3</v>
      </c>
      <c r="T309" s="95">
        <v>1.967012430113139E-4</v>
      </c>
    </row>
    <row r="310" spans="2:20">
      <c r="B310" s="87" t="s">
        <v>1036</v>
      </c>
      <c r="C310" s="84" t="s">
        <v>1037</v>
      </c>
      <c r="D310" s="97" t="s">
        <v>32</v>
      </c>
      <c r="E310" s="97" t="s">
        <v>905</v>
      </c>
      <c r="F310" s="84"/>
      <c r="G310" s="97" t="s">
        <v>911</v>
      </c>
      <c r="H310" s="84" t="s">
        <v>1031</v>
      </c>
      <c r="I310" s="84" t="s">
        <v>907</v>
      </c>
      <c r="J310" s="84"/>
      <c r="K310" s="94">
        <v>7.0099999999999989</v>
      </c>
      <c r="L310" s="97" t="s">
        <v>189</v>
      </c>
      <c r="M310" s="98">
        <v>4.4999999999999998E-2</v>
      </c>
      <c r="N310" s="98">
        <v>5.4099999999999981E-2</v>
      </c>
      <c r="O310" s="94">
        <v>13019621.168000001</v>
      </c>
      <c r="P310" s="96">
        <v>93.468999999999994</v>
      </c>
      <c r="Q310" s="94">
        <v>52429.440351772653</v>
      </c>
      <c r="R310" s="95">
        <v>1.3019621168000001E-2</v>
      </c>
      <c r="S310" s="95">
        <v>6.2544468171596077E-3</v>
      </c>
      <c r="T310" s="95">
        <v>9.24158995484154E-4</v>
      </c>
    </row>
    <row r="311" spans="2:20">
      <c r="B311" s="87" t="s">
        <v>1038</v>
      </c>
      <c r="C311" s="84" t="s">
        <v>1039</v>
      </c>
      <c r="D311" s="97" t="s">
        <v>32</v>
      </c>
      <c r="E311" s="97" t="s">
        <v>905</v>
      </c>
      <c r="F311" s="84"/>
      <c r="G311" s="97" t="s">
        <v>947</v>
      </c>
      <c r="H311" s="84" t="s">
        <v>1031</v>
      </c>
      <c r="I311" s="84" t="s">
        <v>912</v>
      </c>
      <c r="J311" s="84"/>
      <c r="K311" s="94">
        <v>2.2799999999999998</v>
      </c>
      <c r="L311" s="97" t="s">
        <v>187</v>
      </c>
      <c r="M311" s="98">
        <v>0.105</v>
      </c>
      <c r="N311" s="98">
        <v>6.3299999999999995E-2</v>
      </c>
      <c r="O311" s="94">
        <v>6984875.8880000003</v>
      </c>
      <c r="P311" s="96">
        <v>115.937</v>
      </c>
      <c r="Q311" s="94">
        <v>31718.701801424806</v>
      </c>
      <c r="R311" s="95">
        <v>2.0850375785074629E-3</v>
      </c>
      <c r="S311" s="95">
        <v>3.7838079558987453E-3</v>
      </c>
      <c r="T311" s="95">
        <v>5.5909663345996583E-4</v>
      </c>
    </row>
    <row r="312" spans="2:20">
      <c r="B312" s="87" t="s">
        <v>1040</v>
      </c>
      <c r="C312" s="84" t="s">
        <v>1041</v>
      </c>
      <c r="D312" s="97" t="s">
        <v>32</v>
      </c>
      <c r="E312" s="97" t="s">
        <v>905</v>
      </c>
      <c r="F312" s="84"/>
      <c r="G312" s="97" t="s">
        <v>925</v>
      </c>
      <c r="H312" s="84" t="s">
        <v>1042</v>
      </c>
      <c r="I312" s="84" t="s">
        <v>907</v>
      </c>
      <c r="J312" s="84"/>
      <c r="K312" s="94">
        <v>14.920000000000002</v>
      </c>
      <c r="L312" s="97" t="s">
        <v>189</v>
      </c>
      <c r="M312" s="98">
        <v>5.5E-2</v>
      </c>
      <c r="N312" s="98">
        <v>5.8100000000000013E-2</v>
      </c>
      <c r="O312" s="94">
        <v>13541070.032</v>
      </c>
      <c r="P312" s="96">
        <v>95.013999999999996</v>
      </c>
      <c r="Q312" s="94">
        <v>56423.095402802566</v>
      </c>
      <c r="R312" s="95">
        <v>1.08328560256E-2</v>
      </c>
      <c r="S312" s="95">
        <v>6.7308605067805168E-3</v>
      </c>
      <c r="T312" s="95">
        <v>9.9455402956246915E-4</v>
      </c>
    </row>
    <row r="313" spans="2:20">
      <c r="B313" s="169"/>
      <c r="C313" s="170"/>
      <c r="D313" s="170"/>
      <c r="E313" s="170"/>
      <c r="F313" s="170"/>
      <c r="G313" s="170"/>
      <c r="H313" s="170"/>
      <c r="I313" s="170"/>
      <c r="J313" s="170"/>
      <c r="K313" s="170"/>
      <c r="L313" s="170"/>
      <c r="M313" s="170"/>
      <c r="N313" s="170"/>
      <c r="O313" s="170"/>
      <c r="P313" s="170"/>
      <c r="Q313" s="170"/>
      <c r="R313" s="170"/>
      <c r="S313" s="170"/>
      <c r="T313" s="170"/>
    </row>
    <row r="314" spans="2:20">
      <c r="B314" s="169"/>
      <c r="C314" s="170"/>
      <c r="D314" s="170"/>
      <c r="E314" s="170"/>
      <c r="F314" s="170"/>
      <c r="G314" s="170"/>
      <c r="H314" s="170"/>
      <c r="I314" s="170"/>
      <c r="J314" s="170"/>
      <c r="K314" s="170"/>
      <c r="L314" s="170"/>
      <c r="M314" s="170"/>
      <c r="N314" s="170"/>
      <c r="O314" s="170"/>
      <c r="P314" s="170"/>
      <c r="Q314" s="170"/>
      <c r="R314" s="170"/>
      <c r="S314" s="170"/>
      <c r="T314" s="170"/>
    </row>
    <row r="315" spans="2:20">
      <c r="B315" s="165" t="s">
        <v>2386</v>
      </c>
      <c r="C315" s="170"/>
      <c r="D315" s="170"/>
      <c r="E315" s="170"/>
      <c r="F315" s="170"/>
      <c r="G315" s="170"/>
      <c r="H315" s="170"/>
      <c r="I315" s="170"/>
      <c r="J315" s="170"/>
      <c r="K315" s="170"/>
      <c r="L315" s="170"/>
      <c r="M315" s="170"/>
      <c r="N315" s="170"/>
      <c r="O315" s="170"/>
      <c r="P315" s="170"/>
      <c r="Q315" s="170"/>
      <c r="R315" s="170"/>
      <c r="S315" s="170"/>
      <c r="T315" s="170"/>
    </row>
    <row r="316" spans="2:20">
      <c r="B316" s="165" t="s">
        <v>136</v>
      </c>
      <c r="C316" s="170"/>
      <c r="D316" s="170"/>
      <c r="E316" s="170"/>
      <c r="F316" s="170"/>
      <c r="G316" s="170"/>
      <c r="H316" s="170"/>
      <c r="I316" s="170"/>
      <c r="J316" s="170"/>
      <c r="K316" s="170"/>
      <c r="L316" s="170"/>
      <c r="M316" s="170"/>
      <c r="N316" s="170"/>
      <c r="O316" s="170"/>
      <c r="P316" s="170"/>
      <c r="Q316" s="170"/>
      <c r="R316" s="170"/>
      <c r="S316" s="170"/>
      <c r="T316" s="170"/>
    </row>
    <row r="317" spans="2:20">
      <c r="B317" s="166"/>
      <c r="C317" s="170"/>
      <c r="D317" s="170"/>
      <c r="E317" s="170"/>
      <c r="F317" s="170"/>
      <c r="G317" s="170"/>
      <c r="H317" s="170"/>
      <c r="I317" s="170"/>
      <c r="J317" s="170"/>
      <c r="K317" s="170"/>
      <c r="L317" s="170"/>
      <c r="M317" s="170"/>
      <c r="N317" s="170"/>
      <c r="O317" s="170"/>
      <c r="P317" s="170"/>
      <c r="Q317" s="170"/>
      <c r="R317" s="170"/>
      <c r="S317" s="170"/>
      <c r="T317" s="170"/>
    </row>
    <row r="318" spans="2:20">
      <c r="C318" s="1"/>
      <c r="D318" s="1"/>
      <c r="E318" s="1"/>
      <c r="F318" s="1"/>
    </row>
    <row r="319" spans="2:20">
      <c r="C319" s="1"/>
      <c r="D319" s="1"/>
      <c r="E319" s="1"/>
      <c r="F319" s="1"/>
    </row>
    <row r="320" spans="2:20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312">
    <cfRule type="cellIs" dxfId="65" priority="2" operator="equal">
      <formula>"NR3"</formula>
    </cfRule>
  </conditionalFormatting>
  <conditionalFormatting sqref="B12:B312">
    <cfRule type="containsText" dxfId="64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$AS$7:$AS$24</formula1>
    </dataValidation>
    <dataValidation allowBlank="1" showInputMessage="1" showErrorMessage="1" sqref="H2"/>
    <dataValidation type="list" allowBlank="1" showInputMessage="1" showErrorMessage="1" sqref="I12:I828">
      <formula1>$AU$7:$AU$10</formula1>
    </dataValidation>
    <dataValidation type="list" allowBlank="1" showInputMessage="1" showErrorMessage="1" sqref="E12:E822">
      <formula1>$AQ$7:$AQ$24</formula1>
    </dataValidation>
    <dataValidation type="list" allowBlank="1" showInputMessage="1" showErrorMessage="1" sqref="L12:L828">
      <formula1>$AV$7:$AV$20</formula1>
    </dataValidation>
    <dataValidation type="list" allowBlank="1" showInputMessage="1" showErrorMessage="1" sqref="G12:G555">
      <formula1>$AS$7:$AS$29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AU3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7.28515625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5.42578125" style="1" bestFit="1" customWidth="1"/>
    <col min="10" max="10" width="10.7109375" style="1" bestFit="1" customWidth="1"/>
    <col min="11" max="11" width="14.28515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6.7109375" style="1" customWidth="1"/>
    <col min="17" max="17" width="7.28515625" style="1" customWidth="1"/>
    <col min="18" max="29" width="5.7109375" style="1" customWidth="1"/>
    <col min="30" max="16384" width="9.140625" style="1"/>
  </cols>
  <sheetData>
    <row r="1" spans="2:47">
      <c r="B1" s="57" t="s">
        <v>203</v>
      </c>
      <c r="C1" s="78" t="s" vm="1">
        <v>267</v>
      </c>
    </row>
    <row r="2" spans="2:47">
      <c r="B2" s="57" t="s">
        <v>202</v>
      </c>
      <c r="C2" s="78" t="s">
        <v>268</v>
      </c>
    </row>
    <row r="3" spans="2:47">
      <c r="B3" s="57" t="s">
        <v>204</v>
      </c>
      <c r="C3" s="78" t="s">
        <v>269</v>
      </c>
    </row>
    <row r="4" spans="2:47">
      <c r="B4" s="57" t="s">
        <v>205</v>
      </c>
      <c r="C4" s="78">
        <v>17012</v>
      </c>
    </row>
    <row r="6" spans="2:47" ht="26.25" customHeight="1">
      <c r="B6" s="159" t="s">
        <v>234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1"/>
      <c r="AU6" s="3"/>
    </row>
    <row r="7" spans="2:47" ht="26.25" customHeight="1">
      <c r="B7" s="159" t="s">
        <v>113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1"/>
      <c r="AQ7" s="3"/>
      <c r="AU7" s="3"/>
    </row>
    <row r="8" spans="2:47" s="3" customFormat="1" ht="63">
      <c r="B8" s="23" t="s">
        <v>139</v>
      </c>
      <c r="C8" s="31" t="s">
        <v>59</v>
      </c>
      <c r="D8" s="70" t="s">
        <v>143</v>
      </c>
      <c r="E8" s="70" t="s">
        <v>253</v>
      </c>
      <c r="F8" s="70" t="s">
        <v>141</v>
      </c>
      <c r="G8" s="31" t="s">
        <v>81</v>
      </c>
      <c r="H8" s="31" t="s">
        <v>125</v>
      </c>
      <c r="I8" s="31" t="s">
        <v>0</v>
      </c>
      <c r="J8" s="14" t="s">
        <v>129</v>
      </c>
      <c r="K8" s="14" t="s">
        <v>76</v>
      </c>
      <c r="L8" s="14" t="s">
        <v>73</v>
      </c>
      <c r="M8" s="74" t="s">
        <v>206</v>
      </c>
      <c r="N8" s="15" t="s">
        <v>208</v>
      </c>
      <c r="AQ8" s="1"/>
      <c r="AR8" s="1"/>
      <c r="AS8" s="1"/>
      <c r="AU8" s="4"/>
    </row>
    <row r="9" spans="2:47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77</v>
      </c>
      <c r="K9" s="17" t="s">
        <v>23</v>
      </c>
      <c r="L9" s="17" t="s">
        <v>20</v>
      </c>
      <c r="M9" s="17" t="s">
        <v>20</v>
      </c>
      <c r="N9" s="18" t="s">
        <v>20</v>
      </c>
      <c r="AQ9" s="1"/>
      <c r="AS9" s="1"/>
      <c r="AU9" s="4"/>
    </row>
    <row r="10" spans="2:4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Q10" s="1"/>
      <c r="AR10" s="3"/>
      <c r="AS10" s="1"/>
      <c r="AU10" s="1"/>
    </row>
    <row r="11" spans="2:47" s="4" customFormat="1" ht="18" customHeight="1">
      <c r="B11" s="104" t="s">
        <v>36</v>
      </c>
      <c r="C11" s="80"/>
      <c r="D11" s="80"/>
      <c r="E11" s="80"/>
      <c r="F11" s="80"/>
      <c r="G11" s="80"/>
      <c r="H11" s="80"/>
      <c r="I11" s="88"/>
      <c r="J11" s="90"/>
      <c r="K11" s="88">
        <v>10388710.770143732</v>
      </c>
      <c r="L11" s="80"/>
      <c r="M11" s="89">
        <v>1</v>
      </c>
      <c r="N11" s="89">
        <v>0.18311888216420447</v>
      </c>
      <c r="AQ11" s="1"/>
      <c r="AR11" s="3"/>
      <c r="AS11" s="1"/>
      <c r="AU11" s="1"/>
    </row>
    <row r="12" spans="2:47" ht="19.5" customHeight="1">
      <c r="B12" s="105" t="s">
        <v>263</v>
      </c>
      <c r="C12" s="82"/>
      <c r="D12" s="82"/>
      <c r="E12" s="82"/>
      <c r="F12" s="82"/>
      <c r="G12" s="82"/>
      <c r="H12" s="82"/>
      <c r="I12" s="91"/>
      <c r="J12" s="93"/>
      <c r="K12" s="91">
        <v>7312797.8587266551</v>
      </c>
      <c r="L12" s="82"/>
      <c r="M12" s="92">
        <v>0.70391774499517412</v>
      </c>
      <c r="N12" s="92">
        <v>0.12890063059906384</v>
      </c>
      <c r="AR12" s="4"/>
    </row>
    <row r="13" spans="2:47">
      <c r="B13" s="106" t="s">
        <v>33</v>
      </c>
      <c r="C13" s="82"/>
      <c r="D13" s="82"/>
      <c r="E13" s="82"/>
      <c r="F13" s="82"/>
      <c r="G13" s="82"/>
      <c r="H13" s="82"/>
      <c r="I13" s="91"/>
      <c r="J13" s="93"/>
      <c r="K13" s="91">
        <v>5020927.169413426</v>
      </c>
      <c r="L13" s="82"/>
      <c r="M13" s="92">
        <v>0.48330608874424935</v>
      </c>
      <c r="N13" s="92">
        <v>8.8502470714000747E-2</v>
      </c>
    </row>
    <row r="14" spans="2:47">
      <c r="B14" s="107" t="s">
        <v>1043</v>
      </c>
      <c r="C14" s="84" t="s">
        <v>1044</v>
      </c>
      <c r="D14" s="97" t="s">
        <v>144</v>
      </c>
      <c r="E14" s="97" t="s">
        <v>339</v>
      </c>
      <c r="F14" s="84" t="s">
        <v>1045</v>
      </c>
      <c r="G14" s="97" t="s">
        <v>1046</v>
      </c>
      <c r="H14" s="97" t="s">
        <v>188</v>
      </c>
      <c r="I14" s="94">
        <v>62893473.7014632</v>
      </c>
      <c r="J14" s="96">
        <v>260.5</v>
      </c>
      <c r="K14" s="94">
        <v>163837.49898767332</v>
      </c>
      <c r="L14" s="95">
        <v>1.8859569399851197E-2</v>
      </c>
      <c r="M14" s="95">
        <v>1.5770724838978893E-2</v>
      </c>
      <c r="N14" s="95">
        <v>2.8879175034330685E-3</v>
      </c>
    </row>
    <row r="15" spans="2:47">
      <c r="B15" s="107" t="s">
        <v>1047</v>
      </c>
      <c r="C15" s="84" t="s">
        <v>1048</v>
      </c>
      <c r="D15" s="97" t="s">
        <v>144</v>
      </c>
      <c r="E15" s="97" t="s">
        <v>339</v>
      </c>
      <c r="F15" s="84" t="s">
        <v>1049</v>
      </c>
      <c r="G15" s="97" t="s">
        <v>213</v>
      </c>
      <c r="H15" s="97" t="s">
        <v>188</v>
      </c>
      <c r="I15" s="94">
        <v>62288.726848000006</v>
      </c>
      <c r="J15" s="96">
        <v>4053</v>
      </c>
      <c r="K15" s="94">
        <v>2524.5620991494402</v>
      </c>
      <c r="L15" s="95">
        <v>1.1240496634528506E-4</v>
      </c>
      <c r="M15" s="95">
        <v>2.4301014389627789E-4</v>
      </c>
      <c r="N15" s="95">
        <v>4.4499745904848882E-5</v>
      </c>
    </row>
    <row r="16" spans="2:47" ht="20.25">
      <c r="B16" s="107" t="s">
        <v>1050</v>
      </c>
      <c r="C16" s="84" t="s">
        <v>1051</v>
      </c>
      <c r="D16" s="97" t="s">
        <v>144</v>
      </c>
      <c r="E16" s="97" t="s">
        <v>339</v>
      </c>
      <c r="F16" s="84" t="s">
        <v>1052</v>
      </c>
      <c r="G16" s="97" t="s">
        <v>1004</v>
      </c>
      <c r="H16" s="97" t="s">
        <v>188</v>
      </c>
      <c r="I16" s="94">
        <v>1306977.0975422401</v>
      </c>
      <c r="J16" s="96">
        <v>18140</v>
      </c>
      <c r="K16" s="94">
        <v>237085.64598631632</v>
      </c>
      <c r="L16" s="95">
        <v>2.636795861118759E-2</v>
      </c>
      <c r="M16" s="95">
        <v>2.2821469500111623E-2</v>
      </c>
      <c r="N16" s="95">
        <v>4.1790419842049264E-3</v>
      </c>
      <c r="AQ16" s="4"/>
    </row>
    <row r="17" spans="2:14">
      <c r="B17" s="107" t="s">
        <v>1053</v>
      </c>
      <c r="C17" s="84" t="s">
        <v>1054</v>
      </c>
      <c r="D17" s="97" t="s">
        <v>144</v>
      </c>
      <c r="E17" s="97" t="s">
        <v>339</v>
      </c>
      <c r="F17" s="84" t="s">
        <v>740</v>
      </c>
      <c r="G17" s="97" t="s">
        <v>741</v>
      </c>
      <c r="H17" s="97" t="s">
        <v>188</v>
      </c>
      <c r="I17" s="94">
        <v>756542.8637144001</v>
      </c>
      <c r="J17" s="96">
        <v>35800</v>
      </c>
      <c r="K17" s="94">
        <v>270842.34520975518</v>
      </c>
      <c r="L17" s="95">
        <v>1.7698866111216557E-2</v>
      </c>
      <c r="M17" s="95">
        <v>2.6070833157482154E-2</v>
      </c>
      <c r="N17" s="95">
        <v>4.7740618248876092E-3</v>
      </c>
    </row>
    <row r="18" spans="2:14">
      <c r="B18" s="107" t="s">
        <v>1055</v>
      </c>
      <c r="C18" s="84" t="s">
        <v>1056</v>
      </c>
      <c r="D18" s="97" t="s">
        <v>144</v>
      </c>
      <c r="E18" s="97" t="s">
        <v>339</v>
      </c>
      <c r="F18" s="84" t="s">
        <v>399</v>
      </c>
      <c r="G18" s="97" t="s">
        <v>400</v>
      </c>
      <c r="H18" s="97" t="s">
        <v>188</v>
      </c>
      <c r="I18" s="94">
        <v>47042513.171744004</v>
      </c>
      <c r="J18" s="96">
        <v>706.9</v>
      </c>
      <c r="K18" s="94">
        <v>343855.74466946465</v>
      </c>
      <c r="L18" s="95">
        <v>1.7010834675430832E-2</v>
      </c>
      <c r="M18" s="95">
        <v>3.3098981411406381E-2</v>
      </c>
      <c r="N18" s="95">
        <v>6.0610484768305189E-3</v>
      </c>
    </row>
    <row r="19" spans="2:14">
      <c r="B19" s="107" t="s">
        <v>1057</v>
      </c>
      <c r="C19" s="84" t="s">
        <v>1058</v>
      </c>
      <c r="D19" s="97" t="s">
        <v>144</v>
      </c>
      <c r="E19" s="97" t="s">
        <v>339</v>
      </c>
      <c r="F19" s="84" t="s">
        <v>365</v>
      </c>
      <c r="G19" s="97" t="s">
        <v>341</v>
      </c>
      <c r="H19" s="97" t="s">
        <v>188</v>
      </c>
      <c r="I19" s="94">
        <v>1476781.2661920001</v>
      </c>
      <c r="J19" s="96">
        <v>4790</v>
      </c>
      <c r="K19" s="94">
        <v>70737.82265059679</v>
      </c>
      <c r="L19" s="95">
        <v>1.4719233304322416E-2</v>
      </c>
      <c r="M19" s="95">
        <v>6.8091050194496947E-3</v>
      </c>
      <c r="N19" s="95">
        <v>1.2468756997003018E-3</v>
      </c>
    </row>
    <row r="20" spans="2:14">
      <c r="B20" s="107" t="s">
        <v>1059</v>
      </c>
      <c r="C20" s="84" t="s">
        <v>1060</v>
      </c>
      <c r="D20" s="97" t="s">
        <v>144</v>
      </c>
      <c r="E20" s="97" t="s">
        <v>339</v>
      </c>
      <c r="F20" s="84" t="s">
        <v>460</v>
      </c>
      <c r="G20" s="97" t="s">
        <v>382</v>
      </c>
      <c r="H20" s="97" t="s">
        <v>188</v>
      </c>
      <c r="I20" s="94">
        <v>2174625.3538929601</v>
      </c>
      <c r="J20" s="96">
        <v>3837</v>
      </c>
      <c r="K20" s="94">
        <v>83440.374825259845</v>
      </c>
      <c r="L20" s="95">
        <v>1.1122699172610233E-2</v>
      </c>
      <c r="M20" s="95">
        <v>8.0318315401618802E-3</v>
      </c>
      <c r="N20" s="95">
        <v>1.4707800133656442E-3</v>
      </c>
    </row>
    <row r="21" spans="2:14">
      <c r="B21" s="107" t="s">
        <v>1061</v>
      </c>
      <c r="C21" s="84" t="s">
        <v>1062</v>
      </c>
      <c r="D21" s="97" t="s">
        <v>144</v>
      </c>
      <c r="E21" s="97" t="s">
        <v>339</v>
      </c>
      <c r="F21" s="84" t="s">
        <v>472</v>
      </c>
      <c r="G21" s="97" t="s">
        <v>341</v>
      </c>
      <c r="H21" s="97" t="s">
        <v>188</v>
      </c>
      <c r="I21" s="94">
        <v>17075544.175808001</v>
      </c>
      <c r="J21" s="96">
        <v>689.6</v>
      </c>
      <c r="K21" s="94">
        <v>117752.95263832496</v>
      </c>
      <c r="L21" s="95">
        <v>1.6202715324207261E-2</v>
      </c>
      <c r="M21" s="95">
        <v>1.1334703144950083E-2</v>
      </c>
      <c r="N21" s="95">
        <v>2.075598169566352E-3</v>
      </c>
    </row>
    <row r="22" spans="2:14">
      <c r="B22" s="107" t="s">
        <v>1063</v>
      </c>
      <c r="C22" s="84" t="s">
        <v>1064</v>
      </c>
      <c r="D22" s="97" t="s">
        <v>144</v>
      </c>
      <c r="E22" s="97" t="s">
        <v>339</v>
      </c>
      <c r="F22" s="84" t="s">
        <v>1065</v>
      </c>
      <c r="G22" s="97" t="s">
        <v>1046</v>
      </c>
      <c r="H22" s="97" t="s">
        <v>188</v>
      </c>
      <c r="I22" s="94">
        <v>3059343.4145760001</v>
      </c>
      <c r="J22" s="96">
        <v>1385</v>
      </c>
      <c r="K22" s="94">
        <v>42371.906291877604</v>
      </c>
      <c r="L22" s="95">
        <v>5.5932883265538769E-3</v>
      </c>
      <c r="M22" s="95">
        <v>4.0786491441893681E-3</v>
      </c>
      <c r="N22" s="95">
        <v>7.4687767202394632E-4</v>
      </c>
    </row>
    <row r="23" spans="2:14">
      <c r="B23" s="107" t="s">
        <v>1066</v>
      </c>
      <c r="C23" s="84" t="s">
        <v>1067</v>
      </c>
      <c r="D23" s="97" t="s">
        <v>144</v>
      </c>
      <c r="E23" s="97" t="s">
        <v>339</v>
      </c>
      <c r="F23" s="84" t="s">
        <v>1068</v>
      </c>
      <c r="G23" s="97" t="s">
        <v>439</v>
      </c>
      <c r="H23" s="97" t="s">
        <v>188</v>
      </c>
      <c r="I23" s="94">
        <v>901401.59249264002</v>
      </c>
      <c r="J23" s="96">
        <v>17990</v>
      </c>
      <c r="K23" s="94">
        <v>162162.14648844945</v>
      </c>
      <c r="L23" s="95">
        <v>8.8864201019371732E-4</v>
      </c>
      <c r="M23" s="95">
        <v>1.560945819711235E-2</v>
      </c>
      <c r="N23" s="95">
        <v>2.8583865362440922E-3</v>
      </c>
    </row>
    <row r="24" spans="2:14">
      <c r="B24" s="107" t="s">
        <v>1069</v>
      </c>
      <c r="C24" s="84" t="s">
        <v>1070</v>
      </c>
      <c r="D24" s="97" t="s">
        <v>144</v>
      </c>
      <c r="E24" s="97" t="s">
        <v>339</v>
      </c>
      <c r="F24" s="84" t="s">
        <v>1071</v>
      </c>
      <c r="G24" s="97" t="s">
        <v>1046</v>
      </c>
      <c r="H24" s="97" t="s">
        <v>188</v>
      </c>
      <c r="I24" s="94">
        <v>676495930.19596803</v>
      </c>
      <c r="J24" s="96">
        <v>68.5</v>
      </c>
      <c r="K24" s="94">
        <v>463399.71218423813</v>
      </c>
      <c r="L24" s="95">
        <v>5.2229852061819231E-2</v>
      </c>
      <c r="M24" s="95">
        <v>4.4606084666059753E-2</v>
      </c>
      <c r="N24" s="95">
        <v>8.1682163617707235E-3</v>
      </c>
    </row>
    <row r="25" spans="2:14">
      <c r="B25" s="107" t="s">
        <v>1072</v>
      </c>
      <c r="C25" s="84" t="s">
        <v>1073</v>
      </c>
      <c r="D25" s="97" t="s">
        <v>144</v>
      </c>
      <c r="E25" s="97" t="s">
        <v>339</v>
      </c>
      <c r="F25" s="84" t="s">
        <v>906</v>
      </c>
      <c r="G25" s="97" t="s">
        <v>439</v>
      </c>
      <c r="H25" s="97" t="s">
        <v>188</v>
      </c>
      <c r="I25" s="94">
        <v>19398111.593424</v>
      </c>
      <c r="J25" s="96">
        <v>1460</v>
      </c>
      <c r="K25" s="94">
        <v>283212.42926399043</v>
      </c>
      <c r="L25" s="95">
        <v>1.5197637874634181E-2</v>
      </c>
      <c r="M25" s="95">
        <v>2.7261556850530364E-2</v>
      </c>
      <c r="N25" s="95">
        <v>4.9921058165250309E-3</v>
      </c>
    </row>
    <row r="26" spans="2:14">
      <c r="B26" s="107" t="s">
        <v>1074</v>
      </c>
      <c r="C26" s="84" t="s">
        <v>1075</v>
      </c>
      <c r="D26" s="97" t="s">
        <v>144</v>
      </c>
      <c r="E26" s="97" t="s">
        <v>339</v>
      </c>
      <c r="F26" s="84" t="s">
        <v>340</v>
      </c>
      <c r="G26" s="97" t="s">
        <v>341</v>
      </c>
      <c r="H26" s="97" t="s">
        <v>188</v>
      </c>
      <c r="I26" s="94">
        <v>28793916.069088001</v>
      </c>
      <c r="J26" s="96">
        <v>1425</v>
      </c>
      <c r="K26" s="94">
        <v>410313.30398450396</v>
      </c>
      <c r="L26" s="95">
        <v>1.8906484247112314E-2</v>
      </c>
      <c r="M26" s="95">
        <v>3.9496075409444387E-2</v>
      </c>
      <c r="N26" s="95">
        <v>7.2324771788505812E-3</v>
      </c>
    </row>
    <row r="27" spans="2:14">
      <c r="B27" s="107" t="s">
        <v>1076</v>
      </c>
      <c r="C27" s="84" t="s">
        <v>1077</v>
      </c>
      <c r="D27" s="97" t="s">
        <v>144</v>
      </c>
      <c r="E27" s="97" t="s">
        <v>339</v>
      </c>
      <c r="F27" s="84" t="s">
        <v>345</v>
      </c>
      <c r="G27" s="97" t="s">
        <v>341</v>
      </c>
      <c r="H27" s="97" t="s">
        <v>188</v>
      </c>
      <c r="I27" s="94">
        <v>4857072.5505760005</v>
      </c>
      <c r="J27" s="96">
        <v>4765</v>
      </c>
      <c r="K27" s="94">
        <v>231439.50703494641</v>
      </c>
      <c r="L27" s="95">
        <v>2.0939495249629375E-2</v>
      </c>
      <c r="M27" s="95">
        <v>2.2277981566305973E-2</v>
      </c>
      <c r="N27" s="95">
        <v>4.0795190812967031E-3</v>
      </c>
    </row>
    <row r="28" spans="2:14">
      <c r="B28" s="107" t="s">
        <v>1078</v>
      </c>
      <c r="C28" s="84" t="s">
        <v>1079</v>
      </c>
      <c r="D28" s="97" t="s">
        <v>144</v>
      </c>
      <c r="E28" s="97" t="s">
        <v>339</v>
      </c>
      <c r="F28" s="84"/>
      <c r="G28" s="97" t="s">
        <v>979</v>
      </c>
      <c r="H28" s="97" t="s">
        <v>188</v>
      </c>
      <c r="I28" s="94">
        <v>132736.07777600002</v>
      </c>
      <c r="J28" s="96">
        <v>14690</v>
      </c>
      <c r="K28" s="94">
        <v>19498.929825294399</v>
      </c>
      <c r="L28" s="95">
        <v>2.6993201385443313E-4</v>
      </c>
      <c r="M28" s="95">
        <v>1.8769345163918373E-3</v>
      </c>
      <c r="N28" s="95">
        <v>3.4370215053708501E-4</v>
      </c>
    </row>
    <row r="29" spans="2:14">
      <c r="B29" s="107" t="s">
        <v>1080</v>
      </c>
      <c r="C29" s="84" t="s">
        <v>1081</v>
      </c>
      <c r="D29" s="97" t="s">
        <v>144</v>
      </c>
      <c r="E29" s="97" t="s">
        <v>339</v>
      </c>
      <c r="F29" s="84" t="s">
        <v>503</v>
      </c>
      <c r="G29" s="97" t="s">
        <v>382</v>
      </c>
      <c r="H29" s="97" t="s">
        <v>188</v>
      </c>
      <c r="I29" s="94">
        <v>1757932.0415200002</v>
      </c>
      <c r="J29" s="96">
        <v>16630</v>
      </c>
      <c r="K29" s="94">
        <v>292344.09850477602</v>
      </c>
      <c r="L29" s="95">
        <v>3.9538052675178792E-2</v>
      </c>
      <c r="M29" s="95">
        <v>2.8140556126073697E-2</v>
      </c>
      <c r="N29" s="95">
        <v>5.1530671812856721E-3</v>
      </c>
    </row>
    <row r="30" spans="2:14">
      <c r="B30" s="107" t="s">
        <v>1082</v>
      </c>
      <c r="C30" s="84" t="s">
        <v>1083</v>
      </c>
      <c r="D30" s="97" t="s">
        <v>144</v>
      </c>
      <c r="E30" s="97" t="s">
        <v>339</v>
      </c>
      <c r="F30" s="84" t="s">
        <v>1084</v>
      </c>
      <c r="G30" s="97" t="s">
        <v>216</v>
      </c>
      <c r="H30" s="97" t="s">
        <v>188</v>
      </c>
      <c r="I30" s="94">
        <v>478483.04</v>
      </c>
      <c r="J30" s="96">
        <v>25090</v>
      </c>
      <c r="K30" s="94">
        <v>120051.394736</v>
      </c>
      <c r="L30" s="95">
        <v>7.9199270142511768E-3</v>
      </c>
      <c r="M30" s="95">
        <v>1.1555947354027553E-2</v>
      </c>
      <c r="N30" s="95">
        <v>2.1161121618179218E-3</v>
      </c>
    </row>
    <row r="31" spans="2:14">
      <c r="B31" s="107" t="s">
        <v>1085</v>
      </c>
      <c r="C31" s="84" t="s">
        <v>1086</v>
      </c>
      <c r="D31" s="97" t="s">
        <v>144</v>
      </c>
      <c r="E31" s="97" t="s">
        <v>339</v>
      </c>
      <c r="F31" s="84" t="s">
        <v>356</v>
      </c>
      <c r="G31" s="97" t="s">
        <v>341</v>
      </c>
      <c r="H31" s="97" t="s">
        <v>188</v>
      </c>
      <c r="I31" s="94">
        <v>25947136.684625443</v>
      </c>
      <c r="J31" s="96">
        <v>2126</v>
      </c>
      <c r="K31" s="94">
        <v>551636.12591376971</v>
      </c>
      <c r="L31" s="95">
        <v>1.9482832643534998E-2</v>
      </c>
      <c r="M31" s="95">
        <v>5.3099574925035434E-2</v>
      </c>
      <c r="N31" s="95">
        <v>9.7235348036669098E-3</v>
      </c>
    </row>
    <row r="32" spans="2:14">
      <c r="B32" s="107" t="s">
        <v>1087</v>
      </c>
      <c r="C32" s="84" t="s">
        <v>1088</v>
      </c>
      <c r="D32" s="97" t="s">
        <v>144</v>
      </c>
      <c r="E32" s="97" t="s">
        <v>339</v>
      </c>
      <c r="F32" s="84" t="s">
        <v>806</v>
      </c>
      <c r="G32" s="97" t="s">
        <v>495</v>
      </c>
      <c r="H32" s="97" t="s">
        <v>188</v>
      </c>
      <c r="I32" s="94">
        <v>315058.622432</v>
      </c>
      <c r="J32" s="96">
        <v>58640</v>
      </c>
      <c r="K32" s="94">
        <v>184750.37619412481</v>
      </c>
      <c r="L32" s="95">
        <v>3.1044980875120313E-2</v>
      </c>
      <c r="M32" s="95">
        <v>1.7783763575850202E-2</v>
      </c>
      <c r="N32" s="95">
        <v>3.2565429066821849E-3</v>
      </c>
    </row>
    <row r="33" spans="2:14">
      <c r="B33" s="107" t="s">
        <v>1089</v>
      </c>
      <c r="C33" s="84" t="s">
        <v>1090</v>
      </c>
      <c r="D33" s="97" t="s">
        <v>144</v>
      </c>
      <c r="E33" s="97" t="s">
        <v>339</v>
      </c>
      <c r="F33" s="84" t="s">
        <v>1091</v>
      </c>
      <c r="G33" s="97" t="s">
        <v>820</v>
      </c>
      <c r="H33" s="97" t="s">
        <v>188</v>
      </c>
      <c r="I33" s="94">
        <v>1263426.655152</v>
      </c>
      <c r="J33" s="96">
        <v>19730</v>
      </c>
      <c r="K33" s="94">
        <v>249274.07906148961</v>
      </c>
      <c r="L33" s="95">
        <v>2.143596407473369E-2</v>
      </c>
      <c r="M33" s="95">
        <v>2.3994707772390971E-2</v>
      </c>
      <c r="N33" s="95">
        <v>4.3938840651369833E-3</v>
      </c>
    </row>
    <row r="34" spans="2:14">
      <c r="B34" s="107" t="s">
        <v>1092</v>
      </c>
      <c r="C34" s="84" t="s">
        <v>1093</v>
      </c>
      <c r="D34" s="97" t="s">
        <v>144</v>
      </c>
      <c r="E34" s="97" t="s">
        <v>339</v>
      </c>
      <c r="F34" s="84" t="s">
        <v>990</v>
      </c>
      <c r="G34" s="97" t="s">
        <v>439</v>
      </c>
      <c r="H34" s="97" t="s">
        <v>188</v>
      </c>
      <c r="I34" s="94">
        <v>281903.65374400001</v>
      </c>
      <c r="J34" s="96">
        <v>36310</v>
      </c>
      <c r="K34" s="94">
        <v>102359.2166744464</v>
      </c>
      <c r="L34" s="95">
        <v>2.0055028302692034E-3</v>
      </c>
      <c r="M34" s="95">
        <v>9.852927753905524E-3</v>
      </c>
      <c r="N34" s="95">
        <v>1.8042571163398454E-3</v>
      </c>
    </row>
    <row r="35" spans="2:14">
      <c r="B35" s="107" t="s">
        <v>1094</v>
      </c>
      <c r="C35" s="84" t="s">
        <v>1095</v>
      </c>
      <c r="D35" s="97" t="s">
        <v>144</v>
      </c>
      <c r="E35" s="97" t="s">
        <v>339</v>
      </c>
      <c r="F35" s="84" t="s">
        <v>381</v>
      </c>
      <c r="G35" s="97" t="s">
        <v>382</v>
      </c>
      <c r="H35" s="97" t="s">
        <v>188</v>
      </c>
      <c r="I35" s="94">
        <v>2743085.6550560002</v>
      </c>
      <c r="J35" s="96">
        <v>16450</v>
      </c>
      <c r="K35" s="94">
        <v>451237.59025671199</v>
      </c>
      <c r="L35" s="95">
        <v>2.2619140976555659E-2</v>
      </c>
      <c r="M35" s="95">
        <v>4.3435379061040981E-2</v>
      </c>
      <c r="N35" s="95">
        <v>7.9538380600363175E-3</v>
      </c>
    </row>
    <row r="36" spans="2:14">
      <c r="B36" s="107" t="s">
        <v>1096</v>
      </c>
      <c r="C36" s="84" t="s">
        <v>1097</v>
      </c>
      <c r="D36" s="97" t="s">
        <v>144</v>
      </c>
      <c r="E36" s="97" t="s">
        <v>339</v>
      </c>
      <c r="F36" s="84" t="s">
        <v>1098</v>
      </c>
      <c r="G36" s="97" t="s">
        <v>820</v>
      </c>
      <c r="H36" s="97" t="s">
        <v>188</v>
      </c>
      <c r="I36" s="94">
        <v>2812331.9159040004</v>
      </c>
      <c r="J36" s="96">
        <v>5931</v>
      </c>
      <c r="K36" s="94">
        <v>166799.40593226627</v>
      </c>
      <c r="L36" s="95">
        <v>2.6197071786008677E-2</v>
      </c>
      <c r="M36" s="95">
        <v>1.6055833069453962E-2</v>
      </c>
      <c r="N36" s="95">
        <v>2.9401262038934771E-3</v>
      </c>
    </row>
    <row r="37" spans="2:14">
      <c r="B37" s="108"/>
      <c r="C37" s="84"/>
      <c r="D37" s="84"/>
      <c r="E37" s="84"/>
      <c r="F37" s="84"/>
      <c r="G37" s="84"/>
      <c r="H37" s="84"/>
      <c r="I37" s="94"/>
      <c r="J37" s="96"/>
      <c r="K37" s="84"/>
      <c r="L37" s="84"/>
      <c r="M37" s="95"/>
      <c r="N37" s="84"/>
    </row>
    <row r="38" spans="2:14">
      <c r="B38" s="106" t="s">
        <v>35</v>
      </c>
      <c r="C38" s="82"/>
      <c r="D38" s="82"/>
      <c r="E38" s="82"/>
      <c r="F38" s="82"/>
      <c r="G38" s="82"/>
      <c r="H38" s="82"/>
      <c r="I38" s="91"/>
      <c r="J38" s="93"/>
      <c r="K38" s="91">
        <v>1646224.9954718954</v>
      </c>
      <c r="L38" s="82"/>
      <c r="M38" s="92">
        <v>0.15846287685696336</v>
      </c>
      <c r="N38" s="92">
        <v>2.901754487457112E-2</v>
      </c>
    </row>
    <row r="39" spans="2:14">
      <c r="B39" s="107" t="s">
        <v>1099</v>
      </c>
      <c r="C39" s="84" t="s">
        <v>1100</v>
      </c>
      <c r="D39" s="97" t="s">
        <v>144</v>
      </c>
      <c r="E39" s="97" t="s">
        <v>339</v>
      </c>
      <c r="F39" s="84" t="s">
        <v>845</v>
      </c>
      <c r="G39" s="97" t="s">
        <v>846</v>
      </c>
      <c r="H39" s="97" t="s">
        <v>188</v>
      </c>
      <c r="I39" s="94">
        <v>10674537.705616001</v>
      </c>
      <c r="J39" s="96">
        <v>460.9</v>
      </c>
      <c r="K39" s="94">
        <v>49198.944286160651</v>
      </c>
      <c r="L39" s="95">
        <v>3.6389715728976604E-2</v>
      </c>
      <c r="M39" s="95">
        <v>4.7358084534949432E-3</v>
      </c>
      <c r="N39" s="95">
        <v>8.6721595014778398E-4</v>
      </c>
    </row>
    <row r="40" spans="2:14">
      <c r="B40" s="107" t="s">
        <v>1101</v>
      </c>
      <c r="C40" s="84" t="s">
        <v>1102</v>
      </c>
      <c r="D40" s="97" t="s">
        <v>144</v>
      </c>
      <c r="E40" s="97" t="s">
        <v>339</v>
      </c>
      <c r="F40" s="84" t="s">
        <v>1103</v>
      </c>
      <c r="G40" s="97" t="s">
        <v>1104</v>
      </c>
      <c r="H40" s="97" t="s">
        <v>188</v>
      </c>
      <c r="I40" s="94">
        <v>786278.48518399999</v>
      </c>
      <c r="J40" s="96">
        <v>2349</v>
      </c>
      <c r="K40" s="94">
        <v>18469.681616972164</v>
      </c>
      <c r="L40" s="95">
        <v>3.0883125839003742E-2</v>
      </c>
      <c r="M40" s="95">
        <v>1.7778607977086485E-3</v>
      </c>
      <c r="N40" s="95">
        <v>3.2555988191996859E-4</v>
      </c>
    </row>
    <row r="41" spans="2:14">
      <c r="B41" s="107" t="s">
        <v>1105</v>
      </c>
      <c r="C41" s="84" t="s">
        <v>1106</v>
      </c>
      <c r="D41" s="97" t="s">
        <v>144</v>
      </c>
      <c r="E41" s="97" t="s">
        <v>339</v>
      </c>
      <c r="F41" s="84" t="s">
        <v>1107</v>
      </c>
      <c r="G41" s="97" t="s">
        <v>416</v>
      </c>
      <c r="H41" s="97" t="s">
        <v>188</v>
      </c>
      <c r="I41" s="94">
        <v>249917.55076799999</v>
      </c>
      <c r="J41" s="96">
        <v>17700</v>
      </c>
      <c r="K41" s="94">
        <v>44235.406485936001</v>
      </c>
      <c r="L41" s="95">
        <v>1.7030257744492249E-2</v>
      </c>
      <c r="M41" s="95">
        <v>4.2580265698670501E-3</v>
      </c>
      <c r="N41" s="95">
        <v>7.7972506569953619E-4</v>
      </c>
    </row>
    <row r="42" spans="2:14">
      <c r="B42" s="107" t="s">
        <v>1108</v>
      </c>
      <c r="C42" s="84" t="s">
        <v>1109</v>
      </c>
      <c r="D42" s="97" t="s">
        <v>144</v>
      </c>
      <c r="E42" s="97" t="s">
        <v>339</v>
      </c>
      <c r="F42" s="84" t="s">
        <v>1110</v>
      </c>
      <c r="G42" s="97" t="s">
        <v>1111</v>
      </c>
      <c r="H42" s="97" t="s">
        <v>188</v>
      </c>
      <c r="I42" s="94">
        <v>1446814.5569440001</v>
      </c>
      <c r="J42" s="96">
        <v>1292</v>
      </c>
      <c r="K42" s="94">
        <v>18692.844075716479</v>
      </c>
      <c r="L42" s="95">
        <v>1.3296111918390559E-2</v>
      </c>
      <c r="M42" s="95">
        <v>1.7993420443890031E-3</v>
      </c>
      <c r="N42" s="95">
        <v>3.2949350379956867E-4</v>
      </c>
    </row>
    <row r="43" spans="2:14">
      <c r="B43" s="107" t="s">
        <v>1112</v>
      </c>
      <c r="C43" s="84" t="s">
        <v>1113</v>
      </c>
      <c r="D43" s="97" t="s">
        <v>144</v>
      </c>
      <c r="E43" s="97" t="s">
        <v>339</v>
      </c>
      <c r="F43" s="84" t="s">
        <v>1114</v>
      </c>
      <c r="G43" s="97" t="s">
        <v>382</v>
      </c>
      <c r="H43" s="97" t="s">
        <v>188</v>
      </c>
      <c r="I43" s="94">
        <v>3536191.8002720005</v>
      </c>
      <c r="J43" s="96">
        <v>3392</v>
      </c>
      <c r="K43" s="94">
        <v>119947.62586522625</v>
      </c>
      <c r="L43" s="95">
        <v>2.2817466255820554E-2</v>
      </c>
      <c r="M43" s="95">
        <v>1.154595873531733E-2</v>
      </c>
      <c r="N43" s="95">
        <v>2.1142830571253411E-3</v>
      </c>
    </row>
    <row r="44" spans="2:14">
      <c r="B44" s="107" t="s">
        <v>1115</v>
      </c>
      <c r="C44" s="84" t="s">
        <v>1116</v>
      </c>
      <c r="D44" s="97" t="s">
        <v>144</v>
      </c>
      <c r="E44" s="97" t="s">
        <v>339</v>
      </c>
      <c r="F44" s="84" t="s">
        <v>1117</v>
      </c>
      <c r="G44" s="97" t="s">
        <v>495</v>
      </c>
      <c r="H44" s="97" t="s">
        <v>188</v>
      </c>
      <c r="I44" s="94">
        <v>132884.505168</v>
      </c>
      <c r="J44" s="96">
        <v>4987</v>
      </c>
      <c r="K44" s="94">
        <v>6626.9502727281606</v>
      </c>
      <c r="L44" s="95">
        <v>4.8187800569465629E-3</v>
      </c>
      <c r="M44" s="95">
        <v>6.3789919840423796E-4</v>
      </c>
      <c r="N44" s="95">
        <v>1.1681138814522614E-4</v>
      </c>
    </row>
    <row r="45" spans="2:14">
      <c r="B45" s="107" t="s">
        <v>1118</v>
      </c>
      <c r="C45" s="84" t="s">
        <v>1119</v>
      </c>
      <c r="D45" s="97" t="s">
        <v>144</v>
      </c>
      <c r="E45" s="97" t="s">
        <v>339</v>
      </c>
      <c r="F45" s="84" t="s">
        <v>1120</v>
      </c>
      <c r="G45" s="97" t="s">
        <v>495</v>
      </c>
      <c r="H45" s="97" t="s">
        <v>188</v>
      </c>
      <c r="I45" s="94">
        <v>150584.47166400001</v>
      </c>
      <c r="J45" s="96">
        <v>51380</v>
      </c>
      <c r="K45" s="94">
        <v>77370.301540963221</v>
      </c>
      <c r="L45" s="95">
        <v>4.200844263275591E-2</v>
      </c>
      <c r="M45" s="95">
        <v>7.4475363933818291E-3</v>
      </c>
      <c r="N45" s="95">
        <v>1.3637845392333117E-3</v>
      </c>
    </row>
    <row r="46" spans="2:14">
      <c r="B46" s="107" t="s">
        <v>1121</v>
      </c>
      <c r="C46" s="84" t="s">
        <v>1122</v>
      </c>
      <c r="D46" s="97" t="s">
        <v>144</v>
      </c>
      <c r="E46" s="97" t="s">
        <v>339</v>
      </c>
      <c r="F46" s="84" t="s">
        <v>1123</v>
      </c>
      <c r="G46" s="97" t="s">
        <v>382</v>
      </c>
      <c r="H46" s="97" t="s">
        <v>188</v>
      </c>
      <c r="I46" s="94">
        <v>79500.445344000007</v>
      </c>
      <c r="J46" s="96">
        <v>8415</v>
      </c>
      <c r="K46" s="94">
        <v>6689.9624756975991</v>
      </c>
      <c r="L46" s="95">
        <v>3.1366090267945794E-3</v>
      </c>
      <c r="M46" s="95">
        <v>6.4396464813747437E-4</v>
      </c>
      <c r="N46" s="95">
        <v>1.1792208652019956E-4</v>
      </c>
    </row>
    <row r="47" spans="2:14">
      <c r="B47" s="107" t="s">
        <v>1124</v>
      </c>
      <c r="C47" s="84" t="s">
        <v>1125</v>
      </c>
      <c r="D47" s="97" t="s">
        <v>144</v>
      </c>
      <c r="E47" s="97" t="s">
        <v>339</v>
      </c>
      <c r="F47" s="84" t="s">
        <v>393</v>
      </c>
      <c r="G47" s="97" t="s">
        <v>382</v>
      </c>
      <c r="H47" s="97" t="s">
        <v>188</v>
      </c>
      <c r="I47" s="94">
        <v>404662.18834080006</v>
      </c>
      <c r="J47" s="96">
        <v>4272</v>
      </c>
      <c r="K47" s="94">
        <v>17287.168689824961</v>
      </c>
      <c r="L47" s="95">
        <v>3.7507848427179185E-3</v>
      </c>
      <c r="M47" s="95">
        <v>1.664034072399706E-3</v>
      </c>
      <c r="N47" s="95">
        <v>3.0471605922098306E-4</v>
      </c>
    </row>
    <row r="48" spans="2:14">
      <c r="B48" s="107" t="s">
        <v>1126</v>
      </c>
      <c r="C48" s="84" t="s">
        <v>1127</v>
      </c>
      <c r="D48" s="97" t="s">
        <v>144</v>
      </c>
      <c r="E48" s="97" t="s">
        <v>339</v>
      </c>
      <c r="F48" s="84" t="s">
        <v>669</v>
      </c>
      <c r="G48" s="97" t="s">
        <v>439</v>
      </c>
      <c r="H48" s="97" t="s">
        <v>188</v>
      </c>
      <c r="I48" s="94">
        <v>56178834.712892488</v>
      </c>
      <c r="J48" s="96">
        <v>138.69999999999999</v>
      </c>
      <c r="K48" s="94">
        <v>77920.043751605757</v>
      </c>
      <c r="L48" s="95">
        <v>1.7570450856544136E-2</v>
      </c>
      <c r="M48" s="95">
        <v>7.500453663176504E-3</v>
      </c>
      <c r="N48" s="95">
        <v>1.373474690525294E-3</v>
      </c>
    </row>
    <row r="49" spans="2:14">
      <c r="B49" s="107" t="s">
        <v>1128</v>
      </c>
      <c r="C49" s="84" t="s">
        <v>1129</v>
      </c>
      <c r="D49" s="97" t="s">
        <v>144</v>
      </c>
      <c r="E49" s="97" t="s">
        <v>339</v>
      </c>
      <c r="F49" s="84" t="s">
        <v>455</v>
      </c>
      <c r="G49" s="97" t="s">
        <v>382</v>
      </c>
      <c r="H49" s="97" t="s">
        <v>188</v>
      </c>
      <c r="I49" s="94">
        <v>60807.382416</v>
      </c>
      <c r="J49" s="96">
        <v>151900</v>
      </c>
      <c r="K49" s="94">
        <v>92366.413889904012</v>
      </c>
      <c r="L49" s="95">
        <v>3.0309202269923514E-2</v>
      </c>
      <c r="M49" s="95">
        <v>8.891037197354382E-3</v>
      </c>
      <c r="N49" s="95">
        <v>1.6281167928598958E-3</v>
      </c>
    </row>
    <row r="50" spans="2:14">
      <c r="B50" s="107" t="s">
        <v>1130</v>
      </c>
      <c r="C50" s="84" t="s">
        <v>1131</v>
      </c>
      <c r="D50" s="97" t="s">
        <v>144</v>
      </c>
      <c r="E50" s="97" t="s">
        <v>339</v>
      </c>
      <c r="F50" s="84" t="s">
        <v>1132</v>
      </c>
      <c r="G50" s="97" t="s">
        <v>175</v>
      </c>
      <c r="H50" s="97" t="s">
        <v>188</v>
      </c>
      <c r="I50" s="94">
        <v>1525954.675264</v>
      </c>
      <c r="J50" s="96">
        <v>3280</v>
      </c>
      <c r="K50" s="94">
        <v>50051.313348659212</v>
      </c>
      <c r="L50" s="95">
        <v>1.6372735770497811E-2</v>
      </c>
      <c r="M50" s="95">
        <v>4.8178560801309831E-3</v>
      </c>
      <c r="N50" s="95">
        <v>8.8224041982160159E-4</v>
      </c>
    </row>
    <row r="51" spans="2:14">
      <c r="B51" s="107" t="s">
        <v>1133</v>
      </c>
      <c r="C51" s="84" t="s">
        <v>1134</v>
      </c>
      <c r="D51" s="97" t="s">
        <v>144</v>
      </c>
      <c r="E51" s="97" t="s">
        <v>339</v>
      </c>
      <c r="F51" s="84" t="s">
        <v>1135</v>
      </c>
      <c r="G51" s="97" t="s">
        <v>211</v>
      </c>
      <c r="H51" s="97" t="s">
        <v>188</v>
      </c>
      <c r="I51" s="94">
        <v>310738.60412800004</v>
      </c>
      <c r="J51" s="96">
        <v>10590</v>
      </c>
      <c r="K51" s="94">
        <v>32907.218177155206</v>
      </c>
      <c r="L51" s="95">
        <v>1.228012209548654E-2</v>
      </c>
      <c r="M51" s="95">
        <v>3.167594026366365E-3</v>
      </c>
      <c r="N51" s="95">
        <v>5.8004627725822037E-4</v>
      </c>
    </row>
    <row r="52" spans="2:14">
      <c r="B52" s="107" t="s">
        <v>1136</v>
      </c>
      <c r="C52" s="84" t="s">
        <v>1137</v>
      </c>
      <c r="D52" s="97" t="s">
        <v>144</v>
      </c>
      <c r="E52" s="97" t="s">
        <v>339</v>
      </c>
      <c r="F52" s="84" t="s">
        <v>435</v>
      </c>
      <c r="G52" s="97" t="s">
        <v>416</v>
      </c>
      <c r="H52" s="97" t="s">
        <v>188</v>
      </c>
      <c r="I52" s="94">
        <v>4612619.4811889604</v>
      </c>
      <c r="J52" s="96">
        <v>1030</v>
      </c>
      <c r="K52" s="94">
        <v>47509.980653316801</v>
      </c>
      <c r="L52" s="95">
        <v>1.8469485833039888E-2</v>
      </c>
      <c r="M52" s="95">
        <v>4.5732316265706839E-3</v>
      </c>
      <c r="N52" s="95">
        <v>8.3744506333561022E-4</v>
      </c>
    </row>
    <row r="53" spans="2:14">
      <c r="B53" s="107" t="s">
        <v>1138</v>
      </c>
      <c r="C53" s="84" t="s">
        <v>1139</v>
      </c>
      <c r="D53" s="97" t="s">
        <v>144</v>
      </c>
      <c r="E53" s="97" t="s">
        <v>339</v>
      </c>
      <c r="F53" s="84" t="s">
        <v>415</v>
      </c>
      <c r="G53" s="97" t="s">
        <v>416</v>
      </c>
      <c r="H53" s="97" t="s">
        <v>188</v>
      </c>
      <c r="I53" s="94">
        <v>4223325.6700800005</v>
      </c>
      <c r="J53" s="96">
        <v>1355</v>
      </c>
      <c r="K53" s="94">
        <v>57226.062829584007</v>
      </c>
      <c r="L53" s="95">
        <v>1.9740956594489035E-2</v>
      </c>
      <c r="M53" s="95">
        <v>5.5084855181498386E-3</v>
      </c>
      <c r="N53" s="95">
        <v>1.0087077105013071E-3</v>
      </c>
    </row>
    <row r="54" spans="2:14">
      <c r="B54" s="107" t="s">
        <v>1140</v>
      </c>
      <c r="C54" s="84" t="s">
        <v>1141</v>
      </c>
      <c r="D54" s="97" t="s">
        <v>144</v>
      </c>
      <c r="E54" s="97" t="s">
        <v>339</v>
      </c>
      <c r="F54" s="84" t="s">
        <v>419</v>
      </c>
      <c r="G54" s="97" t="s">
        <v>382</v>
      </c>
      <c r="H54" s="97" t="s">
        <v>188</v>
      </c>
      <c r="I54" s="94">
        <v>156141.71040000001</v>
      </c>
      <c r="J54" s="96">
        <v>8451</v>
      </c>
      <c r="K54" s="94">
        <v>13195.535945903999</v>
      </c>
      <c r="L54" s="95">
        <v>8.7904612323738106E-3</v>
      </c>
      <c r="M54" s="95">
        <v>1.2701803176412268E-3</v>
      </c>
      <c r="N54" s="95">
        <v>2.3259399991343559E-4</v>
      </c>
    </row>
    <row r="55" spans="2:14">
      <c r="B55" s="107" t="s">
        <v>1142</v>
      </c>
      <c r="C55" s="84" t="s">
        <v>1143</v>
      </c>
      <c r="D55" s="97" t="s">
        <v>144</v>
      </c>
      <c r="E55" s="97" t="s">
        <v>339</v>
      </c>
      <c r="F55" s="84" t="s">
        <v>1144</v>
      </c>
      <c r="G55" s="97" t="s">
        <v>1145</v>
      </c>
      <c r="H55" s="97" t="s">
        <v>188</v>
      </c>
      <c r="I55" s="94">
        <v>1264467.5998879999</v>
      </c>
      <c r="J55" s="96">
        <v>5937</v>
      </c>
      <c r="K55" s="94">
        <v>75071.441405350561</v>
      </c>
      <c r="L55" s="95">
        <v>5.624186122889191E-2</v>
      </c>
      <c r="M55" s="95">
        <v>7.226251944668579E-3</v>
      </c>
      <c r="N55" s="95">
        <v>1.3232631783446191E-3</v>
      </c>
    </row>
    <row r="56" spans="2:14">
      <c r="B56" s="107" t="s">
        <v>1146</v>
      </c>
      <c r="C56" s="84" t="s">
        <v>1147</v>
      </c>
      <c r="D56" s="97" t="s">
        <v>144</v>
      </c>
      <c r="E56" s="97" t="s">
        <v>339</v>
      </c>
      <c r="F56" s="84" t="s">
        <v>729</v>
      </c>
      <c r="G56" s="97" t="s">
        <v>400</v>
      </c>
      <c r="H56" s="97" t="s">
        <v>188</v>
      </c>
      <c r="I56" s="94">
        <v>77153.925456000012</v>
      </c>
      <c r="J56" s="96">
        <v>2694</v>
      </c>
      <c r="K56" s="94">
        <v>2078.5267517846401</v>
      </c>
      <c r="L56" s="95">
        <v>3.7423653667552166E-3</v>
      </c>
      <c r="M56" s="95">
        <v>2.0007552407351145E-4</v>
      </c>
      <c r="N56" s="95">
        <v>3.6637606316758799E-5</v>
      </c>
    </row>
    <row r="57" spans="2:14">
      <c r="B57" s="107" t="s">
        <v>1148</v>
      </c>
      <c r="C57" s="84" t="s">
        <v>1149</v>
      </c>
      <c r="D57" s="97" t="s">
        <v>144</v>
      </c>
      <c r="E57" s="97" t="s">
        <v>339</v>
      </c>
      <c r="F57" s="84" t="s">
        <v>1150</v>
      </c>
      <c r="G57" s="97" t="s">
        <v>1151</v>
      </c>
      <c r="H57" s="97" t="s">
        <v>188</v>
      </c>
      <c r="I57" s="94">
        <v>801701.19465328008</v>
      </c>
      <c r="J57" s="96">
        <v>5606</v>
      </c>
      <c r="K57" s="94">
        <v>44943.368976364167</v>
      </c>
      <c r="L57" s="95">
        <v>8.8805656057068423E-3</v>
      </c>
      <c r="M57" s="95">
        <v>4.3261738603338129E-3</v>
      </c>
      <c r="N57" s="95">
        <v>7.9220412135232903E-4</v>
      </c>
    </row>
    <row r="58" spans="2:14">
      <c r="B58" s="107" t="s">
        <v>1152</v>
      </c>
      <c r="C58" s="84" t="s">
        <v>1153</v>
      </c>
      <c r="D58" s="97" t="s">
        <v>144</v>
      </c>
      <c r="E58" s="97" t="s">
        <v>339</v>
      </c>
      <c r="F58" s="84" t="s">
        <v>494</v>
      </c>
      <c r="G58" s="97" t="s">
        <v>495</v>
      </c>
      <c r="H58" s="97" t="s">
        <v>188</v>
      </c>
      <c r="I58" s="94">
        <v>214413.13270400002</v>
      </c>
      <c r="J58" s="96">
        <v>16750</v>
      </c>
      <c r="K58" s="94">
        <v>35914.19972792</v>
      </c>
      <c r="L58" s="95">
        <v>1.2460547853011735E-2</v>
      </c>
      <c r="M58" s="95">
        <v>3.4570410633756733E-3</v>
      </c>
      <c r="N58" s="95">
        <v>6.3304949512110612E-4</v>
      </c>
    </row>
    <row r="59" spans="2:14">
      <c r="B59" s="107" t="s">
        <v>1154</v>
      </c>
      <c r="C59" s="84" t="s">
        <v>1155</v>
      </c>
      <c r="D59" s="97" t="s">
        <v>144</v>
      </c>
      <c r="E59" s="97" t="s">
        <v>339</v>
      </c>
      <c r="F59" s="84" t="s">
        <v>560</v>
      </c>
      <c r="G59" s="97" t="s">
        <v>382</v>
      </c>
      <c r="H59" s="97" t="s">
        <v>188</v>
      </c>
      <c r="I59" s="94">
        <v>31027.183904000005</v>
      </c>
      <c r="J59" s="96">
        <v>36710</v>
      </c>
      <c r="K59" s="94">
        <v>11390.079211158401</v>
      </c>
      <c r="L59" s="95">
        <v>6.1811005517078167E-3</v>
      </c>
      <c r="M59" s="95">
        <v>1.0963900587060828E-3</v>
      </c>
      <c r="N59" s="95">
        <v>2.0076972196620441E-4</v>
      </c>
    </row>
    <row r="60" spans="2:14">
      <c r="B60" s="107" t="s">
        <v>1156</v>
      </c>
      <c r="C60" s="84" t="s">
        <v>1157</v>
      </c>
      <c r="D60" s="97" t="s">
        <v>144</v>
      </c>
      <c r="E60" s="97" t="s">
        <v>339</v>
      </c>
      <c r="F60" s="84" t="s">
        <v>1158</v>
      </c>
      <c r="G60" s="97" t="s">
        <v>416</v>
      </c>
      <c r="H60" s="97" t="s">
        <v>188</v>
      </c>
      <c r="I60" s="94">
        <v>928093.04627200007</v>
      </c>
      <c r="J60" s="96">
        <v>4036</v>
      </c>
      <c r="K60" s="94">
        <v>37457.835347537926</v>
      </c>
      <c r="L60" s="95">
        <v>1.6748880378711969E-2</v>
      </c>
      <c r="M60" s="95">
        <v>3.6056288577393592E-3</v>
      </c>
      <c r="N60" s="95">
        <v>6.6025872592822893E-4</v>
      </c>
    </row>
    <row r="61" spans="2:14">
      <c r="B61" s="107" t="s">
        <v>1159</v>
      </c>
      <c r="C61" s="84" t="s">
        <v>1160</v>
      </c>
      <c r="D61" s="97" t="s">
        <v>144</v>
      </c>
      <c r="E61" s="97" t="s">
        <v>339</v>
      </c>
      <c r="F61" s="84" t="s">
        <v>1161</v>
      </c>
      <c r="G61" s="97" t="s">
        <v>216</v>
      </c>
      <c r="H61" s="97" t="s">
        <v>188</v>
      </c>
      <c r="I61" s="94">
        <v>5806.2452160000012</v>
      </c>
      <c r="J61" s="96">
        <v>3161</v>
      </c>
      <c r="K61" s="94">
        <v>183.53541127776001</v>
      </c>
      <c r="L61" s="95">
        <v>1.042126146214067E-4</v>
      </c>
      <c r="M61" s="95">
        <v>1.7666813076096516E-5</v>
      </c>
      <c r="N61" s="95">
        <v>3.2351270618987447E-6</v>
      </c>
    </row>
    <row r="62" spans="2:14">
      <c r="B62" s="107" t="s">
        <v>1162</v>
      </c>
      <c r="C62" s="84" t="s">
        <v>1163</v>
      </c>
      <c r="D62" s="97" t="s">
        <v>144</v>
      </c>
      <c r="E62" s="97" t="s">
        <v>339</v>
      </c>
      <c r="F62" s="84" t="s">
        <v>1164</v>
      </c>
      <c r="G62" s="97" t="s">
        <v>1165</v>
      </c>
      <c r="H62" s="97" t="s">
        <v>188</v>
      </c>
      <c r="I62" s="94">
        <v>1051494.7987840001</v>
      </c>
      <c r="J62" s="96">
        <v>4576</v>
      </c>
      <c r="K62" s="94">
        <v>48116.401992355844</v>
      </c>
      <c r="L62" s="95">
        <v>2.2132356456677032E-2</v>
      </c>
      <c r="M62" s="95">
        <v>4.6316047348857062E-3</v>
      </c>
      <c r="N62" s="95">
        <v>8.4813428167870711E-4</v>
      </c>
    </row>
    <row r="63" spans="2:14">
      <c r="B63" s="107" t="s">
        <v>1166</v>
      </c>
      <c r="C63" s="84" t="s">
        <v>1167</v>
      </c>
      <c r="D63" s="97" t="s">
        <v>144</v>
      </c>
      <c r="E63" s="97" t="s">
        <v>339</v>
      </c>
      <c r="F63" s="84" t="s">
        <v>1168</v>
      </c>
      <c r="G63" s="97" t="s">
        <v>1145</v>
      </c>
      <c r="H63" s="97" t="s">
        <v>188</v>
      </c>
      <c r="I63" s="94">
        <v>3089224.1921760007</v>
      </c>
      <c r="J63" s="96">
        <v>2702</v>
      </c>
      <c r="K63" s="94">
        <v>83470.837672595531</v>
      </c>
      <c r="L63" s="95">
        <v>5.0926492262150042E-2</v>
      </c>
      <c r="M63" s="95">
        <v>8.0347638431212849E-3</v>
      </c>
      <c r="N63" s="95">
        <v>1.4713169734057372E-3</v>
      </c>
    </row>
    <row r="64" spans="2:14">
      <c r="B64" s="107" t="s">
        <v>1169</v>
      </c>
      <c r="C64" s="84" t="s">
        <v>1170</v>
      </c>
      <c r="D64" s="97" t="s">
        <v>144</v>
      </c>
      <c r="E64" s="97" t="s">
        <v>339</v>
      </c>
      <c r="F64" s="84" t="s">
        <v>1171</v>
      </c>
      <c r="G64" s="97" t="s">
        <v>1172</v>
      </c>
      <c r="H64" s="97" t="s">
        <v>188</v>
      </c>
      <c r="I64" s="94">
        <v>5708510.6608480001</v>
      </c>
      <c r="J64" s="96">
        <v>1316</v>
      </c>
      <c r="K64" s="94">
        <v>75124.000296759681</v>
      </c>
      <c r="L64" s="95">
        <v>5.5603770452128769E-2</v>
      </c>
      <c r="M64" s="95">
        <v>7.2313111760373234E-3</v>
      </c>
      <c r="N64" s="95">
        <v>1.3241896191374734E-3</v>
      </c>
    </row>
    <row r="65" spans="2:14">
      <c r="B65" s="107" t="s">
        <v>1173</v>
      </c>
      <c r="C65" s="84" t="s">
        <v>1174</v>
      </c>
      <c r="D65" s="97" t="s">
        <v>144</v>
      </c>
      <c r="E65" s="97" t="s">
        <v>339</v>
      </c>
      <c r="F65" s="84" t="s">
        <v>522</v>
      </c>
      <c r="G65" s="97" t="s">
        <v>416</v>
      </c>
      <c r="H65" s="97" t="s">
        <v>188</v>
      </c>
      <c r="I65" s="94">
        <v>1239284.7445440001</v>
      </c>
      <c r="J65" s="96">
        <v>3088</v>
      </c>
      <c r="K65" s="94">
        <v>38269.112911518721</v>
      </c>
      <c r="L65" s="95">
        <v>1.9586643318093139E-2</v>
      </c>
      <c r="M65" s="95">
        <v>3.6837210851514784E-3</v>
      </c>
      <c r="N65" s="95">
        <v>6.7455888731764906E-4</v>
      </c>
    </row>
    <row r="66" spans="2:14">
      <c r="B66" s="107" t="s">
        <v>1175</v>
      </c>
      <c r="C66" s="84" t="s">
        <v>1176</v>
      </c>
      <c r="D66" s="97" t="s">
        <v>144</v>
      </c>
      <c r="E66" s="97" t="s">
        <v>339</v>
      </c>
      <c r="F66" s="84" t="s">
        <v>1177</v>
      </c>
      <c r="G66" s="97" t="s">
        <v>1151</v>
      </c>
      <c r="H66" s="97" t="s">
        <v>188</v>
      </c>
      <c r="I66" s="94">
        <v>146457.79956800002</v>
      </c>
      <c r="J66" s="96">
        <v>4425</v>
      </c>
      <c r="K66" s="94">
        <v>6480.7576308839998</v>
      </c>
      <c r="L66" s="95">
        <v>5.3874162458826353E-3</v>
      </c>
      <c r="M66" s="95">
        <v>6.2382693813260682E-4</v>
      </c>
      <c r="N66" s="95">
        <v>1.1423449157476129E-4</v>
      </c>
    </row>
    <row r="67" spans="2:14">
      <c r="B67" s="107" t="s">
        <v>1178</v>
      </c>
      <c r="C67" s="84" t="s">
        <v>1179</v>
      </c>
      <c r="D67" s="97" t="s">
        <v>144</v>
      </c>
      <c r="E67" s="97" t="s">
        <v>339</v>
      </c>
      <c r="F67" s="84" t="s">
        <v>1180</v>
      </c>
      <c r="G67" s="97" t="s">
        <v>1046</v>
      </c>
      <c r="H67" s="97" t="s">
        <v>188</v>
      </c>
      <c r="I67" s="94">
        <v>2742634.8849724801</v>
      </c>
      <c r="J67" s="96">
        <v>2114</v>
      </c>
      <c r="K67" s="94">
        <v>57979.301465193443</v>
      </c>
      <c r="L67" s="95">
        <v>2.8134024217361532E-2</v>
      </c>
      <c r="M67" s="95">
        <v>5.5809910149602973E-3</v>
      </c>
      <c r="N67" s="95">
        <v>1.0219848360279987E-3</v>
      </c>
    </row>
    <row r="68" spans="2:14">
      <c r="B68" s="107" t="s">
        <v>1181</v>
      </c>
      <c r="C68" s="84" t="s">
        <v>1182</v>
      </c>
      <c r="D68" s="97" t="s">
        <v>144</v>
      </c>
      <c r="E68" s="97" t="s">
        <v>339</v>
      </c>
      <c r="F68" s="84" t="s">
        <v>573</v>
      </c>
      <c r="G68" s="97" t="s">
        <v>400</v>
      </c>
      <c r="H68" s="97" t="s">
        <v>188</v>
      </c>
      <c r="I68" s="94">
        <v>715297.96744000004</v>
      </c>
      <c r="J68" s="96">
        <v>2800</v>
      </c>
      <c r="K68" s="94">
        <v>20028.343088320002</v>
      </c>
      <c r="L68" s="95">
        <v>7.1099942135834024E-3</v>
      </c>
      <c r="M68" s="95">
        <v>1.9278949555395987E-3</v>
      </c>
      <c r="N68" s="95">
        <v>3.5303396918842E-4</v>
      </c>
    </row>
    <row r="69" spans="2:14">
      <c r="B69" s="107" t="s">
        <v>1183</v>
      </c>
      <c r="C69" s="84" t="s">
        <v>1184</v>
      </c>
      <c r="D69" s="97" t="s">
        <v>144</v>
      </c>
      <c r="E69" s="97" t="s">
        <v>339</v>
      </c>
      <c r="F69" s="84" t="s">
        <v>1185</v>
      </c>
      <c r="G69" s="97" t="s">
        <v>846</v>
      </c>
      <c r="H69" s="97" t="s">
        <v>188</v>
      </c>
      <c r="I69" s="94">
        <v>1520478.485696</v>
      </c>
      <c r="J69" s="96">
        <v>1273</v>
      </c>
      <c r="K69" s="94">
        <v>19355.691122910081</v>
      </c>
      <c r="L69" s="95">
        <v>2.2946399285432528E-2</v>
      </c>
      <c r="M69" s="95">
        <v>1.8631465974138662E-3</v>
      </c>
      <c r="N69" s="95">
        <v>3.4117732222646829E-4</v>
      </c>
    </row>
    <row r="70" spans="2:14">
      <c r="B70" s="107" t="s">
        <v>1186</v>
      </c>
      <c r="C70" s="84" t="s">
        <v>1187</v>
      </c>
      <c r="D70" s="97" t="s">
        <v>144</v>
      </c>
      <c r="E70" s="97" t="s">
        <v>339</v>
      </c>
      <c r="F70" s="84" t="s">
        <v>1188</v>
      </c>
      <c r="G70" s="97" t="s">
        <v>211</v>
      </c>
      <c r="H70" s="97" t="s">
        <v>188</v>
      </c>
      <c r="I70" s="94">
        <v>523418.45643200004</v>
      </c>
      <c r="J70" s="96">
        <v>6180</v>
      </c>
      <c r="K70" s="94">
        <v>32347.260607497603</v>
      </c>
      <c r="L70" s="95">
        <v>3.8840179664150411E-2</v>
      </c>
      <c r="M70" s="95">
        <v>3.1136934431229778E-3</v>
      </c>
      <c r="N70" s="95">
        <v>5.7017606270669274E-4</v>
      </c>
    </row>
    <row r="71" spans="2:14">
      <c r="B71" s="107" t="s">
        <v>1189</v>
      </c>
      <c r="C71" s="84" t="s">
        <v>1190</v>
      </c>
      <c r="D71" s="97" t="s">
        <v>144</v>
      </c>
      <c r="E71" s="97" t="s">
        <v>339</v>
      </c>
      <c r="F71" s="84" t="s">
        <v>1191</v>
      </c>
      <c r="G71" s="97" t="s">
        <v>1145</v>
      </c>
      <c r="H71" s="97" t="s">
        <v>188</v>
      </c>
      <c r="I71" s="94">
        <v>251839.29489600004</v>
      </c>
      <c r="J71" s="96">
        <v>14600</v>
      </c>
      <c r="K71" s="94">
        <v>36768.537054815999</v>
      </c>
      <c r="L71" s="95">
        <v>1.7098446761992948E-2</v>
      </c>
      <c r="M71" s="95">
        <v>3.5392781518651605E-3</v>
      </c>
      <c r="N71" s="95">
        <v>6.4810865883773979E-4</v>
      </c>
    </row>
    <row r="72" spans="2:14">
      <c r="B72" s="107" t="s">
        <v>1192</v>
      </c>
      <c r="C72" s="84" t="s">
        <v>1193</v>
      </c>
      <c r="D72" s="97" t="s">
        <v>144</v>
      </c>
      <c r="E72" s="97" t="s">
        <v>339</v>
      </c>
      <c r="F72" s="84" t="s">
        <v>1194</v>
      </c>
      <c r="G72" s="97" t="s">
        <v>439</v>
      </c>
      <c r="H72" s="97" t="s">
        <v>188</v>
      </c>
      <c r="I72" s="94">
        <v>299951.25281600002</v>
      </c>
      <c r="J72" s="96">
        <v>10080</v>
      </c>
      <c r="K72" s="94">
        <v>30235.086283852801</v>
      </c>
      <c r="L72" s="95">
        <v>3.1415235285042718E-2</v>
      </c>
      <c r="M72" s="95">
        <v>2.9103790598103718E-3</v>
      </c>
      <c r="N72" s="95">
        <v>5.3294536010658371E-4</v>
      </c>
    </row>
    <row r="73" spans="2:14">
      <c r="B73" s="107" t="s">
        <v>1195</v>
      </c>
      <c r="C73" s="84" t="s">
        <v>1196</v>
      </c>
      <c r="D73" s="97" t="s">
        <v>144</v>
      </c>
      <c r="E73" s="97" t="s">
        <v>339</v>
      </c>
      <c r="F73" s="84" t="s">
        <v>584</v>
      </c>
      <c r="G73" s="97" t="s">
        <v>400</v>
      </c>
      <c r="H73" s="97" t="s">
        <v>188</v>
      </c>
      <c r="I73" s="94">
        <v>2782095.6937600006</v>
      </c>
      <c r="J73" s="96">
        <v>1714</v>
      </c>
      <c r="K73" s="94">
        <v>47685.120191046401</v>
      </c>
      <c r="L73" s="95">
        <v>1.7497997760534595E-2</v>
      </c>
      <c r="M73" s="95">
        <v>4.5900902668394011E-3</v>
      </c>
      <c r="N73" s="95">
        <v>8.4053219869642613E-4</v>
      </c>
    </row>
    <row r="74" spans="2:14">
      <c r="B74" s="107" t="s">
        <v>1197</v>
      </c>
      <c r="C74" s="84" t="s">
        <v>1198</v>
      </c>
      <c r="D74" s="97" t="s">
        <v>144</v>
      </c>
      <c r="E74" s="97" t="s">
        <v>339</v>
      </c>
      <c r="F74" s="84" t="s">
        <v>1199</v>
      </c>
      <c r="G74" s="97" t="s">
        <v>820</v>
      </c>
      <c r="H74" s="97" t="s">
        <v>188</v>
      </c>
      <c r="I74" s="94">
        <v>610714.26934400003</v>
      </c>
      <c r="J74" s="96">
        <v>8819</v>
      </c>
      <c r="K74" s="94">
        <v>53858.89141344736</v>
      </c>
      <c r="L74" s="95">
        <v>4.8555962507753909E-2</v>
      </c>
      <c r="M74" s="95">
        <v>5.184367204469029E-3</v>
      </c>
      <c r="N74" s="95">
        <v>9.4935552721113036E-4</v>
      </c>
    </row>
    <row r="75" spans="2:14">
      <c r="B75" s="107" t="s">
        <v>1200</v>
      </c>
      <c r="C75" s="84" t="s">
        <v>1201</v>
      </c>
      <c r="D75" s="97" t="s">
        <v>144</v>
      </c>
      <c r="E75" s="97" t="s">
        <v>339</v>
      </c>
      <c r="F75" s="84" t="s">
        <v>533</v>
      </c>
      <c r="G75" s="97" t="s">
        <v>382</v>
      </c>
      <c r="H75" s="97" t="s">
        <v>188</v>
      </c>
      <c r="I75" s="94">
        <v>2953392.6220800001</v>
      </c>
      <c r="J75" s="96">
        <v>1159</v>
      </c>
      <c r="K75" s="94">
        <v>34229.820489907208</v>
      </c>
      <c r="L75" s="95">
        <v>1.8029477690208504E-2</v>
      </c>
      <c r="M75" s="95">
        <v>3.2949055226641584E-3</v>
      </c>
      <c r="N75" s="95">
        <v>6.0335941614692457E-4</v>
      </c>
    </row>
    <row r="76" spans="2:14">
      <c r="B76" s="107" t="s">
        <v>1202</v>
      </c>
      <c r="C76" s="84" t="s">
        <v>1203</v>
      </c>
      <c r="D76" s="97" t="s">
        <v>144</v>
      </c>
      <c r="E76" s="97" t="s">
        <v>339</v>
      </c>
      <c r="F76" s="84" t="s">
        <v>1204</v>
      </c>
      <c r="G76" s="97" t="s">
        <v>175</v>
      </c>
      <c r="H76" s="97" t="s">
        <v>188</v>
      </c>
      <c r="I76" s="94">
        <v>114976.54502400002</v>
      </c>
      <c r="J76" s="96">
        <v>15150</v>
      </c>
      <c r="K76" s="94">
        <v>17418.946571136003</v>
      </c>
      <c r="L76" s="95">
        <v>8.5301962682200437E-3</v>
      </c>
      <c r="M76" s="95">
        <v>1.6767187918251191E-3</v>
      </c>
      <c r="N76" s="95">
        <v>3.070388708627313E-4</v>
      </c>
    </row>
    <row r="77" spans="2:14">
      <c r="B77" s="107" t="s">
        <v>1205</v>
      </c>
      <c r="C77" s="84" t="s">
        <v>1206</v>
      </c>
      <c r="D77" s="97" t="s">
        <v>144</v>
      </c>
      <c r="E77" s="97" t="s">
        <v>339</v>
      </c>
      <c r="F77" s="84" t="s">
        <v>638</v>
      </c>
      <c r="G77" s="97" t="s">
        <v>382</v>
      </c>
      <c r="H77" s="97" t="s">
        <v>188</v>
      </c>
      <c r="I77" s="94">
        <v>11615087.911360001</v>
      </c>
      <c r="J77" s="96">
        <v>685.1</v>
      </c>
      <c r="K77" s="94">
        <v>79574.96728072736</v>
      </c>
      <c r="L77" s="95">
        <v>2.8799134143563838E-2</v>
      </c>
      <c r="M77" s="95">
        <v>7.6597538463982484E-3</v>
      </c>
      <c r="N77" s="95">
        <v>1.4026455620054128E-3</v>
      </c>
    </row>
    <row r="78" spans="2:14">
      <c r="B78" s="107" t="s">
        <v>1207</v>
      </c>
      <c r="C78" s="84" t="s">
        <v>1208</v>
      </c>
      <c r="D78" s="97" t="s">
        <v>144</v>
      </c>
      <c r="E78" s="97" t="s">
        <v>339</v>
      </c>
      <c r="F78" s="84" t="s">
        <v>842</v>
      </c>
      <c r="G78" s="97" t="s">
        <v>382</v>
      </c>
      <c r="H78" s="97" t="s">
        <v>188</v>
      </c>
      <c r="I78" s="94">
        <v>3622316.7944800002</v>
      </c>
      <c r="J78" s="96">
        <v>788.1</v>
      </c>
      <c r="K78" s="94">
        <v>28547.478662179361</v>
      </c>
      <c r="L78" s="95">
        <v>1.0346520406969437E-2</v>
      </c>
      <c r="M78" s="95">
        <v>2.7479327602634176E-3</v>
      </c>
      <c r="N78" s="95">
        <v>5.0319837532183389E-4</v>
      </c>
    </row>
    <row r="79" spans="2:14">
      <c r="B79" s="108"/>
      <c r="C79" s="84"/>
      <c r="D79" s="84"/>
      <c r="E79" s="84"/>
      <c r="F79" s="84"/>
      <c r="G79" s="84"/>
      <c r="H79" s="84"/>
      <c r="I79" s="94"/>
      <c r="J79" s="96"/>
      <c r="K79" s="84"/>
      <c r="L79" s="84"/>
      <c r="M79" s="95"/>
      <c r="N79" s="84"/>
    </row>
    <row r="80" spans="2:14">
      <c r="B80" s="106" t="s">
        <v>34</v>
      </c>
      <c r="C80" s="82"/>
      <c r="D80" s="82"/>
      <c r="E80" s="82"/>
      <c r="F80" s="82"/>
      <c r="G80" s="82"/>
      <c r="H80" s="82"/>
      <c r="I80" s="91"/>
      <c r="J80" s="93"/>
      <c r="K80" s="91">
        <v>645645.69384133653</v>
      </c>
      <c r="L80" s="82"/>
      <c r="M80" s="92">
        <v>6.2148779393961677E-2</v>
      </c>
      <c r="N80" s="92">
        <v>1.1380615010492007E-2</v>
      </c>
    </row>
    <row r="81" spans="2:14">
      <c r="B81" s="107" t="s">
        <v>1209</v>
      </c>
      <c r="C81" s="84" t="s">
        <v>1210</v>
      </c>
      <c r="D81" s="97" t="s">
        <v>144</v>
      </c>
      <c r="E81" s="97" t="s">
        <v>339</v>
      </c>
      <c r="F81" s="84" t="s">
        <v>1211</v>
      </c>
      <c r="G81" s="97" t="s">
        <v>1172</v>
      </c>
      <c r="H81" s="97" t="s">
        <v>188</v>
      </c>
      <c r="I81" s="94">
        <v>336485.87416000001</v>
      </c>
      <c r="J81" s="96">
        <v>4661</v>
      </c>
      <c r="K81" s="94">
        <v>15683.606594597602</v>
      </c>
      <c r="L81" s="95">
        <v>5.8980995956520857E-2</v>
      </c>
      <c r="M81" s="95">
        <v>1.5096778552802672E-3</v>
      </c>
      <c r="N81" s="95">
        <v>2.7645052128697617E-4</v>
      </c>
    </row>
    <row r="82" spans="2:14">
      <c r="B82" s="107" t="s">
        <v>1212</v>
      </c>
      <c r="C82" s="84" t="s">
        <v>1213</v>
      </c>
      <c r="D82" s="97" t="s">
        <v>144</v>
      </c>
      <c r="E82" s="97" t="s">
        <v>339</v>
      </c>
      <c r="F82" s="84" t="s">
        <v>1214</v>
      </c>
      <c r="G82" s="97" t="s">
        <v>741</v>
      </c>
      <c r="H82" s="97" t="s">
        <v>188</v>
      </c>
      <c r="I82" s="94">
        <v>365089.39499200002</v>
      </c>
      <c r="J82" s="96">
        <v>971.9</v>
      </c>
      <c r="K82" s="94">
        <v>3548.3038269977606</v>
      </c>
      <c r="L82" s="95">
        <v>3.8450132909256737E-2</v>
      </c>
      <c r="M82" s="95">
        <v>3.4155381793814904E-4</v>
      </c>
      <c r="N82" s="95">
        <v>6.2544953339750068E-5</v>
      </c>
    </row>
    <row r="83" spans="2:14">
      <c r="B83" s="107" t="s">
        <v>1215</v>
      </c>
      <c r="C83" s="84" t="s">
        <v>1216</v>
      </c>
      <c r="D83" s="97" t="s">
        <v>144</v>
      </c>
      <c r="E83" s="97" t="s">
        <v>339</v>
      </c>
      <c r="F83" s="84" t="s">
        <v>1217</v>
      </c>
      <c r="G83" s="97" t="s">
        <v>423</v>
      </c>
      <c r="H83" s="97" t="s">
        <v>188</v>
      </c>
      <c r="I83" s="94">
        <v>650227.20348800009</v>
      </c>
      <c r="J83" s="96">
        <v>2343</v>
      </c>
      <c r="K83" s="94">
        <v>15234.823377723838</v>
      </c>
      <c r="L83" s="95">
        <v>4.9823968562712977E-2</v>
      </c>
      <c r="M83" s="95">
        <v>1.4664787301141755E-3</v>
      </c>
      <c r="N83" s="95">
        <v>2.6853994577608992E-4</v>
      </c>
    </row>
    <row r="84" spans="2:14">
      <c r="B84" s="107" t="s">
        <v>1218</v>
      </c>
      <c r="C84" s="84" t="s">
        <v>1219</v>
      </c>
      <c r="D84" s="97" t="s">
        <v>144</v>
      </c>
      <c r="E84" s="97" t="s">
        <v>339</v>
      </c>
      <c r="F84" s="84" t="s">
        <v>591</v>
      </c>
      <c r="G84" s="97" t="s">
        <v>382</v>
      </c>
      <c r="H84" s="97" t="s">
        <v>188</v>
      </c>
      <c r="I84" s="94">
        <v>4716626.0799139198</v>
      </c>
      <c r="J84" s="96">
        <v>351.6</v>
      </c>
      <c r="K84" s="94">
        <v>16583.657292758882</v>
      </c>
      <c r="L84" s="95">
        <v>2.240248292154462E-2</v>
      </c>
      <c r="M84" s="95">
        <v>1.596315236768252E-3</v>
      </c>
      <c r="N84" s="95">
        <v>2.9231546173868973E-4</v>
      </c>
    </row>
    <row r="85" spans="2:14">
      <c r="B85" s="107" t="s">
        <v>1220</v>
      </c>
      <c r="C85" s="84" t="s">
        <v>1221</v>
      </c>
      <c r="D85" s="97" t="s">
        <v>144</v>
      </c>
      <c r="E85" s="97" t="s">
        <v>339</v>
      </c>
      <c r="F85" s="84" t="s">
        <v>1222</v>
      </c>
      <c r="G85" s="97" t="s">
        <v>1165</v>
      </c>
      <c r="H85" s="97" t="s">
        <v>188</v>
      </c>
      <c r="I85" s="94">
        <v>844908.28152000008</v>
      </c>
      <c r="J85" s="96">
        <v>263.89999999999998</v>
      </c>
      <c r="K85" s="94">
        <v>2229.7129598137603</v>
      </c>
      <c r="L85" s="95">
        <v>4.6469871605481758E-2</v>
      </c>
      <c r="M85" s="95">
        <v>2.1462845671108344E-4</v>
      </c>
      <c r="N85" s="95">
        <v>3.9302523073561947E-5</v>
      </c>
    </row>
    <row r="86" spans="2:14">
      <c r="B86" s="107" t="s">
        <v>1223</v>
      </c>
      <c r="C86" s="84" t="s">
        <v>1224</v>
      </c>
      <c r="D86" s="97" t="s">
        <v>144</v>
      </c>
      <c r="E86" s="97" t="s">
        <v>339</v>
      </c>
      <c r="F86" s="84" t="s">
        <v>1225</v>
      </c>
      <c r="G86" s="97" t="s">
        <v>1165</v>
      </c>
      <c r="H86" s="97" t="s">
        <v>188</v>
      </c>
      <c r="I86" s="94">
        <v>840318.45737119997</v>
      </c>
      <c r="J86" s="96">
        <v>29.7</v>
      </c>
      <c r="K86" s="94">
        <v>249.57458584288003</v>
      </c>
      <c r="L86" s="95">
        <v>1.94130856887718E-2</v>
      </c>
      <c r="M86" s="95">
        <v>2.4023634054779546E-5</v>
      </c>
      <c r="N86" s="95">
        <v>4.3991810136331459E-6</v>
      </c>
    </row>
    <row r="87" spans="2:14">
      <c r="B87" s="107" t="s">
        <v>1226</v>
      </c>
      <c r="C87" s="84" t="s">
        <v>1227</v>
      </c>
      <c r="D87" s="97" t="s">
        <v>144</v>
      </c>
      <c r="E87" s="97" t="s">
        <v>339</v>
      </c>
      <c r="F87" s="84" t="s">
        <v>1228</v>
      </c>
      <c r="G87" s="97" t="s">
        <v>175</v>
      </c>
      <c r="H87" s="97" t="s">
        <v>188</v>
      </c>
      <c r="I87" s="94">
        <v>4577.8132480000004</v>
      </c>
      <c r="J87" s="96">
        <v>3859</v>
      </c>
      <c r="K87" s="94">
        <v>176.65781324032002</v>
      </c>
      <c r="L87" s="95">
        <v>4.5618467842551075E-4</v>
      </c>
      <c r="M87" s="95">
        <v>1.7004786941226577E-5</v>
      </c>
      <c r="N87" s="95">
        <v>3.1138975761178723E-6</v>
      </c>
    </row>
    <row r="88" spans="2:14">
      <c r="B88" s="107" t="s">
        <v>1229</v>
      </c>
      <c r="C88" s="84" t="s">
        <v>1230</v>
      </c>
      <c r="D88" s="97" t="s">
        <v>144</v>
      </c>
      <c r="E88" s="97" t="s">
        <v>339</v>
      </c>
      <c r="F88" s="84" t="s">
        <v>1231</v>
      </c>
      <c r="G88" s="97" t="s">
        <v>1165</v>
      </c>
      <c r="H88" s="97" t="s">
        <v>188</v>
      </c>
      <c r="I88" s="94">
        <v>9707157.7840240002</v>
      </c>
      <c r="J88" s="96">
        <v>119.8</v>
      </c>
      <c r="K88" s="94">
        <v>11629.17502819024</v>
      </c>
      <c r="L88" s="95">
        <v>3.6920909432925655E-2</v>
      </c>
      <c r="M88" s="95">
        <v>1.1194050239238054E-3</v>
      </c>
      <c r="N88" s="95">
        <v>2.0498419666992182E-4</v>
      </c>
    </row>
    <row r="89" spans="2:14">
      <c r="B89" s="107" t="s">
        <v>1232</v>
      </c>
      <c r="C89" s="84" t="s">
        <v>1233</v>
      </c>
      <c r="D89" s="97" t="s">
        <v>144</v>
      </c>
      <c r="E89" s="97" t="s">
        <v>339</v>
      </c>
      <c r="F89" s="84" t="s">
        <v>868</v>
      </c>
      <c r="G89" s="97" t="s">
        <v>423</v>
      </c>
      <c r="H89" s="97" t="s">
        <v>188</v>
      </c>
      <c r="I89" s="94">
        <v>203011.56540800002</v>
      </c>
      <c r="J89" s="96">
        <v>4427</v>
      </c>
      <c r="K89" s="94">
        <v>8987.3220006121628</v>
      </c>
      <c r="L89" s="95">
        <v>1.2785857242133086E-2</v>
      </c>
      <c r="M89" s="95">
        <v>8.6510465056366371E-4</v>
      </c>
      <c r="N89" s="95">
        <v>1.5841699656627282E-4</v>
      </c>
    </row>
    <row r="90" spans="2:14">
      <c r="B90" s="107" t="s">
        <v>1234</v>
      </c>
      <c r="C90" s="84" t="s">
        <v>1235</v>
      </c>
      <c r="D90" s="97" t="s">
        <v>144</v>
      </c>
      <c r="E90" s="97" t="s">
        <v>339</v>
      </c>
      <c r="F90" s="84" t="s">
        <v>1236</v>
      </c>
      <c r="G90" s="97" t="s">
        <v>1237</v>
      </c>
      <c r="H90" s="97" t="s">
        <v>188</v>
      </c>
      <c r="I90" s="94">
        <v>1004477.49288</v>
      </c>
      <c r="J90" s="96">
        <v>412</v>
      </c>
      <c r="K90" s="94">
        <v>4138.4472706655997</v>
      </c>
      <c r="L90" s="95">
        <v>5.2036471461720399E-2</v>
      </c>
      <c r="M90" s="95">
        <v>3.9836004314983375E-4</v>
      </c>
      <c r="N90" s="95">
        <v>7.2947245800481807E-5</v>
      </c>
    </row>
    <row r="91" spans="2:14">
      <c r="B91" s="107" t="s">
        <v>1238</v>
      </c>
      <c r="C91" s="84" t="s">
        <v>1239</v>
      </c>
      <c r="D91" s="97" t="s">
        <v>144</v>
      </c>
      <c r="E91" s="97" t="s">
        <v>339</v>
      </c>
      <c r="F91" s="84" t="s">
        <v>1240</v>
      </c>
      <c r="G91" s="97" t="s">
        <v>175</v>
      </c>
      <c r="H91" s="97" t="s">
        <v>188</v>
      </c>
      <c r="I91" s="94">
        <v>353949.52862400003</v>
      </c>
      <c r="J91" s="96">
        <v>5217</v>
      </c>
      <c r="K91" s="94">
        <v>18465.546908314082</v>
      </c>
      <c r="L91" s="95">
        <v>1.6362117398290896E-2</v>
      </c>
      <c r="M91" s="95">
        <v>1.7774627975381204E-3</v>
      </c>
      <c r="N91" s="95">
        <v>3.2548700057364032E-4</v>
      </c>
    </row>
    <row r="92" spans="2:14">
      <c r="B92" s="107" t="s">
        <v>1241</v>
      </c>
      <c r="C92" s="84" t="s">
        <v>1242</v>
      </c>
      <c r="D92" s="97" t="s">
        <v>144</v>
      </c>
      <c r="E92" s="97" t="s">
        <v>339</v>
      </c>
      <c r="F92" s="84" t="s">
        <v>1243</v>
      </c>
      <c r="G92" s="97" t="s">
        <v>213</v>
      </c>
      <c r="H92" s="97" t="s">
        <v>188</v>
      </c>
      <c r="I92" s="94">
        <v>753593.21107200009</v>
      </c>
      <c r="J92" s="96">
        <v>1712</v>
      </c>
      <c r="K92" s="94">
        <v>12901.515773552641</v>
      </c>
      <c r="L92" s="95">
        <v>2.533617248521346E-2</v>
      </c>
      <c r="M92" s="95">
        <v>1.2418784254375908E-3</v>
      </c>
      <c r="N92" s="95">
        <v>2.2741138904997399E-4</v>
      </c>
    </row>
    <row r="93" spans="2:14">
      <c r="B93" s="107" t="s">
        <v>1244</v>
      </c>
      <c r="C93" s="84" t="s">
        <v>1245</v>
      </c>
      <c r="D93" s="97" t="s">
        <v>144</v>
      </c>
      <c r="E93" s="97" t="s">
        <v>339</v>
      </c>
      <c r="F93" s="84" t="s">
        <v>1246</v>
      </c>
      <c r="G93" s="97" t="s">
        <v>423</v>
      </c>
      <c r="H93" s="97" t="s">
        <v>188</v>
      </c>
      <c r="I93" s="94">
        <v>351804.16691200004</v>
      </c>
      <c r="J93" s="96">
        <v>2310</v>
      </c>
      <c r="K93" s="94">
        <v>8126.6762556672011</v>
      </c>
      <c r="L93" s="95">
        <v>5.2883716865316489E-2</v>
      </c>
      <c r="M93" s="95">
        <v>7.8226032425722882E-4</v>
      </c>
      <c r="N93" s="95">
        <v>1.4324663613939187E-4</v>
      </c>
    </row>
    <row r="94" spans="2:14">
      <c r="B94" s="107" t="s">
        <v>1247</v>
      </c>
      <c r="C94" s="84" t="s">
        <v>1248</v>
      </c>
      <c r="D94" s="97" t="s">
        <v>144</v>
      </c>
      <c r="E94" s="97" t="s">
        <v>339</v>
      </c>
      <c r="F94" s="84" t="s">
        <v>1249</v>
      </c>
      <c r="G94" s="97" t="s">
        <v>1237</v>
      </c>
      <c r="H94" s="97" t="s">
        <v>188</v>
      </c>
      <c r="I94" s="94">
        <v>103893.315424</v>
      </c>
      <c r="J94" s="96">
        <v>18140</v>
      </c>
      <c r="K94" s="94">
        <v>18846.247417913604</v>
      </c>
      <c r="L94" s="95">
        <v>2.2683946750648522E-2</v>
      </c>
      <c r="M94" s="95">
        <v>1.8141083946697323E-3</v>
      </c>
      <c r="N94" s="95">
        <v>3.3219750135662083E-4</v>
      </c>
    </row>
    <row r="95" spans="2:14">
      <c r="B95" s="107" t="s">
        <v>1250</v>
      </c>
      <c r="C95" s="84" t="s">
        <v>1251</v>
      </c>
      <c r="D95" s="97" t="s">
        <v>144</v>
      </c>
      <c r="E95" s="97" t="s">
        <v>339</v>
      </c>
      <c r="F95" s="84" t="s">
        <v>714</v>
      </c>
      <c r="G95" s="97" t="s">
        <v>382</v>
      </c>
      <c r="H95" s="97" t="s">
        <v>188</v>
      </c>
      <c r="I95" s="94">
        <v>4.8824800000000008E-2</v>
      </c>
      <c r="J95" s="96">
        <v>121.1</v>
      </c>
      <c r="K95" s="94">
        <v>5.8589760000000003E-5</v>
      </c>
      <c r="L95" s="95">
        <v>2.3754087185364034E-10</v>
      </c>
      <c r="M95" s="95">
        <v>5.6397527370173757E-12</v>
      </c>
      <c r="N95" s="95">
        <v>1.0327452168851345E-12</v>
      </c>
    </row>
    <row r="96" spans="2:14">
      <c r="B96" s="107" t="s">
        <v>1252</v>
      </c>
      <c r="C96" s="84" t="s">
        <v>1253</v>
      </c>
      <c r="D96" s="97" t="s">
        <v>144</v>
      </c>
      <c r="E96" s="97" t="s">
        <v>339</v>
      </c>
      <c r="F96" s="84" t="s">
        <v>1254</v>
      </c>
      <c r="G96" s="97" t="s">
        <v>382</v>
      </c>
      <c r="H96" s="97" t="s">
        <v>188</v>
      </c>
      <c r="I96" s="94">
        <v>151690.841632</v>
      </c>
      <c r="J96" s="96">
        <v>7609</v>
      </c>
      <c r="K96" s="94">
        <v>11542.156139778881</v>
      </c>
      <c r="L96" s="95">
        <v>1.1999591311486589E-2</v>
      </c>
      <c r="M96" s="95">
        <v>1.1110287306245979E-3</v>
      </c>
      <c r="N96" s="95">
        <v>2.0345033920429143E-4</v>
      </c>
    </row>
    <row r="97" spans="2:14">
      <c r="B97" s="107" t="s">
        <v>1255</v>
      </c>
      <c r="C97" s="84" t="s">
        <v>1256</v>
      </c>
      <c r="D97" s="97" t="s">
        <v>144</v>
      </c>
      <c r="E97" s="97" t="s">
        <v>339</v>
      </c>
      <c r="F97" s="84" t="s">
        <v>1257</v>
      </c>
      <c r="G97" s="97" t="s">
        <v>1111</v>
      </c>
      <c r="H97" s="97" t="s">
        <v>188</v>
      </c>
      <c r="I97" s="94">
        <v>57930.625200000002</v>
      </c>
      <c r="J97" s="96">
        <v>9090</v>
      </c>
      <c r="K97" s="94">
        <v>5265.893830680001</v>
      </c>
      <c r="L97" s="95">
        <v>3.6643360905694179E-2</v>
      </c>
      <c r="M97" s="95">
        <v>5.0688617165218716E-4</v>
      </c>
      <c r="N97" s="95">
        <v>9.2820429137441574E-5</v>
      </c>
    </row>
    <row r="98" spans="2:14">
      <c r="B98" s="107" t="s">
        <v>1258</v>
      </c>
      <c r="C98" s="84" t="s">
        <v>1259</v>
      </c>
      <c r="D98" s="97" t="s">
        <v>144</v>
      </c>
      <c r="E98" s="97" t="s">
        <v>339</v>
      </c>
      <c r="F98" s="84" t="s">
        <v>1260</v>
      </c>
      <c r="G98" s="97" t="s">
        <v>1165</v>
      </c>
      <c r="H98" s="97" t="s">
        <v>188</v>
      </c>
      <c r="I98" s="94">
        <v>604201.64645152004</v>
      </c>
      <c r="J98" s="96">
        <v>384.4</v>
      </c>
      <c r="K98" s="94">
        <v>2322.5511198977601</v>
      </c>
      <c r="L98" s="95">
        <v>2.370139766280692E-2</v>
      </c>
      <c r="M98" s="95">
        <v>2.2356490341155457E-4</v>
      </c>
      <c r="N98" s="95">
        <v>4.0938955203872217E-5</v>
      </c>
    </row>
    <row r="99" spans="2:14">
      <c r="B99" s="107" t="s">
        <v>1261</v>
      </c>
      <c r="C99" s="84" t="s">
        <v>1262</v>
      </c>
      <c r="D99" s="97" t="s">
        <v>144</v>
      </c>
      <c r="E99" s="97" t="s">
        <v>339</v>
      </c>
      <c r="F99" s="84" t="s">
        <v>1263</v>
      </c>
      <c r="G99" s="97" t="s">
        <v>1172</v>
      </c>
      <c r="H99" s="97" t="s">
        <v>188</v>
      </c>
      <c r="I99" s="94">
        <v>1180791.6576480002</v>
      </c>
      <c r="J99" s="96">
        <v>3778</v>
      </c>
      <c r="K99" s="94">
        <v>44610.308825941451</v>
      </c>
      <c r="L99" s="95">
        <v>4.774593201008883E-2</v>
      </c>
      <c r="M99" s="95">
        <v>4.2941140448483437E-3</v>
      </c>
      <c r="N99" s="95">
        <v>7.8633336377823926E-4</v>
      </c>
    </row>
    <row r="100" spans="2:14">
      <c r="B100" s="107" t="s">
        <v>1264</v>
      </c>
      <c r="C100" s="84" t="s">
        <v>1265</v>
      </c>
      <c r="D100" s="97" t="s">
        <v>144</v>
      </c>
      <c r="E100" s="97" t="s">
        <v>339</v>
      </c>
      <c r="F100" s="84" t="s">
        <v>1266</v>
      </c>
      <c r="G100" s="97" t="s">
        <v>1104</v>
      </c>
      <c r="H100" s="97" t="s">
        <v>188</v>
      </c>
      <c r="I100" s="94">
        <v>0.39059840000000007</v>
      </c>
      <c r="J100" s="96">
        <v>421.5</v>
      </c>
      <c r="K100" s="94">
        <v>1.6502782399999999E-3</v>
      </c>
      <c r="L100" s="95">
        <v>6.9215040458004865E-9</v>
      </c>
      <c r="M100" s="95">
        <v>1.5885303542598941E-10</v>
      </c>
      <c r="N100" s="95">
        <v>2.9088990275597951E-11</v>
      </c>
    </row>
    <row r="101" spans="2:14">
      <c r="B101" s="107" t="s">
        <v>1267</v>
      </c>
      <c r="C101" s="84" t="s">
        <v>1268</v>
      </c>
      <c r="D101" s="97" t="s">
        <v>144</v>
      </c>
      <c r="E101" s="97" t="s">
        <v>339</v>
      </c>
      <c r="F101" s="84" t="s">
        <v>1269</v>
      </c>
      <c r="G101" s="97" t="s">
        <v>211</v>
      </c>
      <c r="H101" s="97" t="s">
        <v>188</v>
      </c>
      <c r="I101" s="94">
        <v>428357.54732800002</v>
      </c>
      <c r="J101" s="96">
        <v>2112</v>
      </c>
      <c r="K101" s="94">
        <v>9046.9113995673597</v>
      </c>
      <c r="L101" s="95">
        <v>7.1007778364815907E-2</v>
      </c>
      <c r="M101" s="95">
        <v>8.7084062688196214E-4</v>
      </c>
      <c r="N101" s="95">
        <v>1.5946736213779997E-4</v>
      </c>
    </row>
    <row r="102" spans="2:14">
      <c r="B102" s="107" t="s">
        <v>1270</v>
      </c>
      <c r="C102" s="84" t="s">
        <v>1271</v>
      </c>
      <c r="D102" s="97" t="s">
        <v>144</v>
      </c>
      <c r="E102" s="97" t="s">
        <v>339</v>
      </c>
      <c r="F102" s="84" t="s">
        <v>1272</v>
      </c>
      <c r="G102" s="97" t="s">
        <v>423</v>
      </c>
      <c r="H102" s="97" t="s">
        <v>188</v>
      </c>
      <c r="I102" s="94">
        <v>45032.089536000007</v>
      </c>
      <c r="J102" s="96">
        <v>793.8</v>
      </c>
      <c r="K102" s="94">
        <v>357.46472868976002</v>
      </c>
      <c r="L102" s="95">
        <v>4.4674479264384462E-3</v>
      </c>
      <c r="M102" s="95">
        <v>3.4408959552236564E-5</v>
      </c>
      <c r="N102" s="95">
        <v>6.3009302096388847E-6</v>
      </c>
    </row>
    <row r="103" spans="2:14">
      <c r="B103" s="107" t="s">
        <v>1273</v>
      </c>
      <c r="C103" s="84" t="s">
        <v>1274</v>
      </c>
      <c r="D103" s="97" t="s">
        <v>144</v>
      </c>
      <c r="E103" s="97" t="s">
        <v>339</v>
      </c>
      <c r="F103" s="84" t="s">
        <v>1275</v>
      </c>
      <c r="G103" s="97" t="s">
        <v>439</v>
      </c>
      <c r="H103" s="97" t="s">
        <v>188</v>
      </c>
      <c r="I103" s="94">
        <v>998112.24276384013</v>
      </c>
      <c r="J103" s="96">
        <v>767.5</v>
      </c>
      <c r="K103" s="94">
        <v>7660.5114783481613</v>
      </c>
      <c r="L103" s="95">
        <v>3.7904944586918267E-2</v>
      </c>
      <c r="M103" s="95">
        <v>7.373880790255339E-4</v>
      </c>
      <c r="N103" s="95">
        <v>1.3502968075236583E-4</v>
      </c>
    </row>
    <row r="104" spans="2:14">
      <c r="B104" s="107" t="s">
        <v>1276</v>
      </c>
      <c r="C104" s="84" t="s">
        <v>1277</v>
      </c>
      <c r="D104" s="97" t="s">
        <v>144</v>
      </c>
      <c r="E104" s="97" t="s">
        <v>339</v>
      </c>
      <c r="F104" s="84" t="s">
        <v>1278</v>
      </c>
      <c r="G104" s="97" t="s">
        <v>439</v>
      </c>
      <c r="H104" s="97" t="s">
        <v>188</v>
      </c>
      <c r="I104" s="94">
        <v>929441.58724800008</v>
      </c>
      <c r="J104" s="96">
        <v>2196</v>
      </c>
      <c r="K104" s="94">
        <v>20410.537255966083</v>
      </c>
      <c r="L104" s="95">
        <v>6.1228975862936505E-2</v>
      </c>
      <c r="M104" s="95">
        <v>1.9646843297076114E-3</v>
      </c>
      <c r="N104" s="95">
        <v>3.5977079826158713E-4</v>
      </c>
    </row>
    <row r="105" spans="2:14">
      <c r="B105" s="107" t="s">
        <v>1279</v>
      </c>
      <c r="C105" s="84" t="s">
        <v>1280</v>
      </c>
      <c r="D105" s="97" t="s">
        <v>144</v>
      </c>
      <c r="E105" s="97" t="s">
        <v>339</v>
      </c>
      <c r="F105" s="84" t="s">
        <v>1281</v>
      </c>
      <c r="G105" s="97" t="s">
        <v>382</v>
      </c>
      <c r="H105" s="97" t="s">
        <v>188</v>
      </c>
      <c r="I105" s="94">
        <v>275681.42123200005</v>
      </c>
      <c r="J105" s="96">
        <v>5959</v>
      </c>
      <c r="K105" s="94">
        <v>16427.855891214884</v>
      </c>
      <c r="L105" s="95">
        <v>1.5370965719767354E-2</v>
      </c>
      <c r="M105" s="95">
        <v>1.5813180532879151E-3</v>
      </c>
      <c r="N105" s="95">
        <v>2.8956919426415895E-4</v>
      </c>
    </row>
    <row r="106" spans="2:14">
      <c r="B106" s="107" t="s">
        <v>1282</v>
      </c>
      <c r="C106" s="84" t="s">
        <v>1283</v>
      </c>
      <c r="D106" s="97" t="s">
        <v>144</v>
      </c>
      <c r="E106" s="97" t="s">
        <v>339</v>
      </c>
      <c r="F106" s="84" t="s">
        <v>1284</v>
      </c>
      <c r="G106" s="97" t="s">
        <v>423</v>
      </c>
      <c r="H106" s="97" t="s">
        <v>188</v>
      </c>
      <c r="I106" s="94">
        <v>265133.31144000002</v>
      </c>
      <c r="J106" s="96">
        <v>13660</v>
      </c>
      <c r="K106" s="94">
        <v>36217.210342703998</v>
      </c>
      <c r="L106" s="95">
        <v>5.5062773527499893E-2</v>
      </c>
      <c r="M106" s="95">
        <v>3.486208360597464E-3</v>
      </c>
      <c r="N106" s="95">
        <v>6.3839057798411149E-4</v>
      </c>
    </row>
    <row r="107" spans="2:14">
      <c r="B107" s="107" t="s">
        <v>1285</v>
      </c>
      <c r="C107" s="84" t="s">
        <v>1286</v>
      </c>
      <c r="D107" s="97" t="s">
        <v>144</v>
      </c>
      <c r="E107" s="97" t="s">
        <v>339</v>
      </c>
      <c r="F107" s="84" t="s">
        <v>1287</v>
      </c>
      <c r="G107" s="97" t="s">
        <v>1111</v>
      </c>
      <c r="H107" s="97" t="s">
        <v>188</v>
      </c>
      <c r="I107" s="94">
        <v>488211.86964799999</v>
      </c>
      <c r="J107" s="96">
        <v>4360</v>
      </c>
      <c r="K107" s="94">
        <v>21286.037516652799</v>
      </c>
      <c r="L107" s="95">
        <v>3.4983691965834333E-2</v>
      </c>
      <c r="M107" s="95">
        <v>2.0489585269643906E-3</v>
      </c>
      <c r="N107" s="95">
        <v>3.7520299505853415E-4</v>
      </c>
    </row>
    <row r="108" spans="2:14">
      <c r="B108" s="107" t="s">
        <v>1288</v>
      </c>
      <c r="C108" s="84" t="s">
        <v>1289</v>
      </c>
      <c r="D108" s="97" t="s">
        <v>144</v>
      </c>
      <c r="E108" s="97" t="s">
        <v>339</v>
      </c>
      <c r="F108" s="84" t="s">
        <v>1290</v>
      </c>
      <c r="G108" s="97" t="s">
        <v>1145</v>
      </c>
      <c r="H108" s="97" t="s">
        <v>188</v>
      </c>
      <c r="I108" s="94">
        <v>130654.18830400001</v>
      </c>
      <c r="J108" s="96">
        <v>14450</v>
      </c>
      <c r="K108" s="94">
        <v>18879.530209928002</v>
      </c>
      <c r="L108" s="95">
        <v>1.9276252418896644E-2</v>
      </c>
      <c r="M108" s="95">
        <v>1.8173121408082858E-3</v>
      </c>
      <c r="N108" s="95">
        <v>3.3278416776825066E-4</v>
      </c>
    </row>
    <row r="109" spans="2:14">
      <c r="B109" s="107" t="s">
        <v>1291</v>
      </c>
      <c r="C109" s="84" t="s">
        <v>1292</v>
      </c>
      <c r="D109" s="97" t="s">
        <v>144</v>
      </c>
      <c r="E109" s="97" t="s">
        <v>339</v>
      </c>
      <c r="F109" s="84" t="s">
        <v>1293</v>
      </c>
      <c r="G109" s="97" t="s">
        <v>820</v>
      </c>
      <c r="H109" s="97" t="s">
        <v>188</v>
      </c>
      <c r="I109" s="94">
        <v>678444.03190400009</v>
      </c>
      <c r="J109" s="96">
        <v>1709</v>
      </c>
      <c r="K109" s="94">
        <v>11594.608505239359</v>
      </c>
      <c r="L109" s="95">
        <v>4.7516717977796205E-2</v>
      </c>
      <c r="M109" s="95">
        <v>1.1160777079829072E-3</v>
      </c>
      <c r="N109" s="95">
        <v>2.0437490229421737E-4</v>
      </c>
    </row>
    <row r="110" spans="2:14">
      <c r="B110" s="107" t="s">
        <v>1294</v>
      </c>
      <c r="C110" s="84" t="s">
        <v>1295</v>
      </c>
      <c r="D110" s="97" t="s">
        <v>144</v>
      </c>
      <c r="E110" s="97" t="s">
        <v>339</v>
      </c>
      <c r="F110" s="84" t="s">
        <v>1296</v>
      </c>
      <c r="G110" s="97" t="s">
        <v>1111</v>
      </c>
      <c r="H110" s="97" t="s">
        <v>188</v>
      </c>
      <c r="I110" s="94">
        <v>506588.54787200002</v>
      </c>
      <c r="J110" s="96">
        <v>1353</v>
      </c>
      <c r="K110" s="94">
        <v>6854.1430527081611</v>
      </c>
      <c r="L110" s="95">
        <v>4.1217895762743581E-2</v>
      </c>
      <c r="M110" s="95">
        <v>6.5976839709566107E-4</v>
      </c>
      <c r="N110" s="95">
        <v>1.2081605136342643E-4</v>
      </c>
    </row>
    <row r="111" spans="2:14">
      <c r="B111" s="107" t="s">
        <v>1297</v>
      </c>
      <c r="C111" s="84" t="s">
        <v>1298</v>
      </c>
      <c r="D111" s="97" t="s">
        <v>144</v>
      </c>
      <c r="E111" s="97" t="s">
        <v>339</v>
      </c>
      <c r="F111" s="84" t="s">
        <v>1299</v>
      </c>
      <c r="G111" s="97" t="s">
        <v>213</v>
      </c>
      <c r="H111" s="97" t="s">
        <v>188</v>
      </c>
      <c r="I111" s="94">
        <v>3185579.5736724799</v>
      </c>
      <c r="J111" s="96">
        <v>292.5</v>
      </c>
      <c r="K111" s="94">
        <v>9317.8202551891209</v>
      </c>
      <c r="L111" s="95">
        <v>2.339740637670433E-2</v>
      </c>
      <c r="M111" s="95">
        <v>8.9691786222095436E-4</v>
      </c>
      <c r="N111" s="95">
        <v>1.6424259632300914E-4</v>
      </c>
    </row>
    <row r="112" spans="2:14">
      <c r="B112" s="107" t="s">
        <v>1300</v>
      </c>
      <c r="C112" s="84" t="s">
        <v>1301</v>
      </c>
      <c r="D112" s="97" t="s">
        <v>144</v>
      </c>
      <c r="E112" s="97" t="s">
        <v>339</v>
      </c>
      <c r="F112" s="84" t="s">
        <v>1302</v>
      </c>
      <c r="G112" s="97" t="s">
        <v>423</v>
      </c>
      <c r="H112" s="97" t="s">
        <v>188</v>
      </c>
      <c r="I112" s="94">
        <v>908284.82491199998</v>
      </c>
      <c r="J112" s="96">
        <v>685</v>
      </c>
      <c r="K112" s="94">
        <v>6221.7510506471999</v>
      </c>
      <c r="L112" s="95">
        <v>7.8812178746890588E-2</v>
      </c>
      <c r="M112" s="95">
        <v>5.9889539600312884E-4</v>
      </c>
      <c r="N112" s="95">
        <v>1.0966905544938152E-4</v>
      </c>
    </row>
    <row r="113" spans="2:14">
      <c r="B113" s="107" t="s">
        <v>1303</v>
      </c>
      <c r="C113" s="84" t="s">
        <v>1304</v>
      </c>
      <c r="D113" s="97" t="s">
        <v>144</v>
      </c>
      <c r="E113" s="97" t="s">
        <v>339</v>
      </c>
      <c r="F113" s="84" t="s">
        <v>1305</v>
      </c>
      <c r="G113" s="97" t="s">
        <v>382</v>
      </c>
      <c r="H113" s="97" t="s">
        <v>188</v>
      </c>
      <c r="I113" s="94">
        <v>359414.97673600004</v>
      </c>
      <c r="J113" s="96">
        <v>10940</v>
      </c>
      <c r="K113" s="94">
        <v>39319.998454918401</v>
      </c>
      <c r="L113" s="95">
        <v>9.8464677128216826E-2</v>
      </c>
      <c r="M113" s="95">
        <v>3.7848775776798712E-3</v>
      </c>
      <c r="N113" s="95">
        <v>6.9308255115310008E-4</v>
      </c>
    </row>
    <row r="114" spans="2:14">
      <c r="B114" s="107" t="s">
        <v>1306</v>
      </c>
      <c r="C114" s="84" t="s">
        <v>1307</v>
      </c>
      <c r="D114" s="97" t="s">
        <v>144</v>
      </c>
      <c r="E114" s="97" t="s">
        <v>339</v>
      </c>
      <c r="F114" s="84" t="s">
        <v>1308</v>
      </c>
      <c r="G114" s="97" t="s">
        <v>175</v>
      </c>
      <c r="H114" s="97" t="s">
        <v>188</v>
      </c>
      <c r="I114" s="94">
        <v>575923.66985599999</v>
      </c>
      <c r="J114" s="96">
        <v>1206</v>
      </c>
      <c r="K114" s="94">
        <v>6945.6394584633599</v>
      </c>
      <c r="L114" s="95">
        <v>4.000910257248165E-2</v>
      </c>
      <c r="M114" s="95">
        <v>6.6857568875866049E-4</v>
      </c>
      <c r="N114" s="95">
        <v>1.22428832767649E-4</v>
      </c>
    </row>
    <row r="115" spans="2:14">
      <c r="B115" s="107" t="s">
        <v>1309</v>
      </c>
      <c r="C115" s="84" t="s">
        <v>1310</v>
      </c>
      <c r="D115" s="97" t="s">
        <v>144</v>
      </c>
      <c r="E115" s="97" t="s">
        <v>339</v>
      </c>
      <c r="F115" s="84" t="s">
        <v>1311</v>
      </c>
      <c r="G115" s="97" t="s">
        <v>1104</v>
      </c>
      <c r="H115" s="97" t="s">
        <v>188</v>
      </c>
      <c r="I115" s="94">
        <v>1910585.5129088003</v>
      </c>
      <c r="J115" s="96">
        <v>100.7</v>
      </c>
      <c r="K115" s="94">
        <v>1923.9596118897603</v>
      </c>
      <c r="L115" s="95">
        <v>4.9693963724452721E-2</v>
      </c>
      <c r="M115" s="95">
        <v>1.8519714856429114E-4</v>
      </c>
      <c r="N115" s="95">
        <v>3.3913094825091097E-5</v>
      </c>
    </row>
    <row r="116" spans="2:14">
      <c r="B116" s="107" t="s">
        <v>1312</v>
      </c>
      <c r="C116" s="84" t="s">
        <v>1313</v>
      </c>
      <c r="D116" s="97" t="s">
        <v>144</v>
      </c>
      <c r="E116" s="97" t="s">
        <v>339</v>
      </c>
      <c r="F116" s="84" t="s">
        <v>1314</v>
      </c>
      <c r="G116" s="97" t="s">
        <v>1165</v>
      </c>
      <c r="H116" s="97" t="s">
        <v>188</v>
      </c>
      <c r="I116" s="94">
        <v>669579.76251952013</v>
      </c>
      <c r="J116" s="96">
        <v>118.4</v>
      </c>
      <c r="K116" s="94">
        <v>792.78243679200011</v>
      </c>
      <c r="L116" s="95">
        <v>3.6947515589057275E-2</v>
      </c>
      <c r="M116" s="95">
        <v>7.6311917266037399E-5</v>
      </c>
      <c r="N116" s="95">
        <v>1.3974152985564021E-5</v>
      </c>
    </row>
    <row r="117" spans="2:14">
      <c r="B117" s="107" t="s">
        <v>1315</v>
      </c>
      <c r="C117" s="84" t="s">
        <v>1316</v>
      </c>
      <c r="D117" s="97" t="s">
        <v>144</v>
      </c>
      <c r="E117" s="97" t="s">
        <v>339</v>
      </c>
      <c r="F117" s="84" t="s">
        <v>1317</v>
      </c>
      <c r="G117" s="97" t="s">
        <v>175</v>
      </c>
      <c r="H117" s="97" t="s">
        <v>188</v>
      </c>
      <c r="I117" s="94">
        <v>1514802.1144480002</v>
      </c>
      <c r="J117" s="96">
        <v>544.20000000000005</v>
      </c>
      <c r="K117" s="94">
        <v>8243.5531107320021</v>
      </c>
      <c r="L117" s="95">
        <v>4.5308819778020003E-2</v>
      </c>
      <c r="M117" s="95">
        <v>7.9351069570858296E-4</v>
      </c>
      <c r="N117" s="95">
        <v>1.4530679158349593E-4</v>
      </c>
    </row>
    <row r="118" spans="2:14">
      <c r="B118" s="107" t="s">
        <v>1318</v>
      </c>
      <c r="C118" s="84" t="s">
        <v>1319</v>
      </c>
      <c r="D118" s="97" t="s">
        <v>144</v>
      </c>
      <c r="E118" s="97" t="s">
        <v>339</v>
      </c>
      <c r="F118" s="84" t="s">
        <v>1320</v>
      </c>
      <c r="G118" s="97" t="s">
        <v>175</v>
      </c>
      <c r="H118" s="97" t="s">
        <v>188</v>
      </c>
      <c r="I118" s="94">
        <v>2977109.7569280006</v>
      </c>
      <c r="J118" s="96">
        <v>293.60000000000002</v>
      </c>
      <c r="K118" s="94">
        <v>8740.7942482936014</v>
      </c>
      <c r="L118" s="95">
        <v>1.9894257712020049E-2</v>
      </c>
      <c r="M118" s="95">
        <v>8.4137429963050832E-4</v>
      </c>
      <c r="N118" s="95">
        <v>1.5407152123002912E-4</v>
      </c>
    </row>
    <row r="119" spans="2:14">
      <c r="B119" s="107" t="s">
        <v>1321</v>
      </c>
      <c r="C119" s="84" t="s">
        <v>1322</v>
      </c>
      <c r="D119" s="97" t="s">
        <v>144</v>
      </c>
      <c r="E119" s="97" t="s">
        <v>339</v>
      </c>
      <c r="F119" s="84" t="s">
        <v>1323</v>
      </c>
      <c r="G119" s="97" t="s">
        <v>175</v>
      </c>
      <c r="H119" s="97" t="s">
        <v>188</v>
      </c>
      <c r="I119" s="94">
        <v>251357.88236799999</v>
      </c>
      <c r="J119" s="96">
        <v>1025</v>
      </c>
      <c r="K119" s="94">
        <v>2576.4182942719999</v>
      </c>
      <c r="L119" s="95">
        <v>2.9199754602897532E-2</v>
      </c>
      <c r="M119" s="95">
        <v>2.4800173489057046E-4</v>
      </c>
      <c r="N119" s="95">
        <v>4.5413800467944648E-5</v>
      </c>
    </row>
    <row r="120" spans="2:14">
      <c r="B120" s="107" t="s">
        <v>1324</v>
      </c>
      <c r="C120" s="84" t="s">
        <v>1325</v>
      </c>
      <c r="D120" s="97" t="s">
        <v>144</v>
      </c>
      <c r="E120" s="97" t="s">
        <v>339</v>
      </c>
      <c r="F120" s="84" t="s">
        <v>1326</v>
      </c>
      <c r="G120" s="97" t="s">
        <v>175</v>
      </c>
      <c r="H120" s="97" t="s">
        <v>188</v>
      </c>
      <c r="I120" s="94">
        <v>511383.143232</v>
      </c>
      <c r="J120" s="96">
        <v>6369</v>
      </c>
      <c r="K120" s="94">
        <v>32569.992392446085</v>
      </c>
      <c r="L120" s="95">
        <v>4.6942275733733607E-2</v>
      </c>
      <c r="M120" s="95">
        <v>3.1351332338608812E-3</v>
      </c>
      <c r="N120" s="95">
        <v>5.7410209322045203E-4</v>
      </c>
    </row>
    <row r="121" spans="2:14">
      <c r="B121" s="107" t="s">
        <v>1327</v>
      </c>
      <c r="C121" s="84" t="s">
        <v>1328</v>
      </c>
      <c r="D121" s="97" t="s">
        <v>144</v>
      </c>
      <c r="E121" s="97" t="s">
        <v>339</v>
      </c>
      <c r="F121" s="84" t="s">
        <v>1329</v>
      </c>
      <c r="G121" s="97" t="s">
        <v>1330</v>
      </c>
      <c r="H121" s="97" t="s">
        <v>188</v>
      </c>
      <c r="I121" s="94">
        <v>161564.19268800001</v>
      </c>
      <c r="J121" s="96">
        <v>895</v>
      </c>
      <c r="K121" s="94">
        <v>1445.9995245576004</v>
      </c>
      <c r="L121" s="95">
        <v>2.1103731617658585E-3</v>
      </c>
      <c r="M121" s="95">
        <v>1.391895064316623E-4</v>
      </c>
      <c r="N121" s="95">
        <v>2.5488226826753348E-5</v>
      </c>
    </row>
    <row r="122" spans="2:14">
      <c r="B122" s="107" t="s">
        <v>1331</v>
      </c>
      <c r="C122" s="84" t="s">
        <v>1332</v>
      </c>
      <c r="D122" s="97" t="s">
        <v>144</v>
      </c>
      <c r="E122" s="97" t="s">
        <v>339</v>
      </c>
      <c r="F122" s="84" t="s">
        <v>1333</v>
      </c>
      <c r="G122" s="97" t="s">
        <v>846</v>
      </c>
      <c r="H122" s="97" t="s">
        <v>188</v>
      </c>
      <c r="I122" s="94">
        <v>269462.11820800003</v>
      </c>
      <c r="J122" s="96">
        <v>5589</v>
      </c>
      <c r="K122" s="94">
        <v>15060.237786645122</v>
      </c>
      <c r="L122" s="95">
        <v>2.827233116873579E-2</v>
      </c>
      <c r="M122" s="95">
        <v>1.4496734118276697E-3</v>
      </c>
      <c r="N122" s="95">
        <v>2.6546257467705133E-4</v>
      </c>
    </row>
    <row r="123" spans="2:14">
      <c r="B123" s="107" t="s">
        <v>1334</v>
      </c>
      <c r="C123" s="84" t="s">
        <v>1335</v>
      </c>
      <c r="D123" s="97" t="s">
        <v>144</v>
      </c>
      <c r="E123" s="97" t="s">
        <v>339</v>
      </c>
      <c r="F123" s="84" t="s">
        <v>1336</v>
      </c>
      <c r="G123" s="97" t="s">
        <v>439</v>
      </c>
      <c r="H123" s="97" t="s">
        <v>188</v>
      </c>
      <c r="I123" s="94">
        <v>967705.58300800016</v>
      </c>
      <c r="J123" s="96">
        <v>1124</v>
      </c>
      <c r="K123" s="94">
        <v>10877.010753009921</v>
      </c>
      <c r="L123" s="95">
        <v>5.7612376558321861E-2</v>
      </c>
      <c r="M123" s="95">
        <v>1.0470029432592849E-3</v>
      </c>
      <c r="N123" s="95">
        <v>1.9172600859227227E-4</v>
      </c>
    </row>
    <row r="124" spans="2:14">
      <c r="B124" s="107" t="s">
        <v>1337</v>
      </c>
      <c r="C124" s="84" t="s">
        <v>1338</v>
      </c>
      <c r="D124" s="97" t="s">
        <v>144</v>
      </c>
      <c r="E124" s="97" t="s">
        <v>339</v>
      </c>
      <c r="F124" s="84" t="s">
        <v>898</v>
      </c>
      <c r="G124" s="97" t="s">
        <v>439</v>
      </c>
      <c r="H124" s="97" t="s">
        <v>188</v>
      </c>
      <c r="I124" s="94">
        <v>23036.790554880001</v>
      </c>
      <c r="J124" s="96">
        <v>453.6</v>
      </c>
      <c r="K124" s="94">
        <v>104.49488578480002</v>
      </c>
      <c r="L124" s="95">
        <v>4.0787843661785547E-3</v>
      </c>
      <c r="M124" s="95">
        <v>1.0058503706264439E-5</v>
      </c>
      <c r="N124" s="95">
        <v>1.8419019549356516E-6</v>
      </c>
    </row>
    <row r="125" spans="2:14">
      <c r="B125" s="107" t="s">
        <v>1339</v>
      </c>
      <c r="C125" s="84" t="s">
        <v>1340</v>
      </c>
      <c r="D125" s="97" t="s">
        <v>144</v>
      </c>
      <c r="E125" s="97" t="s">
        <v>339</v>
      </c>
      <c r="F125" s="84" t="s">
        <v>701</v>
      </c>
      <c r="G125" s="97" t="s">
        <v>382</v>
      </c>
      <c r="H125" s="97" t="s">
        <v>188</v>
      </c>
      <c r="I125" s="94">
        <v>4083.0520196800003</v>
      </c>
      <c r="J125" s="96">
        <v>1011</v>
      </c>
      <c r="K125" s="94">
        <v>41.279688826880005</v>
      </c>
      <c r="L125" s="95">
        <v>5.9557883087454162E-4</v>
      </c>
      <c r="M125" s="95">
        <v>3.9735141097116987E-6</v>
      </c>
      <c r="N125" s="95">
        <v>7.2762546203410034E-7</v>
      </c>
    </row>
    <row r="126" spans="2:14">
      <c r="B126" s="107" t="s">
        <v>1341</v>
      </c>
      <c r="C126" s="84" t="s">
        <v>1342</v>
      </c>
      <c r="D126" s="97" t="s">
        <v>144</v>
      </c>
      <c r="E126" s="97" t="s">
        <v>339</v>
      </c>
      <c r="F126" s="84" t="s">
        <v>1343</v>
      </c>
      <c r="G126" s="97" t="s">
        <v>439</v>
      </c>
      <c r="H126" s="97" t="s">
        <v>188</v>
      </c>
      <c r="I126" s="94">
        <v>716169.00187200005</v>
      </c>
      <c r="J126" s="96">
        <v>609.9</v>
      </c>
      <c r="K126" s="94">
        <v>4367.914739487841</v>
      </c>
      <c r="L126" s="95">
        <v>5.4563706636908529E-2</v>
      </c>
      <c r="M126" s="95">
        <v>4.2044819960151888E-4</v>
      </c>
      <c r="N126" s="95">
        <v>7.6992004318982452E-5</v>
      </c>
    </row>
    <row r="127" spans="2:14">
      <c r="B127" s="107" t="s">
        <v>1344</v>
      </c>
      <c r="C127" s="84" t="s">
        <v>1345</v>
      </c>
      <c r="D127" s="97" t="s">
        <v>144</v>
      </c>
      <c r="E127" s="97" t="s">
        <v>339</v>
      </c>
      <c r="F127" s="84" t="s">
        <v>1346</v>
      </c>
      <c r="G127" s="97" t="s">
        <v>439</v>
      </c>
      <c r="H127" s="97" t="s">
        <v>188</v>
      </c>
      <c r="I127" s="94">
        <v>845809.58732800011</v>
      </c>
      <c r="J127" s="96">
        <v>3103</v>
      </c>
      <c r="K127" s="94">
        <v>26245.471494787842</v>
      </c>
      <c r="L127" s="95">
        <v>3.2878273104334242E-2</v>
      </c>
      <c r="M127" s="95">
        <v>2.5263453835114059E-3</v>
      </c>
      <c r="N127" s="95">
        <v>4.6262154258930712E-4</v>
      </c>
    </row>
    <row r="128" spans="2:14">
      <c r="B128" s="107" t="s">
        <v>1347</v>
      </c>
      <c r="C128" s="84" t="s">
        <v>1348</v>
      </c>
      <c r="D128" s="97" t="s">
        <v>144</v>
      </c>
      <c r="E128" s="97" t="s">
        <v>339</v>
      </c>
      <c r="F128" s="84" t="s">
        <v>1349</v>
      </c>
      <c r="G128" s="97" t="s">
        <v>1350</v>
      </c>
      <c r="H128" s="97" t="s">
        <v>188</v>
      </c>
      <c r="I128" s="94">
        <v>15609912.746008163</v>
      </c>
      <c r="J128" s="96">
        <v>146.6</v>
      </c>
      <c r="K128" s="94">
        <v>22064.60333371504</v>
      </c>
      <c r="L128" s="95">
        <v>0.1225025429112339</v>
      </c>
      <c r="M128" s="95">
        <v>2.2027884498780812E-3</v>
      </c>
      <c r="N128" s="95">
        <v>3.8892655568758091E-4</v>
      </c>
    </row>
    <row r="129" spans="2:14">
      <c r="B129" s="107" t="s">
        <v>1351</v>
      </c>
      <c r="C129" s="84" t="s">
        <v>1352</v>
      </c>
      <c r="D129" s="97" t="s">
        <v>144</v>
      </c>
      <c r="E129" s="97" t="s">
        <v>339</v>
      </c>
      <c r="F129" s="84" t="s">
        <v>1353</v>
      </c>
      <c r="G129" s="97" t="s">
        <v>400</v>
      </c>
      <c r="H129" s="97" t="s">
        <v>188</v>
      </c>
      <c r="I129" s="94">
        <v>391808.278544</v>
      </c>
      <c r="J129" s="96">
        <v>1200</v>
      </c>
      <c r="K129" s="94">
        <v>4701.6993425280007</v>
      </c>
      <c r="L129" s="95">
        <v>4.4297003270876781E-2</v>
      </c>
      <c r="M129" s="95">
        <v>4.52577749689623E-4</v>
      </c>
      <c r="N129" s="95">
        <v>8.2875531615554904E-5</v>
      </c>
    </row>
    <row r="130" spans="2:14">
      <c r="B130" s="107" t="s">
        <v>1354</v>
      </c>
      <c r="C130" s="84" t="s">
        <v>1355</v>
      </c>
      <c r="D130" s="97" t="s">
        <v>144</v>
      </c>
      <c r="E130" s="97" t="s">
        <v>339</v>
      </c>
      <c r="F130" s="84" t="s">
        <v>1356</v>
      </c>
      <c r="G130" s="97" t="s">
        <v>1111</v>
      </c>
      <c r="H130" s="97" t="s">
        <v>188</v>
      </c>
      <c r="I130" s="94">
        <v>67021.802960000001</v>
      </c>
      <c r="J130" s="96">
        <v>29700</v>
      </c>
      <c r="K130" s="94">
        <v>19905.475479120003</v>
      </c>
      <c r="L130" s="95">
        <v>2.7661822865913933E-2</v>
      </c>
      <c r="M130" s="95">
        <v>1.9160679240706787E-3</v>
      </c>
      <c r="N130" s="95">
        <v>3.508682164065105E-4</v>
      </c>
    </row>
    <row r="131" spans="2:14">
      <c r="B131" s="107" t="s">
        <v>1357</v>
      </c>
      <c r="C131" s="84" t="s">
        <v>1358</v>
      </c>
      <c r="D131" s="97" t="s">
        <v>144</v>
      </c>
      <c r="E131" s="97" t="s">
        <v>339</v>
      </c>
      <c r="F131" s="84" t="s">
        <v>1359</v>
      </c>
      <c r="G131" s="97" t="s">
        <v>1104</v>
      </c>
      <c r="H131" s="97" t="s">
        <v>188</v>
      </c>
      <c r="I131" s="94">
        <v>525113.65348800004</v>
      </c>
      <c r="J131" s="96">
        <v>1927</v>
      </c>
      <c r="K131" s="94">
        <v>10118.940102713761</v>
      </c>
      <c r="L131" s="95">
        <v>1.441877558282424E-2</v>
      </c>
      <c r="M131" s="95">
        <v>9.7403232476109844E-4</v>
      </c>
      <c r="N131" s="95">
        <v>1.7836371050205372E-4</v>
      </c>
    </row>
    <row r="132" spans="2:14">
      <c r="B132" s="107" t="s">
        <v>1360</v>
      </c>
      <c r="C132" s="84" t="s">
        <v>1361</v>
      </c>
      <c r="D132" s="97" t="s">
        <v>144</v>
      </c>
      <c r="E132" s="97" t="s">
        <v>339</v>
      </c>
      <c r="F132" s="84" t="s">
        <v>1362</v>
      </c>
      <c r="G132" s="97" t="s">
        <v>211</v>
      </c>
      <c r="H132" s="97" t="s">
        <v>188</v>
      </c>
      <c r="I132" s="94">
        <v>173960.809408</v>
      </c>
      <c r="J132" s="96">
        <v>11370</v>
      </c>
      <c r="K132" s="94">
        <v>19779.344029689604</v>
      </c>
      <c r="L132" s="95">
        <v>3.4352145253053634E-2</v>
      </c>
      <c r="M132" s="95">
        <v>1.9039267207759552E-3</v>
      </c>
      <c r="N132" s="95">
        <v>3.4864493283105237E-4</v>
      </c>
    </row>
    <row r="133" spans="2:14">
      <c r="B133" s="107" t="s">
        <v>1363</v>
      </c>
      <c r="C133" s="84" t="s">
        <v>1364</v>
      </c>
      <c r="D133" s="97" t="s">
        <v>144</v>
      </c>
      <c r="E133" s="97" t="s">
        <v>339</v>
      </c>
      <c r="F133" s="84" t="s">
        <v>704</v>
      </c>
      <c r="G133" s="97" t="s">
        <v>495</v>
      </c>
      <c r="H133" s="97" t="s">
        <v>188</v>
      </c>
      <c r="I133" s="94">
        <v>0.83002160000000003</v>
      </c>
      <c r="J133" s="96">
        <v>56.3</v>
      </c>
      <c r="K133" s="94">
        <v>4.6871808000000003E-4</v>
      </c>
      <c r="L133" s="95">
        <v>6.7469222804693161E-9</v>
      </c>
      <c r="M133" s="95">
        <v>4.5118021896139006E-11</v>
      </c>
      <c r="N133" s="95">
        <v>8.2619617350810762E-12</v>
      </c>
    </row>
    <row r="134" spans="2:14">
      <c r="B134" s="107" t="s">
        <v>1365</v>
      </c>
      <c r="C134" s="84" t="s">
        <v>1366</v>
      </c>
      <c r="D134" s="97" t="s">
        <v>144</v>
      </c>
      <c r="E134" s="97" t="s">
        <v>339</v>
      </c>
      <c r="F134" s="84" t="s">
        <v>1367</v>
      </c>
      <c r="G134" s="97" t="s">
        <v>439</v>
      </c>
      <c r="H134" s="97" t="s">
        <v>188</v>
      </c>
      <c r="I134" s="94">
        <v>3907199.7375200004</v>
      </c>
      <c r="J134" s="96">
        <v>832</v>
      </c>
      <c r="K134" s="94">
        <v>32507.901816166403</v>
      </c>
      <c r="L134" s="95">
        <v>5.0197644728201173E-2</v>
      </c>
      <c r="M134" s="95">
        <v>3.1291564983781566E-3</v>
      </c>
      <c r="N134" s="95">
        <v>5.7300764009986433E-4</v>
      </c>
    </row>
    <row r="135" spans="2:14">
      <c r="B135" s="107" t="s">
        <v>1368</v>
      </c>
      <c r="C135" s="84" t="s">
        <v>1369</v>
      </c>
      <c r="D135" s="97" t="s">
        <v>144</v>
      </c>
      <c r="E135" s="97" t="s">
        <v>339</v>
      </c>
      <c r="F135" s="84" t="s">
        <v>1370</v>
      </c>
      <c r="G135" s="97" t="s">
        <v>1104</v>
      </c>
      <c r="H135" s="97" t="s">
        <v>188</v>
      </c>
      <c r="I135" s="94">
        <v>1873676.1124</v>
      </c>
      <c r="J135" s="96">
        <v>552.1</v>
      </c>
      <c r="K135" s="94">
        <v>10344.56582144288</v>
      </c>
      <c r="L135" s="95">
        <v>1.4698462361360479E-2</v>
      </c>
      <c r="M135" s="95">
        <v>9.9575068074589964E-4</v>
      </c>
      <c r="N135" s="95">
        <v>1.8234075157243479E-4</v>
      </c>
    </row>
    <row r="136" spans="2:14">
      <c r="B136" s="107" t="s">
        <v>1371</v>
      </c>
      <c r="C136" s="84" t="s">
        <v>1372</v>
      </c>
      <c r="D136" s="97" t="s">
        <v>144</v>
      </c>
      <c r="E136" s="97" t="s">
        <v>339</v>
      </c>
      <c r="F136" s="84" t="s">
        <v>1373</v>
      </c>
      <c r="G136" s="97" t="s">
        <v>1111</v>
      </c>
      <c r="H136" s="97" t="s">
        <v>188</v>
      </c>
      <c r="I136" s="94">
        <v>4979296.6489120005</v>
      </c>
      <c r="J136" s="96">
        <v>43.2</v>
      </c>
      <c r="K136" s="94">
        <v>2151.0561484240002</v>
      </c>
      <c r="L136" s="95">
        <v>1.9051679758009185E-2</v>
      </c>
      <c r="M136" s="95">
        <v>2.0705708302188485E-4</v>
      </c>
      <c r="N136" s="95">
        <v>3.7916061587148434E-5</v>
      </c>
    </row>
    <row r="137" spans="2:14">
      <c r="B137" s="108"/>
      <c r="C137" s="84"/>
      <c r="D137" s="84"/>
      <c r="E137" s="84"/>
      <c r="F137" s="84"/>
      <c r="G137" s="84"/>
      <c r="H137" s="84"/>
      <c r="I137" s="94"/>
      <c r="J137" s="96"/>
      <c r="K137" s="84"/>
      <c r="L137" s="84"/>
      <c r="M137" s="95"/>
      <c r="N137" s="84"/>
    </row>
    <row r="138" spans="2:14">
      <c r="B138" s="105" t="s">
        <v>262</v>
      </c>
      <c r="C138" s="82"/>
      <c r="D138" s="82"/>
      <c r="E138" s="82"/>
      <c r="F138" s="82"/>
      <c r="G138" s="82"/>
      <c r="H138" s="82"/>
      <c r="I138" s="91"/>
      <c r="J138" s="93"/>
      <c r="K138" s="91">
        <v>3075912.9114170792</v>
      </c>
      <c r="L138" s="82"/>
      <c r="M138" s="92">
        <v>0.29608225500482604</v>
      </c>
      <c r="N138" s="92">
        <v>5.4218251565140679E-2</v>
      </c>
    </row>
    <row r="139" spans="2:14">
      <c r="B139" s="106" t="s">
        <v>80</v>
      </c>
      <c r="C139" s="82"/>
      <c r="D139" s="82"/>
      <c r="E139" s="82"/>
      <c r="F139" s="82"/>
      <c r="G139" s="82"/>
      <c r="H139" s="82"/>
      <c r="I139" s="91"/>
      <c r="J139" s="93"/>
      <c r="K139" s="91">
        <v>1481625.2196750552</v>
      </c>
      <c r="L139" s="82"/>
      <c r="M139" s="92">
        <v>0.14261877652163729</v>
      </c>
      <c r="N139" s="92">
        <v>2.6116190932268708E-2</v>
      </c>
    </row>
    <row r="140" spans="2:14">
      <c r="B140" s="107" t="s">
        <v>1374</v>
      </c>
      <c r="C140" s="84" t="s">
        <v>1375</v>
      </c>
      <c r="D140" s="97" t="s">
        <v>1376</v>
      </c>
      <c r="E140" s="97" t="s">
        <v>905</v>
      </c>
      <c r="F140" s="84" t="s">
        <v>1084</v>
      </c>
      <c r="G140" s="97" t="s">
        <v>216</v>
      </c>
      <c r="H140" s="97" t="s">
        <v>187</v>
      </c>
      <c r="I140" s="94">
        <v>644487.3600000001</v>
      </c>
      <c r="J140" s="96">
        <v>6694</v>
      </c>
      <c r="K140" s="94">
        <v>162127.57541502721</v>
      </c>
      <c r="L140" s="95">
        <v>1.0667656794705669E-2</v>
      </c>
      <c r="M140" s="95">
        <v>1.5606130443150658E-2</v>
      </c>
      <c r="N140" s="95">
        <v>2.8577771616585092E-3</v>
      </c>
    </row>
    <row r="141" spans="2:14">
      <c r="B141" s="107" t="s">
        <v>1377</v>
      </c>
      <c r="C141" s="84" t="s">
        <v>1378</v>
      </c>
      <c r="D141" s="97" t="s">
        <v>1376</v>
      </c>
      <c r="E141" s="97" t="s">
        <v>905</v>
      </c>
      <c r="F141" s="84" t="s">
        <v>1379</v>
      </c>
      <c r="G141" s="97" t="s">
        <v>216</v>
      </c>
      <c r="H141" s="97" t="s">
        <v>187</v>
      </c>
      <c r="I141" s="94">
        <v>838926.26702399994</v>
      </c>
      <c r="J141" s="96">
        <v>527</v>
      </c>
      <c r="K141" s="94">
        <v>16614.649488811199</v>
      </c>
      <c r="L141" s="95">
        <v>2.4980606824944282E-2</v>
      </c>
      <c r="M141" s="95">
        <v>1.5992984939536756E-3</v>
      </c>
      <c r="N141" s="95">
        <v>2.9286175245969275E-4</v>
      </c>
    </row>
    <row r="142" spans="2:14">
      <c r="B142" s="107" t="s">
        <v>1380</v>
      </c>
      <c r="C142" s="84" t="s">
        <v>1381</v>
      </c>
      <c r="D142" s="97" t="s">
        <v>1382</v>
      </c>
      <c r="E142" s="97" t="s">
        <v>905</v>
      </c>
      <c r="F142" s="84"/>
      <c r="G142" s="97" t="s">
        <v>959</v>
      </c>
      <c r="H142" s="97" t="s">
        <v>187</v>
      </c>
      <c r="I142" s="94">
        <v>238084.37224000003</v>
      </c>
      <c r="J142" s="96">
        <v>5785</v>
      </c>
      <c r="K142" s="94">
        <v>51934.084583863048</v>
      </c>
      <c r="L142" s="95">
        <v>1.5835131180325797E-3</v>
      </c>
      <c r="M142" s="95">
        <v>4.9990885041402032E-3</v>
      </c>
      <c r="N142" s="95">
        <v>9.15427498718079E-4</v>
      </c>
    </row>
    <row r="143" spans="2:14">
      <c r="B143" s="107" t="s">
        <v>1383</v>
      </c>
      <c r="C143" s="84" t="s">
        <v>1384</v>
      </c>
      <c r="D143" s="97" t="s">
        <v>1376</v>
      </c>
      <c r="E143" s="97" t="s">
        <v>905</v>
      </c>
      <c r="F143" s="84" t="s">
        <v>1385</v>
      </c>
      <c r="G143" s="97" t="s">
        <v>1014</v>
      </c>
      <c r="H143" s="97" t="s">
        <v>187</v>
      </c>
      <c r="I143" s="94">
        <v>177225.23553600002</v>
      </c>
      <c r="J143" s="96">
        <v>3771</v>
      </c>
      <c r="K143" s="94">
        <v>25115.328926967039</v>
      </c>
      <c r="L143" s="95">
        <v>5.0362020831051105E-3</v>
      </c>
      <c r="M143" s="95">
        <v>2.4175597417868586E-3</v>
      </c>
      <c r="N143" s="95">
        <v>4.4270083748119233E-4</v>
      </c>
    </row>
    <row r="144" spans="2:14">
      <c r="B144" s="107" t="s">
        <v>1386</v>
      </c>
      <c r="C144" s="84" t="s">
        <v>1387</v>
      </c>
      <c r="D144" s="97" t="s">
        <v>1376</v>
      </c>
      <c r="E144" s="97" t="s">
        <v>905</v>
      </c>
      <c r="F144" s="84" t="s">
        <v>1329</v>
      </c>
      <c r="G144" s="97" t="s">
        <v>1330</v>
      </c>
      <c r="H144" s="97" t="s">
        <v>187</v>
      </c>
      <c r="I144" s="94">
        <v>1282130.4595360002</v>
      </c>
      <c r="J144" s="96">
        <v>236</v>
      </c>
      <c r="K144" s="94">
        <v>11371.06119965648</v>
      </c>
      <c r="L144" s="95">
        <v>1.6747360084375117E-2</v>
      </c>
      <c r="M144" s="95">
        <v>1.0945594165866991E-3</v>
      </c>
      <c r="N144" s="95">
        <v>2.0043449682766013E-4</v>
      </c>
    </row>
    <row r="145" spans="2:14">
      <c r="B145" s="107" t="s">
        <v>1388</v>
      </c>
      <c r="C145" s="84" t="s">
        <v>1389</v>
      </c>
      <c r="D145" s="97" t="s">
        <v>1376</v>
      </c>
      <c r="E145" s="97" t="s">
        <v>905</v>
      </c>
      <c r="F145" s="84" t="s">
        <v>1390</v>
      </c>
      <c r="G145" s="97" t="s">
        <v>959</v>
      </c>
      <c r="H145" s="97" t="s">
        <v>187</v>
      </c>
      <c r="I145" s="94">
        <v>367796.24190400005</v>
      </c>
      <c r="J145" s="96">
        <v>7761</v>
      </c>
      <c r="K145" s="94">
        <v>107270.85607539136</v>
      </c>
      <c r="L145" s="95">
        <v>2.1028761533654571E-3</v>
      </c>
      <c r="M145" s="95">
        <v>1.0325713984037234E-2</v>
      </c>
      <c r="N145" s="95">
        <v>1.8908332023041927E-3</v>
      </c>
    </row>
    <row r="146" spans="2:14">
      <c r="B146" s="107" t="s">
        <v>1391</v>
      </c>
      <c r="C146" s="84" t="s">
        <v>1392</v>
      </c>
      <c r="D146" s="97" t="s">
        <v>32</v>
      </c>
      <c r="E146" s="97" t="s">
        <v>905</v>
      </c>
      <c r="F146" s="84" t="s">
        <v>1243</v>
      </c>
      <c r="G146" s="97" t="s">
        <v>213</v>
      </c>
      <c r="H146" s="97" t="s">
        <v>187</v>
      </c>
      <c r="I146" s="94">
        <v>21355.967520000002</v>
      </c>
      <c r="J146" s="96">
        <v>452.2</v>
      </c>
      <c r="K146" s="94">
        <v>362.91639844320002</v>
      </c>
      <c r="L146" s="95">
        <v>7.1799807737869922E-4</v>
      </c>
      <c r="M146" s="95">
        <v>3.4933728204869342E-5</v>
      </c>
      <c r="N146" s="95">
        <v>6.3970252587038156E-6</v>
      </c>
    </row>
    <row r="147" spans="2:14">
      <c r="B147" s="107" t="s">
        <v>1393</v>
      </c>
      <c r="C147" s="84" t="s">
        <v>1394</v>
      </c>
      <c r="D147" s="97" t="s">
        <v>1376</v>
      </c>
      <c r="E147" s="97" t="s">
        <v>905</v>
      </c>
      <c r="F147" s="84" t="s">
        <v>1395</v>
      </c>
      <c r="G147" s="97" t="s">
        <v>1104</v>
      </c>
      <c r="H147" s="97" t="s">
        <v>187</v>
      </c>
      <c r="I147" s="94">
        <v>199512.78023999999</v>
      </c>
      <c r="J147" s="96">
        <v>588</v>
      </c>
      <c r="K147" s="94">
        <v>4408.6418878180802</v>
      </c>
      <c r="L147" s="95">
        <v>1.7427450349142497E-2</v>
      </c>
      <c r="M147" s="95">
        <v>4.2436852708308529E-4</v>
      </c>
      <c r="N147" s="95">
        <v>7.7709890305124502E-5</v>
      </c>
    </row>
    <row r="148" spans="2:14">
      <c r="B148" s="107" t="s">
        <v>1396</v>
      </c>
      <c r="C148" s="84" t="s">
        <v>1397</v>
      </c>
      <c r="D148" s="97" t="s">
        <v>1382</v>
      </c>
      <c r="E148" s="97" t="s">
        <v>905</v>
      </c>
      <c r="F148" s="84" t="s">
        <v>906</v>
      </c>
      <c r="G148" s="97" t="s">
        <v>439</v>
      </c>
      <c r="H148" s="97" t="s">
        <v>187</v>
      </c>
      <c r="I148" s="94">
        <v>1088248.1552320002</v>
      </c>
      <c r="J148" s="96">
        <v>390</v>
      </c>
      <c r="K148" s="94">
        <v>15949.582612320639</v>
      </c>
      <c r="L148" s="95">
        <v>8.5259852750621925E-4</v>
      </c>
      <c r="M148" s="95">
        <v>1.53528026385703E-3</v>
      </c>
      <c r="N148" s="95">
        <v>2.8113880572626425E-4</v>
      </c>
    </row>
    <row r="149" spans="2:14">
      <c r="B149" s="107" t="s">
        <v>1398</v>
      </c>
      <c r="C149" s="84" t="s">
        <v>1399</v>
      </c>
      <c r="D149" s="97" t="s">
        <v>1376</v>
      </c>
      <c r="E149" s="97" t="s">
        <v>905</v>
      </c>
      <c r="F149" s="84" t="s">
        <v>1400</v>
      </c>
      <c r="G149" s="97" t="s">
        <v>423</v>
      </c>
      <c r="H149" s="97" t="s">
        <v>187</v>
      </c>
      <c r="I149" s="94">
        <v>477533.88588800008</v>
      </c>
      <c r="J149" s="96">
        <v>2646</v>
      </c>
      <c r="K149" s="94">
        <v>47844.667021118075</v>
      </c>
      <c r="L149" s="95">
        <v>2.0341365048901008E-2</v>
      </c>
      <c r="M149" s="95">
        <v>4.6054479790331214E-3</v>
      </c>
      <c r="N149" s="95">
        <v>8.4334448578593979E-4</v>
      </c>
    </row>
    <row r="150" spans="2:14">
      <c r="B150" s="107" t="s">
        <v>1401</v>
      </c>
      <c r="C150" s="84" t="s">
        <v>1402</v>
      </c>
      <c r="D150" s="97" t="s">
        <v>1376</v>
      </c>
      <c r="E150" s="97" t="s">
        <v>905</v>
      </c>
      <c r="F150" s="84" t="s">
        <v>1359</v>
      </c>
      <c r="G150" s="97" t="s">
        <v>1104</v>
      </c>
      <c r="H150" s="97" t="s">
        <v>187</v>
      </c>
      <c r="I150" s="94">
        <v>234378.56992000004</v>
      </c>
      <c r="J150" s="96">
        <v>513</v>
      </c>
      <c r="K150" s="94">
        <v>4518.4766345643202</v>
      </c>
      <c r="L150" s="95">
        <v>6.4356582211340047E-3</v>
      </c>
      <c r="M150" s="95">
        <v>4.3494103691384269E-4</v>
      </c>
      <c r="N150" s="95">
        <v>7.9645916487002867E-5</v>
      </c>
    </row>
    <row r="151" spans="2:14">
      <c r="B151" s="107" t="s">
        <v>1403</v>
      </c>
      <c r="C151" s="84" t="s">
        <v>1404</v>
      </c>
      <c r="D151" s="97" t="s">
        <v>1376</v>
      </c>
      <c r="E151" s="97" t="s">
        <v>905</v>
      </c>
      <c r="F151" s="84" t="s">
        <v>1405</v>
      </c>
      <c r="G151" s="97" t="s">
        <v>32</v>
      </c>
      <c r="H151" s="97" t="s">
        <v>187</v>
      </c>
      <c r="I151" s="94">
        <v>213922.93171199999</v>
      </c>
      <c r="J151" s="96">
        <v>938</v>
      </c>
      <c r="K151" s="94">
        <v>7540.791896952961</v>
      </c>
      <c r="L151" s="95">
        <v>7.0377775203201856E-3</v>
      </c>
      <c r="M151" s="95">
        <v>7.258640714711736E-4</v>
      </c>
      <c r="N151" s="95">
        <v>1.3291941737095952E-4</v>
      </c>
    </row>
    <row r="152" spans="2:14">
      <c r="B152" s="107" t="s">
        <v>1406</v>
      </c>
      <c r="C152" s="84" t="s">
        <v>1407</v>
      </c>
      <c r="D152" s="97" t="s">
        <v>1376</v>
      </c>
      <c r="E152" s="97" t="s">
        <v>905</v>
      </c>
      <c r="F152" s="84" t="s">
        <v>1161</v>
      </c>
      <c r="G152" s="97" t="s">
        <v>216</v>
      </c>
      <c r="H152" s="97" t="s">
        <v>187</v>
      </c>
      <c r="I152" s="94">
        <v>843845.85387200012</v>
      </c>
      <c r="J152" s="96">
        <v>841</v>
      </c>
      <c r="K152" s="94">
        <v>26669.562565087523</v>
      </c>
      <c r="L152" s="95">
        <v>1.4604795070569712E-2</v>
      </c>
      <c r="M152" s="95">
        <v>2.5671676837643385E-3</v>
      </c>
      <c r="N152" s="95">
        <v>4.7009687657899562E-4</v>
      </c>
    </row>
    <row r="153" spans="2:14">
      <c r="B153" s="107" t="s">
        <v>1408</v>
      </c>
      <c r="C153" s="84" t="s">
        <v>1409</v>
      </c>
      <c r="D153" s="97" t="s">
        <v>1376</v>
      </c>
      <c r="E153" s="97" t="s">
        <v>905</v>
      </c>
      <c r="F153" s="84" t="s">
        <v>1410</v>
      </c>
      <c r="G153" s="97" t="s">
        <v>1411</v>
      </c>
      <c r="H153" s="97" t="s">
        <v>187</v>
      </c>
      <c r="I153" s="94">
        <v>786571.43398400012</v>
      </c>
      <c r="J153" s="96">
        <v>770</v>
      </c>
      <c r="K153" s="94">
        <v>22760.702950371844</v>
      </c>
      <c r="L153" s="95">
        <v>3.5998198376406734E-2</v>
      </c>
      <c r="M153" s="95">
        <v>2.1909073660789711E-3</v>
      </c>
      <c r="N153" s="95">
        <v>4.0119650780170269E-4</v>
      </c>
    </row>
    <row r="154" spans="2:14">
      <c r="B154" s="107" t="s">
        <v>1412</v>
      </c>
      <c r="C154" s="84" t="s">
        <v>1413</v>
      </c>
      <c r="D154" s="97" t="s">
        <v>1376</v>
      </c>
      <c r="E154" s="97" t="s">
        <v>905</v>
      </c>
      <c r="F154" s="84" t="s">
        <v>1414</v>
      </c>
      <c r="G154" s="97" t="s">
        <v>1151</v>
      </c>
      <c r="H154" s="97" t="s">
        <v>187</v>
      </c>
      <c r="I154" s="94">
        <v>471091.94177600002</v>
      </c>
      <c r="J154" s="96">
        <v>4325</v>
      </c>
      <c r="K154" s="94">
        <v>76568.222120114238</v>
      </c>
      <c r="L154" s="95">
        <v>9.7931441325392835E-3</v>
      </c>
      <c r="M154" s="95">
        <v>7.3703295639113153E-3</v>
      </c>
      <c r="N154" s="95">
        <v>1.3496465109252287E-3</v>
      </c>
    </row>
    <row r="155" spans="2:14">
      <c r="B155" s="107" t="s">
        <v>1415</v>
      </c>
      <c r="C155" s="84" t="s">
        <v>1416</v>
      </c>
      <c r="D155" s="97" t="s">
        <v>1382</v>
      </c>
      <c r="E155" s="97" t="s">
        <v>905</v>
      </c>
      <c r="F155" s="84" t="s">
        <v>1417</v>
      </c>
      <c r="G155" s="97" t="s">
        <v>942</v>
      </c>
      <c r="H155" s="97" t="s">
        <v>187</v>
      </c>
      <c r="I155" s="94">
        <v>0.97649600000000003</v>
      </c>
      <c r="J155" s="96">
        <v>4257</v>
      </c>
      <c r="K155" s="94">
        <v>0.15621983007999998</v>
      </c>
      <c r="L155" s="95">
        <v>4.4542400113999816E-9</v>
      </c>
      <c r="M155" s="95">
        <v>1.5037460714467327E-8</v>
      </c>
      <c r="N155" s="95">
        <v>2.7536429966213962E-9</v>
      </c>
    </row>
    <row r="156" spans="2:14">
      <c r="B156" s="107" t="s">
        <v>1420</v>
      </c>
      <c r="C156" s="84" t="s">
        <v>1421</v>
      </c>
      <c r="D156" s="97" t="s">
        <v>1376</v>
      </c>
      <c r="E156" s="97" t="s">
        <v>905</v>
      </c>
      <c r="F156" s="84" t="s">
        <v>1177</v>
      </c>
      <c r="G156" s="97" t="s">
        <v>1151</v>
      </c>
      <c r="H156" s="97" t="s">
        <v>187</v>
      </c>
      <c r="I156" s="94">
        <v>603006.7864160001</v>
      </c>
      <c r="J156" s="96">
        <v>1182</v>
      </c>
      <c r="K156" s="94">
        <v>26785.29613863552</v>
      </c>
      <c r="L156" s="95">
        <v>2.2181465016526479E-2</v>
      </c>
      <c r="M156" s="95">
        <v>2.5783080048406171E-3</v>
      </c>
      <c r="N156" s="95">
        <v>4.7213687972143416E-4</v>
      </c>
    </row>
    <row r="157" spans="2:14">
      <c r="B157" s="107" t="s">
        <v>1422</v>
      </c>
      <c r="C157" s="84" t="s">
        <v>1423</v>
      </c>
      <c r="D157" s="97" t="s">
        <v>1382</v>
      </c>
      <c r="E157" s="97" t="s">
        <v>905</v>
      </c>
      <c r="F157" s="84" t="s">
        <v>1049</v>
      </c>
      <c r="G157" s="97" t="s">
        <v>213</v>
      </c>
      <c r="H157" s="97" t="s">
        <v>187</v>
      </c>
      <c r="I157" s="94">
        <v>1803103.7699840001</v>
      </c>
      <c r="J157" s="96">
        <v>1059</v>
      </c>
      <c r="K157" s="94">
        <v>71758.517417976313</v>
      </c>
      <c r="L157" s="95">
        <v>3.238280932095453E-3</v>
      </c>
      <c r="M157" s="95">
        <v>6.9073553981504774E-3</v>
      </c>
      <c r="N157" s="95">
        <v>1.264867199220199E-3</v>
      </c>
    </row>
    <row r="158" spans="2:14">
      <c r="B158" s="107" t="s">
        <v>1424</v>
      </c>
      <c r="C158" s="84" t="s">
        <v>1425</v>
      </c>
      <c r="D158" s="97" t="s">
        <v>1382</v>
      </c>
      <c r="E158" s="97" t="s">
        <v>905</v>
      </c>
      <c r="F158" s="84" t="s">
        <v>1052</v>
      </c>
      <c r="G158" s="97" t="s">
        <v>1004</v>
      </c>
      <c r="H158" s="97" t="s">
        <v>187</v>
      </c>
      <c r="I158" s="94">
        <v>696631.26990399999</v>
      </c>
      <c r="J158" s="96">
        <v>4841</v>
      </c>
      <c r="K158" s="94">
        <v>126734.49052112049</v>
      </c>
      <c r="L158" s="95">
        <v>1.4053523078930189E-2</v>
      </c>
      <c r="M158" s="95">
        <v>1.2199251025964126E-2</v>
      </c>
      <c r="N158" s="95">
        <v>2.2339132111150752E-3</v>
      </c>
    </row>
    <row r="159" spans="2:14">
      <c r="B159" s="107" t="s">
        <v>1426</v>
      </c>
      <c r="C159" s="84" t="s">
        <v>1427</v>
      </c>
      <c r="D159" s="97" t="s">
        <v>1376</v>
      </c>
      <c r="E159" s="97" t="s">
        <v>905</v>
      </c>
      <c r="F159" s="84" t="s">
        <v>584</v>
      </c>
      <c r="G159" s="97" t="s">
        <v>400</v>
      </c>
      <c r="H159" s="97" t="s">
        <v>187</v>
      </c>
      <c r="I159" s="94">
        <v>40712.071232000002</v>
      </c>
      <c r="J159" s="96">
        <v>454</v>
      </c>
      <c r="K159" s="94">
        <v>694.60167179280006</v>
      </c>
      <c r="L159" s="95">
        <v>2.5605867290692656E-4</v>
      </c>
      <c r="M159" s="95">
        <v>6.6861200312653423E-5</v>
      </c>
      <c r="N159" s="95">
        <v>1.2243548261410053E-5</v>
      </c>
    </row>
    <row r="160" spans="2:14">
      <c r="B160" s="107" t="s">
        <v>1428</v>
      </c>
      <c r="C160" s="84" t="s">
        <v>1429</v>
      </c>
      <c r="D160" s="97" t="s">
        <v>1376</v>
      </c>
      <c r="E160" s="97" t="s">
        <v>905</v>
      </c>
      <c r="F160" s="84" t="s">
        <v>1430</v>
      </c>
      <c r="G160" s="97" t="s">
        <v>216</v>
      </c>
      <c r="H160" s="97" t="s">
        <v>187</v>
      </c>
      <c r="I160" s="94">
        <v>365663.57464000001</v>
      </c>
      <c r="J160" s="96">
        <v>120</v>
      </c>
      <c r="K160" s="94">
        <v>1648.9964620555202</v>
      </c>
      <c r="L160" s="95">
        <v>4.742129665385628E-3</v>
      </c>
      <c r="M160" s="95">
        <v>1.5872965361540291E-4</v>
      </c>
      <c r="N160" s="95">
        <v>2.9066396736363958E-5</v>
      </c>
    </row>
    <row r="161" spans="2:14">
      <c r="B161" s="107" t="s">
        <v>1431</v>
      </c>
      <c r="C161" s="84" t="s">
        <v>1432</v>
      </c>
      <c r="D161" s="97" t="s">
        <v>1376</v>
      </c>
      <c r="E161" s="97" t="s">
        <v>905</v>
      </c>
      <c r="F161" s="84" t="s">
        <v>990</v>
      </c>
      <c r="G161" s="97" t="s">
        <v>439</v>
      </c>
      <c r="H161" s="97" t="s">
        <v>187</v>
      </c>
      <c r="I161" s="94">
        <v>846572.23070399999</v>
      </c>
      <c r="J161" s="96">
        <v>9233</v>
      </c>
      <c r="K161" s="94">
        <v>293740.36483416462</v>
      </c>
      <c r="L161" s="95">
        <v>5.9084825092921367E-3</v>
      </c>
      <c r="M161" s="95">
        <v>2.8274958397951491E-2</v>
      </c>
      <c r="N161" s="95">
        <v>5.1776787750722622E-3</v>
      </c>
    </row>
    <row r="162" spans="2:14">
      <c r="B162" s="107" t="s">
        <v>1433</v>
      </c>
      <c r="C162" s="84" t="s">
        <v>1434</v>
      </c>
      <c r="D162" s="97" t="s">
        <v>1376</v>
      </c>
      <c r="E162" s="97" t="s">
        <v>905</v>
      </c>
      <c r="F162" s="84" t="s">
        <v>1435</v>
      </c>
      <c r="G162" s="97" t="s">
        <v>1411</v>
      </c>
      <c r="H162" s="97" t="s">
        <v>187</v>
      </c>
      <c r="I162" s="94">
        <v>469974.83035200002</v>
      </c>
      <c r="J162" s="96">
        <v>716</v>
      </c>
      <c r="K162" s="94">
        <v>12645.744353858721</v>
      </c>
      <c r="L162" s="95">
        <v>1.353967648385156E-2</v>
      </c>
      <c r="M162" s="95">
        <v>1.2172582944749517E-3</v>
      </c>
      <c r="N162" s="95">
        <v>2.2290297818935919E-4</v>
      </c>
    </row>
    <row r="163" spans="2:14">
      <c r="B163" s="107" t="s">
        <v>1436</v>
      </c>
      <c r="C163" s="84" t="s">
        <v>1437</v>
      </c>
      <c r="D163" s="97" t="s">
        <v>1376</v>
      </c>
      <c r="E163" s="97" t="s">
        <v>905</v>
      </c>
      <c r="F163" s="84" t="s">
        <v>1068</v>
      </c>
      <c r="G163" s="97" t="s">
        <v>439</v>
      </c>
      <c r="H163" s="97" t="s">
        <v>187</v>
      </c>
      <c r="I163" s="94">
        <v>1629166.3964800001</v>
      </c>
      <c r="J163" s="96">
        <v>4601</v>
      </c>
      <c r="K163" s="94">
        <v>281691.96069949376</v>
      </c>
      <c r="L163" s="95">
        <v>1.7822870000468621E-3</v>
      </c>
      <c r="M163" s="95">
        <v>2.7115199078316089E-2</v>
      </c>
      <c r="N163" s="95">
        <v>4.9653049448811094E-3</v>
      </c>
    </row>
    <row r="164" spans="2:14">
      <c r="B164" s="107" t="s">
        <v>1438</v>
      </c>
      <c r="C164" s="84" t="s">
        <v>1439</v>
      </c>
      <c r="D164" s="97" t="s">
        <v>1376</v>
      </c>
      <c r="E164" s="97" t="s">
        <v>905</v>
      </c>
      <c r="F164" s="84" t="s">
        <v>1150</v>
      </c>
      <c r="G164" s="97" t="s">
        <v>1151</v>
      </c>
      <c r="H164" s="97" t="s">
        <v>187</v>
      </c>
      <c r="I164" s="94">
        <v>480862.76075200009</v>
      </c>
      <c r="J164" s="96">
        <v>1518</v>
      </c>
      <c r="K164" s="94">
        <v>27431.508625293922</v>
      </c>
      <c r="L164" s="95">
        <v>5.3265616929520565E-3</v>
      </c>
      <c r="M164" s="95">
        <v>2.6405113427673561E-3</v>
      </c>
      <c r="N164" s="95">
        <v>4.8352748542946082E-4</v>
      </c>
    </row>
    <row r="165" spans="2:14">
      <c r="B165" s="107" t="s">
        <v>1440</v>
      </c>
      <c r="C165" s="84" t="s">
        <v>1441</v>
      </c>
      <c r="D165" s="97" t="s">
        <v>1376</v>
      </c>
      <c r="E165" s="97" t="s">
        <v>905</v>
      </c>
      <c r="F165" s="84" t="s">
        <v>1442</v>
      </c>
      <c r="G165" s="97" t="s">
        <v>979</v>
      </c>
      <c r="H165" s="97" t="s">
        <v>187</v>
      </c>
      <c r="I165" s="94">
        <v>161340.57510400002</v>
      </c>
      <c r="J165" s="96">
        <v>522</v>
      </c>
      <c r="K165" s="94">
        <v>3164.9793457017599</v>
      </c>
      <c r="L165" s="95">
        <v>6.0095360763448985E-3</v>
      </c>
      <c r="M165" s="95">
        <v>3.0465564166033384E-4</v>
      </c>
      <c r="N165" s="95">
        <v>5.5788200545858777E-5</v>
      </c>
    </row>
    <row r="166" spans="2:14">
      <c r="B166" s="107" t="s">
        <v>1443</v>
      </c>
      <c r="C166" s="84" t="s">
        <v>1444</v>
      </c>
      <c r="D166" s="97" t="s">
        <v>1376</v>
      </c>
      <c r="E166" s="97" t="s">
        <v>905</v>
      </c>
      <c r="F166" s="84" t="s">
        <v>1445</v>
      </c>
      <c r="G166" s="97" t="s">
        <v>959</v>
      </c>
      <c r="H166" s="97" t="s">
        <v>187</v>
      </c>
      <c r="I166" s="94">
        <v>383778.551936</v>
      </c>
      <c r="J166" s="96">
        <v>3763</v>
      </c>
      <c r="K166" s="94">
        <v>54271.483608624651</v>
      </c>
      <c r="L166" s="95">
        <v>6.0783293995305991E-3</v>
      </c>
      <c r="M166" s="95">
        <v>5.2240826421500021E-3</v>
      </c>
      <c r="N166" s="95">
        <v>9.5662817376393212E-4</v>
      </c>
    </row>
    <row r="167" spans="2:14">
      <c r="B167" s="108"/>
      <c r="C167" s="84"/>
      <c r="D167" s="84"/>
      <c r="E167" s="84"/>
      <c r="F167" s="84"/>
      <c r="G167" s="84"/>
      <c r="H167" s="84"/>
      <c r="I167" s="94"/>
      <c r="J167" s="96"/>
      <c r="K167" s="84"/>
      <c r="L167" s="84"/>
      <c r="M167" s="95"/>
      <c r="N167" s="84"/>
    </row>
    <row r="168" spans="2:14">
      <c r="B168" s="106" t="s">
        <v>79</v>
      </c>
      <c r="C168" s="82"/>
      <c r="D168" s="82"/>
      <c r="E168" s="82"/>
      <c r="F168" s="82"/>
      <c r="G168" s="82"/>
      <c r="H168" s="82"/>
      <c r="I168" s="91"/>
      <c r="J168" s="93"/>
      <c r="K168" s="91">
        <v>1594287.6917420246</v>
      </c>
      <c r="L168" s="82"/>
      <c r="M168" s="92">
        <v>0.15346347848318881</v>
      </c>
      <c r="N168" s="92">
        <v>2.8102060632871982E-2</v>
      </c>
    </row>
    <row r="169" spans="2:14">
      <c r="B169" s="107" t="s">
        <v>1446</v>
      </c>
      <c r="C169" s="84" t="s">
        <v>1447</v>
      </c>
      <c r="D169" s="97" t="s">
        <v>32</v>
      </c>
      <c r="E169" s="97" t="s">
        <v>905</v>
      </c>
      <c r="F169" s="84"/>
      <c r="G169" s="97" t="s">
        <v>1030</v>
      </c>
      <c r="H169" s="97" t="s">
        <v>189</v>
      </c>
      <c r="I169" s="94">
        <v>36911.548800000004</v>
      </c>
      <c r="J169" s="96">
        <v>15441</v>
      </c>
      <c r="K169" s="94">
        <v>23955.049983718243</v>
      </c>
      <c r="L169" s="95">
        <v>1.7642778747529604E-4</v>
      </c>
      <c r="M169" s="95">
        <v>2.3058732227451179E-3</v>
      </c>
      <c r="N169" s="95">
        <v>4.2224892696145764E-4</v>
      </c>
    </row>
    <row r="170" spans="2:14">
      <c r="B170" s="107" t="s">
        <v>1448</v>
      </c>
      <c r="C170" s="84" t="s">
        <v>1449</v>
      </c>
      <c r="D170" s="97" t="s">
        <v>1376</v>
      </c>
      <c r="E170" s="97" t="s">
        <v>905</v>
      </c>
      <c r="F170" s="84"/>
      <c r="G170" s="97" t="s">
        <v>959</v>
      </c>
      <c r="H170" s="97" t="s">
        <v>187</v>
      </c>
      <c r="I170" s="94">
        <v>12254.048304000002</v>
      </c>
      <c r="J170" s="96">
        <v>77729</v>
      </c>
      <c r="K170" s="94">
        <v>35794.759121667048</v>
      </c>
      <c r="L170" s="95">
        <v>3.5663272745627895E-5</v>
      </c>
      <c r="M170" s="95">
        <v>3.4455439095039714E-3</v>
      </c>
      <c r="N170" s="95">
        <v>6.3094414915605007E-4</v>
      </c>
    </row>
    <row r="171" spans="2:14">
      <c r="B171" s="107" t="s">
        <v>1450</v>
      </c>
      <c r="C171" s="84" t="s">
        <v>1451</v>
      </c>
      <c r="D171" s="97" t="s">
        <v>1382</v>
      </c>
      <c r="E171" s="97" t="s">
        <v>905</v>
      </c>
      <c r="F171" s="84"/>
      <c r="G171" s="97" t="s">
        <v>970</v>
      </c>
      <c r="H171" s="97" t="s">
        <v>187</v>
      </c>
      <c r="I171" s="94">
        <v>95833.317440000013</v>
      </c>
      <c r="J171" s="96">
        <v>6404</v>
      </c>
      <c r="K171" s="94">
        <v>23063.468503719676</v>
      </c>
      <c r="L171" s="95">
        <v>1.0374031076793278E-4</v>
      </c>
      <c r="M171" s="95">
        <v>2.2200510740949795E-3</v>
      </c>
      <c r="N171" s="95">
        <v>4.0653327103571416E-4</v>
      </c>
    </row>
    <row r="172" spans="2:14">
      <c r="B172" s="107" t="s">
        <v>1452</v>
      </c>
      <c r="C172" s="84" t="s">
        <v>1453</v>
      </c>
      <c r="D172" s="97" t="s">
        <v>32</v>
      </c>
      <c r="E172" s="97" t="s">
        <v>905</v>
      </c>
      <c r="F172" s="84"/>
      <c r="G172" s="97" t="s">
        <v>922</v>
      </c>
      <c r="H172" s="97" t="s">
        <v>189</v>
      </c>
      <c r="I172" s="94">
        <v>35312.048351999998</v>
      </c>
      <c r="J172" s="96">
        <v>11660</v>
      </c>
      <c r="K172" s="94">
        <v>17305.368475798561</v>
      </c>
      <c r="L172" s="95">
        <v>2.1956922482263297E-5</v>
      </c>
      <c r="M172" s="95">
        <v>1.6657859534921996E-3</v>
      </c>
      <c r="N172" s="95">
        <v>3.050368617283251E-4</v>
      </c>
    </row>
    <row r="173" spans="2:14">
      <c r="B173" s="107" t="s">
        <v>1454</v>
      </c>
      <c r="C173" s="84" t="s">
        <v>1455</v>
      </c>
      <c r="D173" s="97" t="s">
        <v>147</v>
      </c>
      <c r="E173" s="97" t="s">
        <v>905</v>
      </c>
      <c r="F173" s="84"/>
      <c r="G173" s="97" t="s">
        <v>1017</v>
      </c>
      <c r="H173" s="97" t="s">
        <v>190</v>
      </c>
      <c r="I173" s="94">
        <v>36813.899200000007</v>
      </c>
      <c r="J173" s="96">
        <v>4849</v>
      </c>
      <c r="K173" s="94">
        <v>8696.5007608020805</v>
      </c>
      <c r="L173" s="95">
        <v>4.4125560108121468E-4</v>
      </c>
      <c r="M173" s="95">
        <v>8.3711068227975706E-4</v>
      </c>
      <c r="N173" s="95">
        <v>1.5329077238678365E-4</v>
      </c>
    </row>
    <row r="174" spans="2:14">
      <c r="B174" s="107" t="s">
        <v>1456</v>
      </c>
      <c r="C174" s="84" t="s">
        <v>1457</v>
      </c>
      <c r="D174" s="97" t="s">
        <v>147</v>
      </c>
      <c r="E174" s="97" t="s">
        <v>905</v>
      </c>
      <c r="F174" s="84"/>
      <c r="G174" s="97" t="s">
        <v>979</v>
      </c>
      <c r="H174" s="97" t="s">
        <v>190</v>
      </c>
      <c r="I174" s="94">
        <v>67192.689760000008</v>
      </c>
      <c r="J174" s="96">
        <v>5004</v>
      </c>
      <c r="K174" s="94">
        <v>16380.225033344161</v>
      </c>
      <c r="L174" s="95">
        <v>5.3117431163428575E-5</v>
      </c>
      <c r="M174" s="95">
        <v>1.5767331862216753E-3</v>
      </c>
      <c r="N174" s="95">
        <v>2.8872961853211761E-4</v>
      </c>
    </row>
    <row r="175" spans="2:14">
      <c r="B175" s="107" t="s">
        <v>1458</v>
      </c>
      <c r="C175" s="84" t="s">
        <v>1459</v>
      </c>
      <c r="D175" s="97" t="s">
        <v>32</v>
      </c>
      <c r="E175" s="97" t="s">
        <v>905</v>
      </c>
      <c r="F175" s="84"/>
      <c r="G175" s="97" t="s">
        <v>1460</v>
      </c>
      <c r="H175" s="97" t="s">
        <v>189</v>
      </c>
      <c r="I175" s="94">
        <v>59341.661920000006</v>
      </c>
      <c r="J175" s="96">
        <v>4558</v>
      </c>
      <c r="K175" s="94">
        <v>11368.244770363362</v>
      </c>
      <c r="L175" s="95">
        <v>5.4999296419841644E-4</v>
      </c>
      <c r="M175" s="95">
        <v>1.0942883117927133E-3</v>
      </c>
      <c r="N175" s="95">
        <v>2.003848524208361E-4</v>
      </c>
    </row>
    <row r="176" spans="2:14">
      <c r="B176" s="107" t="s">
        <v>1461</v>
      </c>
      <c r="C176" s="84" t="s">
        <v>1462</v>
      </c>
      <c r="D176" s="97" t="s">
        <v>147</v>
      </c>
      <c r="E176" s="97" t="s">
        <v>905</v>
      </c>
      <c r="F176" s="84"/>
      <c r="G176" s="97" t="s">
        <v>1463</v>
      </c>
      <c r="H176" s="97" t="s">
        <v>190</v>
      </c>
      <c r="I176" s="94">
        <v>599363.47984000004</v>
      </c>
      <c r="J176" s="96">
        <v>524</v>
      </c>
      <c r="K176" s="94">
        <v>15300.375905742401</v>
      </c>
      <c r="L176" s="95">
        <v>1.8877719521426814E-4</v>
      </c>
      <c r="M176" s="95">
        <v>1.472788707306625E-3</v>
      </c>
      <c r="N176" s="95">
        <v>2.6969542174605293E-4</v>
      </c>
    </row>
    <row r="177" spans="2:14">
      <c r="B177" s="107" t="s">
        <v>1464</v>
      </c>
      <c r="C177" s="84" t="s">
        <v>1465</v>
      </c>
      <c r="D177" s="97" t="s">
        <v>1382</v>
      </c>
      <c r="E177" s="97" t="s">
        <v>905</v>
      </c>
      <c r="F177" s="84"/>
      <c r="G177" s="97" t="s">
        <v>925</v>
      </c>
      <c r="H177" s="97" t="s">
        <v>187</v>
      </c>
      <c r="I177" s="94">
        <v>801537.21168000018</v>
      </c>
      <c r="J177" s="96">
        <v>1565</v>
      </c>
      <c r="K177" s="94">
        <v>47140.567568395847</v>
      </c>
      <c r="L177" s="95">
        <v>7.8545126412344881E-5</v>
      </c>
      <c r="M177" s="95">
        <v>4.5376725381434061E-3</v>
      </c>
      <c r="N177" s="95">
        <v>8.3093352281202897E-4</v>
      </c>
    </row>
    <row r="178" spans="2:14">
      <c r="B178" s="107" t="s">
        <v>1466</v>
      </c>
      <c r="C178" s="84" t="s">
        <v>1467</v>
      </c>
      <c r="D178" s="97" t="s">
        <v>1382</v>
      </c>
      <c r="E178" s="97" t="s">
        <v>905</v>
      </c>
      <c r="F178" s="84"/>
      <c r="G178" s="97" t="s">
        <v>970</v>
      </c>
      <c r="H178" s="97" t="s">
        <v>187</v>
      </c>
      <c r="I178" s="94">
        <v>8856.8187200000011</v>
      </c>
      <c r="J178" s="96">
        <v>36246</v>
      </c>
      <c r="K178" s="94">
        <v>12064.091367141598</v>
      </c>
      <c r="L178" s="95">
        <v>5.4475380462072874E-5</v>
      </c>
      <c r="M178" s="95">
        <v>1.1612693465114811E-3</v>
      </c>
      <c r="N178" s="95">
        <v>2.1265034462473865E-4</v>
      </c>
    </row>
    <row r="179" spans="2:14">
      <c r="B179" s="107" t="s">
        <v>1468</v>
      </c>
      <c r="C179" s="84" t="s">
        <v>1469</v>
      </c>
      <c r="D179" s="97" t="s">
        <v>32</v>
      </c>
      <c r="E179" s="97" t="s">
        <v>905</v>
      </c>
      <c r="F179" s="84"/>
      <c r="G179" s="97" t="s">
        <v>925</v>
      </c>
      <c r="H179" s="97" t="s">
        <v>189</v>
      </c>
      <c r="I179" s="94">
        <v>52432.952720000008</v>
      </c>
      <c r="J179" s="96">
        <v>4577</v>
      </c>
      <c r="K179" s="94">
        <v>10086.595801475041</v>
      </c>
      <c r="L179" s="95">
        <v>4.2065308093953505E-5</v>
      </c>
      <c r="M179" s="95">
        <v>9.7091891618188619E-4</v>
      </c>
      <c r="N179" s="95">
        <v>1.7779358660330796E-4</v>
      </c>
    </row>
    <row r="180" spans="2:14">
      <c r="B180" s="107" t="s">
        <v>1470</v>
      </c>
      <c r="C180" s="84" t="s">
        <v>1471</v>
      </c>
      <c r="D180" s="97" t="s">
        <v>1376</v>
      </c>
      <c r="E180" s="97" t="s">
        <v>905</v>
      </c>
      <c r="F180" s="84"/>
      <c r="G180" s="97" t="s">
        <v>947</v>
      </c>
      <c r="H180" s="97" t="s">
        <v>187</v>
      </c>
      <c r="I180" s="94">
        <v>199254.00880000004</v>
      </c>
      <c r="J180" s="96">
        <v>3172</v>
      </c>
      <c r="K180" s="94">
        <v>23751.827036221126</v>
      </c>
      <c r="L180" s="95">
        <v>3.9736726891646145E-5</v>
      </c>
      <c r="M180" s="95">
        <v>2.2863113202151943E-3</v>
      </c>
      <c r="N180" s="95">
        <v>4.1866677323717296E-4</v>
      </c>
    </row>
    <row r="181" spans="2:14">
      <c r="B181" s="107" t="s">
        <v>1472</v>
      </c>
      <c r="C181" s="84" t="s">
        <v>1473</v>
      </c>
      <c r="D181" s="97" t="s">
        <v>1382</v>
      </c>
      <c r="E181" s="97" t="s">
        <v>905</v>
      </c>
      <c r="F181" s="84"/>
      <c r="G181" s="97" t="s">
        <v>925</v>
      </c>
      <c r="H181" s="97" t="s">
        <v>187</v>
      </c>
      <c r="I181" s="94">
        <v>201685.48384</v>
      </c>
      <c r="J181" s="96">
        <v>4723</v>
      </c>
      <c r="K181" s="94">
        <v>35797.225106075683</v>
      </c>
      <c r="L181" s="95">
        <v>6.9418078774750861E-5</v>
      </c>
      <c r="M181" s="95">
        <v>3.4457812810569192E-3</v>
      </c>
      <c r="N181" s="95">
        <v>6.3098761636948351E-4</v>
      </c>
    </row>
    <row r="182" spans="2:14">
      <c r="B182" s="107" t="s">
        <v>1474</v>
      </c>
      <c r="C182" s="84" t="s">
        <v>1475</v>
      </c>
      <c r="D182" s="97" t="s">
        <v>1376</v>
      </c>
      <c r="E182" s="97" t="s">
        <v>905</v>
      </c>
      <c r="F182" s="84"/>
      <c r="G182" s="97" t="s">
        <v>959</v>
      </c>
      <c r="H182" s="97" t="s">
        <v>187</v>
      </c>
      <c r="I182" s="94">
        <v>48912.684640000007</v>
      </c>
      <c r="J182" s="96">
        <v>4771</v>
      </c>
      <c r="K182" s="94">
        <v>8769.7596878380809</v>
      </c>
      <c r="L182" s="95">
        <v>8.0588617933115424E-5</v>
      </c>
      <c r="M182" s="95">
        <v>8.4416246460933546E-4</v>
      </c>
      <c r="N182" s="95">
        <v>1.5458208688424134E-4</v>
      </c>
    </row>
    <row r="183" spans="2:14">
      <c r="B183" s="107" t="s">
        <v>1476</v>
      </c>
      <c r="C183" s="84" t="s">
        <v>1477</v>
      </c>
      <c r="D183" s="97" t="s">
        <v>32</v>
      </c>
      <c r="E183" s="97" t="s">
        <v>905</v>
      </c>
      <c r="F183" s="84"/>
      <c r="G183" s="97" t="s">
        <v>1463</v>
      </c>
      <c r="H183" s="97" t="s">
        <v>189</v>
      </c>
      <c r="I183" s="94">
        <v>99631.886880000005</v>
      </c>
      <c r="J183" s="96">
        <v>3847</v>
      </c>
      <c r="K183" s="94">
        <v>16109.421004568003</v>
      </c>
      <c r="L183" s="95">
        <v>1.7953375226932323E-4</v>
      </c>
      <c r="M183" s="95">
        <v>1.5506660413402886E-3</v>
      </c>
      <c r="N183" s="95">
        <v>2.8395623210022573E-4</v>
      </c>
    </row>
    <row r="184" spans="2:14">
      <c r="B184" s="107" t="s">
        <v>1478</v>
      </c>
      <c r="C184" s="84" t="s">
        <v>1479</v>
      </c>
      <c r="D184" s="97" t="s">
        <v>32</v>
      </c>
      <c r="E184" s="97" t="s">
        <v>905</v>
      </c>
      <c r="F184" s="84"/>
      <c r="G184" s="97" t="s">
        <v>922</v>
      </c>
      <c r="H184" s="97" t="s">
        <v>189</v>
      </c>
      <c r="I184" s="94">
        <v>42370.161440000003</v>
      </c>
      <c r="J184" s="96">
        <v>6605</v>
      </c>
      <c r="K184" s="94">
        <v>11762.302134024481</v>
      </c>
      <c r="L184" s="95">
        <v>6.4599295981655522E-5</v>
      </c>
      <c r="M184" s="95">
        <v>1.1322196174551643E-3</v>
      </c>
      <c r="N184" s="95">
        <v>2.0733079071277288E-4</v>
      </c>
    </row>
    <row r="185" spans="2:14">
      <c r="B185" s="107" t="s">
        <v>1480</v>
      </c>
      <c r="C185" s="84" t="s">
        <v>1481</v>
      </c>
      <c r="D185" s="97" t="s">
        <v>1382</v>
      </c>
      <c r="E185" s="97" t="s">
        <v>905</v>
      </c>
      <c r="F185" s="84"/>
      <c r="G185" s="97" t="s">
        <v>942</v>
      </c>
      <c r="H185" s="97" t="s">
        <v>187</v>
      </c>
      <c r="I185" s="94">
        <v>91605.089760000003</v>
      </c>
      <c r="J185" s="96">
        <v>7132</v>
      </c>
      <c r="K185" s="94">
        <v>24552.047462575039</v>
      </c>
      <c r="L185" s="95">
        <v>3.358391964568323E-4</v>
      </c>
      <c r="M185" s="95">
        <v>2.3633392059711129E-3</v>
      </c>
      <c r="N185" s="95">
        <v>4.3277203357226882E-4</v>
      </c>
    </row>
    <row r="186" spans="2:14">
      <c r="B186" s="107" t="s">
        <v>1482</v>
      </c>
      <c r="C186" s="84" t="s">
        <v>1483</v>
      </c>
      <c r="D186" s="97" t="s">
        <v>1382</v>
      </c>
      <c r="E186" s="97" t="s">
        <v>905</v>
      </c>
      <c r="F186" s="84"/>
      <c r="G186" s="97" t="s">
        <v>1484</v>
      </c>
      <c r="H186" s="97" t="s">
        <v>187</v>
      </c>
      <c r="I186" s="94">
        <v>153964.12432000003</v>
      </c>
      <c r="J186" s="96">
        <v>3936</v>
      </c>
      <c r="K186" s="94">
        <v>22773.58497348848</v>
      </c>
      <c r="L186" s="95">
        <v>2.0558491899985574E-4</v>
      </c>
      <c r="M186" s="95">
        <v>2.1921473681737122E-3</v>
      </c>
      <c r="N186" s="95">
        <v>4.0142357559917291E-4</v>
      </c>
    </row>
    <row r="187" spans="2:14">
      <c r="B187" s="107" t="s">
        <v>1485</v>
      </c>
      <c r="C187" s="84" t="s">
        <v>1486</v>
      </c>
      <c r="D187" s="97" t="s">
        <v>147</v>
      </c>
      <c r="E187" s="97" t="s">
        <v>905</v>
      </c>
      <c r="F187" s="84"/>
      <c r="G187" s="97" t="s">
        <v>1484</v>
      </c>
      <c r="H187" s="97" t="s">
        <v>190</v>
      </c>
      <c r="I187" s="94">
        <v>205571.93792000003</v>
      </c>
      <c r="J187" s="96">
        <v>1007</v>
      </c>
      <c r="K187" s="94">
        <v>10084.952036463361</v>
      </c>
      <c r="L187" s="95">
        <v>5.1754211669175474E-4</v>
      </c>
      <c r="M187" s="95">
        <v>9.7076069009897285E-4</v>
      </c>
      <c r="N187" s="95">
        <v>1.7776461241987562E-4</v>
      </c>
    </row>
    <row r="188" spans="2:14">
      <c r="B188" s="107" t="s">
        <v>1487</v>
      </c>
      <c r="C188" s="84" t="s">
        <v>1488</v>
      </c>
      <c r="D188" s="97" t="s">
        <v>32</v>
      </c>
      <c r="E188" s="97" t="s">
        <v>905</v>
      </c>
      <c r="F188" s="84"/>
      <c r="G188" s="97" t="s">
        <v>1463</v>
      </c>
      <c r="H188" s="97" t="s">
        <v>189</v>
      </c>
      <c r="I188" s="94">
        <v>40280.460000000006</v>
      </c>
      <c r="J188" s="96">
        <v>6916</v>
      </c>
      <c r="K188" s="94">
        <v>11708.703166960802</v>
      </c>
      <c r="L188" s="95">
        <v>4.1068036102143445E-4</v>
      </c>
      <c r="M188" s="95">
        <v>1.1270602701357916E-3</v>
      </c>
      <c r="N188" s="95">
        <v>2.0638601679895247E-4</v>
      </c>
    </row>
    <row r="189" spans="2:14">
      <c r="B189" s="107" t="s">
        <v>1489</v>
      </c>
      <c r="C189" s="84" t="s">
        <v>1490</v>
      </c>
      <c r="D189" s="97" t="s">
        <v>1376</v>
      </c>
      <c r="E189" s="97" t="s">
        <v>905</v>
      </c>
      <c r="F189" s="84"/>
      <c r="G189" s="97" t="s">
        <v>1017</v>
      </c>
      <c r="H189" s="97" t="s">
        <v>187</v>
      </c>
      <c r="I189" s="94">
        <v>32976.269919999999</v>
      </c>
      <c r="J189" s="96">
        <v>11672</v>
      </c>
      <c r="K189" s="94">
        <v>14464.505270471682</v>
      </c>
      <c r="L189" s="95">
        <v>2.4055329547913119E-4</v>
      </c>
      <c r="M189" s="95">
        <v>1.3923291918032249E-3</v>
      </c>
      <c r="N189" s="95">
        <v>2.5496176520759678E-4</v>
      </c>
    </row>
    <row r="190" spans="2:14">
      <c r="B190" s="107" t="s">
        <v>1491</v>
      </c>
      <c r="C190" s="84" t="s">
        <v>1492</v>
      </c>
      <c r="D190" s="97" t="s">
        <v>1376</v>
      </c>
      <c r="E190" s="97" t="s">
        <v>905</v>
      </c>
      <c r="F190" s="84"/>
      <c r="G190" s="97" t="s">
        <v>947</v>
      </c>
      <c r="H190" s="97" t="s">
        <v>187</v>
      </c>
      <c r="I190" s="94">
        <v>171121.15904000003</v>
      </c>
      <c r="J190" s="96">
        <v>12827</v>
      </c>
      <c r="K190" s="94">
        <v>82487.014193085924</v>
      </c>
      <c r="L190" s="95">
        <v>7.3665174031595985E-5</v>
      </c>
      <c r="M190" s="95">
        <v>7.9400626331947322E-3</v>
      </c>
      <c r="N190" s="95">
        <v>1.4539753937043893E-3</v>
      </c>
    </row>
    <row r="191" spans="2:14">
      <c r="B191" s="107" t="s">
        <v>1493</v>
      </c>
      <c r="C191" s="84" t="s">
        <v>1494</v>
      </c>
      <c r="D191" s="97" t="s">
        <v>32</v>
      </c>
      <c r="E191" s="97" t="s">
        <v>905</v>
      </c>
      <c r="F191" s="84"/>
      <c r="G191" s="97" t="s">
        <v>803</v>
      </c>
      <c r="H191" s="97" t="s">
        <v>189</v>
      </c>
      <c r="I191" s="94">
        <v>31658.000320000003</v>
      </c>
      <c r="J191" s="96">
        <v>8296</v>
      </c>
      <c r="K191" s="94">
        <v>11038.539411008484</v>
      </c>
      <c r="L191" s="95">
        <v>4.6318297882600693E-4</v>
      </c>
      <c r="M191" s="95">
        <v>1.0625514229092125E-3</v>
      </c>
      <c r="N191" s="95">
        <v>1.9457322880511987E-4</v>
      </c>
    </row>
    <row r="192" spans="2:14">
      <c r="B192" s="107" t="s">
        <v>1495</v>
      </c>
      <c r="C192" s="84" t="s">
        <v>1496</v>
      </c>
      <c r="D192" s="97" t="s">
        <v>1376</v>
      </c>
      <c r="E192" s="97" t="s">
        <v>905</v>
      </c>
      <c r="F192" s="84"/>
      <c r="G192" s="97" t="s">
        <v>1411</v>
      </c>
      <c r="H192" s="97" t="s">
        <v>187</v>
      </c>
      <c r="I192" s="94">
        <v>98085.117215999999</v>
      </c>
      <c r="J192" s="96">
        <v>7912</v>
      </c>
      <c r="K192" s="94">
        <v>29163.938233624001</v>
      </c>
      <c r="L192" s="95">
        <v>7.4326136673682998E-5</v>
      </c>
      <c r="M192" s="95">
        <v>2.8072721321146673E-3</v>
      </c>
      <c r="N192" s="95">
        <v>5.1406453476356075E-4</v>
      </c>
    </row>
    <row r="193" spans="2:14">
      <c r="B193" s="107" t="s">
        <v>1497</v>
      </c>
      <c r="C193" s="84" t="s">
        <v>1498</v>
      </c>
      <c r="D193" s="97" t="s">
        <v>1382</v>
      </c>
      <c r="E193" s="97" t="s">
        <v>905</v>
      </c>
      <c r="F193" s="84"/>
      <c r="G193" s="97" t="s">
        <v>970</v>
      </c>
      <c r="H193" s="97" t="s">
        <v>187</v>
      </c>
      <c r="I193" s="94">
        <v>56822.302240000005</v>
      </c>
      <c r="J193" s="96">
        <v>16127</v>
      </c>
      <c r="K193" s="94">
        <v>34437.307414602881</v>
      </c>
      <c r="L193" s="95">
        <v>1.4014223772016709E-4</v>
      </c>
      <c r="M193" s="95">
        <v>3.3148778685390648E-3</v>
      </c>
      <c r="N193" s="95">
        <v>6.0701672979773422E-4</v>
      </c>
    </row>
    <row r="194" spans="2:14">
      <c r="B194" s="107" t="s">
        <v>1499</v>
      </c>
      <c r="C194" s="84" t="s">
        <v>1500</v>
      </c>
      <c r="D194" s="97" t="s">
        <v>1501</v>
      </c>
      <c r="E194" s="97" t="s">
        <v>905</v>
      </c>
      <c r="F194" s="84"/>
      <c r="G194" s="97" t="s">
        <v>211</v>
      </c>
      <c r="H194" s="97" t="s">
        <v>189</v>
      </c>
      <c r="I194" s="94">
        <v>127588.96736000001</v>
      </c>
      <c r="J194" s="96">
        <v>3300</v>
      </c>
      <c r="K194" s="94">
        <v>17696.462174099681</v>
      </c>
      <c r="L194" s="95">
        <v>4.0937829234704426E-5</v>
      </c>
      <c r="M194" s="95">
        <v>1.7034319816620366E-3</v>
      </c>
      <c r="N194" s="95">
        <v>3.1193056032470778E-4</v>
      </c>
    </row>
    <row r="195" spans="2:14">
      <c r="B195" s="107" t="s">
        <v>1502</v>
      </c>
      <c r="C195" s="84" t="s">
        <v>1503</v>
      </c>
      <c r="D195" s="97" t="s">
        <v>148</v>
      </c>
      <c r="E195" s="97" t="s">
        <v>905</v>
      </c>
      <c r="F195" s="84"/>
      <c r="G195" s="97" t="s">
        <v>911</v>
      </c>
      <c r="H195" s="97" t="s">
        <v>197</v>
      </c>
      <c r="I195" s="94">
        <v>558262.76320000004</v>
      </c>
      <c r="J195" s="96">
        <v>909.2</v>
      </c>
      <c r="K195" s="94">
        <v>18880.682016254883</v>
      </c>
      <c r="L195" s="95">
        <v>3.817641753165989E-4</v>
      </c>
      <c r="M195" s="95">
        <v>1.817423011767384E-3</v>
      </c>
      <c r="N195" s="95">
        <v>3.3280447033434522E-4</v>
      </c>
    </row>
    <row r="196" spans="2:14">
      <c r="B196" s="107" t="s">
        <v>1504</v>
      </c>
      <c r="C196" s="84" t="s">
        <v>1505</v>
      </c>
      <c r="D196" s="97" t="s">
        <v>1382</v>
      </c>
      <c r="E196" s="97" t="s">
        <v>905</v>
      </c>
      <c r="F196" s="84"/>
      <c r="G196" s="97" t="s">
        <v>925</v>
      </c>
      <c r="H196" s="97" t="s">
        <v>187</v>
      </c>
      <c r="I196" s="94">
        <v>70913.139520000012</v>
      </c>
      <c r="J196" s="96">
        <v>6659</v>
      </c>
      <c r="K196" s="94">
        <v>17745.674193823521</v>
      </c>
      <c r="L196" s="95">
        <v>1.9632748018182461E-5</v>
      </c>
      <c r="M196" s="95">
        <v>1.7081690487353901E-3</v>
      </c>
      <c r="N196" s="95">
        <v>3.1279800675191715E-4</v>
      </c>
    </row>
    <row r="197" spans="2:14">
      <c r="B197" s="107" t="s">
        <v>1506</v>
      </c>
      <c r="C197" s="84" t="s">
        <v>1507</v>
      </c>
      <c r="D197" s="97" t="s">
        <v>1382</v>
      </c>
      <c r="E197" s="97" t="s">
        <v>905</v>
      </c>
      <c r="F197" s="84"/>
      <c r="G197" s="97" t="s">
        <v>947</v>
      </c>
      <c r="H197" s="97" t="s">
        <v>187</v>
      </c>
      <c r="I197" s="94">
        <v>268731.69920000003</v>
      </c>
      <c r="J197" s="96">
        <v>2406</v>
      </c>
      <c r="K197" s="94">
        <v>24298.04303192304</v>
      </c>
      <c r="L197" s="95">
        <v>7.0171774157966305E-4</v>
      </c>
      <c r="M197" s="95">
        <v>2.338889162431352E-3</v>
      </c>
      <c r="N197" s="95">
        <v>4.2829476893040163E-4</v>
      </c>
    </row>
    <row r="198" spans="2:14">
      <c r="B198" s="107" t="s">
        <v>1508</v>
      </c>
      <c r="C198" s="84" t="s">
        <v>1509</v>
      </c>
      <c r="D198" s="97" t="s">
        <v>1376</v>
      </c>
      <c r="E198" s="97" t="s">
        <v>905</v>
      </c>
      <c r="F198" s="84"/>
      <c r="G198" s="97" t="s">
        <v>979</v>
      </c>
      <c r="H198" s="97" t="s">
        <v>187</v>
      </c>
      <c r="I198" s="94">
        <v>76066.108912000011</v>
      </c>
      <c r="J198" s="96">
        <v>5586</v>
      </c>
      <c r="K198" s="94">
        <v>15967.940590646242</v>
      </c>
      <c r="L198" s="95">
        <v>1.5336855858319319E-3</v>
      </c>
      <c r="M198" s="95">
        <v>1.5370473722819138E-3</v>
      </c>
      <c r="N198" s="95">
        <v>2.8146239664569189E-4</v>
      </c>
    </row>
    <row r="199" spans="2:14">
      <c r="B199" s="107" t="s">
        <v>1510</v>
      </c>
      <c r="C199" s="84" t="s">
        <v>1511</v>
      </c>
      <c r="D199" s="97" t="s">
        <v>32</v>
      </c>
      <c r="E199" s="97" t="s">
        <v>905</v>
      </c>
      <c r="F199" s="84"/>
      <c r="G199" s="97" t="s">
        <v>495</v>
      </c>
      <c r="H199" s="97" t="s">
        <v>189</v>
      </c>
      <c r="I199" s="94">
        <v>213383.90591999999</v>
      </c>
      <c r="J199" s="96">
        <v>2638</v>
      </c>
      <c r="K199" s="94">
        <v>23658.970449657605</v>
      </c>
      <c r="L199" s="95">
        <v>2.249758189634399E-4</v>
      </c>
      <c r="M199" s="95">
        <v>2.2773730998124873E-3</v>
      </c>
      <c r="N199" s="95">
        <v>4.1703001630849197E-4</v>
      </c>
    </row>
    <row r="200" spans="2:14">
      <c r="B200" s="107" t="s">
        <v>1512</v>
      </c>
      <c r="C200" s="84" t="s">
        <v>1513</v>
      </c>
      <c r="D200" s="97" t="s">
        <v>1382</v>
      </c>
      <c r="E200" s="97" t="s">
        <v>905</v>
      </c>
      <c r="F200" s="84"/>
      <c r="G200" s="97" t="s">
        <v>1514</v>
      </c>
      <c r="H200" s="97" t="s">
        <v>187</v>
      </c>
      <c r="I200" s="94">
        <v>198755.99584000002</v>
      </c>
      <c r="J200" s="96">
        <v>2968</v>
      </c>
      <c r="K200" s="94">
        <v>22168.734962987844</v>
      </c>
      <c r="L200" s="95">
        <v>2.1050796171904017E-4</v>
      </c>
      <c r="M200" s="95">
        <v>2.133925513327303E-3</v>
      </c>
      <c r="N200" s="95">
        <v>3.9076205462217192E-4</v>
      </c>
    </row>
    <row r="201" spans="2:14">
      <c r="B201" s="107" t="s">
        <v>1515</v>
      </c>
      <c r="C201" s="84" t="s">
        <v>1516</v>
      </c>
      <c r="D201" s="97" t="s">
        <v>1517</v>
      </c>
      <c r="E201" s="97" t="s">
        <v>905</v>
      </c>
      <c r="F201" s="84"/>
      <c r="G201" s="97" t="s">
        <v>947</v>
      </c>
      <c r="H201" s="97" t="s">
        <v>192</v>
      </c>
      <c r="I201" s="94">
        <v>6848678.1319040004</v>
      </c>
      <c r="J201" s="96">
        <v>514</v>
      </c>
      <c r="K201" s="94">
        <v>17056.524680032166</v>
      </c>
      <c r="L201" s="95">
        <v>6.1651732834108026E-4</v>
      </c>
      <c r="M201" s="95">
        <v>1.6418326640733093E-3</v>
      </c>
      <c r="N201" s="95">
        <v>3.0065056214578225E-4</v>
      </c>
    </row>
    <row r="202" spans="2:14">
      <c r="B202" s="107" t="s">
        <v>1518</v>
      </c>
      <c r="C202" s="84" t="s">
        <v>1519</v>
      </c>
      <c r="D202" s="97" t="s">
        <v>1382</v>
      </c>
      <c r="E202" s="97" t="s">
        <v>905</v>
      </c>
      <c r="F202" s="84"/>
      <c r="G202" s="97" t="s">
        <v>959</v>
      </c>
      <c r="H202" s="97" t="s">
        <v>187</v>
      </c>
      <c r="I202" s="94">
        <v>153700.47040000002</v>
      </c>
      <c r="J202" s="96">
        <v>10177</v>
      </c>
      <c r="K202" s="94">
        <v>58783.000043354885</v>
      </c>
      <c r="L202" s="95">
        <v>1.4265198434196472E-4</v>
      </c>
      <c r="M202" s="95">
        <v>5.6583537018175733E-3</v>
      </c>
      <c r="N202" s="95">
        <v>1.0361514047665225E-3</v>
      </c>
    </row>
    <row r="203" spans="2:14">
      <c r="B203" s="107" t="s">
        <v>1520</v>
      </c>
      <c r="C203" s="84" t="s">
        <v>1521</v>
      </c>
      <c r="D203" s="97" t="s">
        <v>1382</v>
      </c>
      <c r="E203" s="97" t="s">
        <v>905</v>
      </c>
      <c r="F203" s="84"/>
      <c r="G203" s="97" t="s">
        <v>1411</v>
      </c>
      <c r="H203" s="97" t="s">
        <v>187</v>
      </c>
      <c r="I203" s="94">
        <v>57603.499040000002</v>
      </c>
      <c r="J203" s="96">
        <v>6241</v>
      </c>
      <c r="K203" s="94">
        <v>13609.717193022081</v>
      </c>
      <c r="L203" s="95">
        <v>2.0831523274632786E-5</v>
      </c>
      <c r="M203" s="95">
        <v>1.3100487148160142E-3</v>
      </c>
      <c r="N203" s="95">
        <v>2.398946562377612E-4</v>
      </c>
    </row>
    <row r="204" spans="2:14">
      <c r="B204" s="107" t="s">
        <v>1522</v>
      </c>
      <c r="C204" s="84" t="s">
        <v>1523</v>
      </c>
      <c r="D204" s="97" t="s">
        <v>1382</v>
      </c>
      <c r="E204" s="97" t="s">
        <v>905</v>
      </c>
      <c r="F204" s="84"/>
      <c r="G204" s="97" t="s">
        <v>970</v>
      </c>
      <c r="H204" s="97" t="s">
        <v>187</v>
      </c>
      <c r="I204" s="94">
        <v>74653.119200000016</v>
      </c>
      <c r="J204" s="96">
        <v>10828</v>
      </c>
      <c r="K204" s="94">
        <v>30377.566571088802</v>
      </c>
      <c r="L204" s="95">
        <v>3.8821174830993248E-4</v>
      </c>
      <c r="M204" s="95">
        <v>2.9240939750090392E-3</v>
      </c>
      <c r="N204" s="95">
        <v>5.3545682004674049E-4</v>
      </c>
    </row>
    <row r="205" spans="2:14">
      <c r="B205" s="107" t="s">
        <v>1418</v>
      </c>
      <c r="C205" s="84" t="s">
        <v>1419</v>
      </c>
      <c r="D205" s="97" t="s">
        <v>1376</v>
      </c>
      <c r="E205" s="97" t="s">
        <v>905</v>
      </c>
      <c r="F205" s="84"/>
      <c r="G205" s="97" t="s">
        <v>979</v>
      </c>
      <c r="H205" s="97" t="s">
        <v>187</v>
      </c>
      <c r="I205" s="94">
        <v>1820758.8176640002</v>
      </c>
      <c r="J205" s="96">
        <v>3812</v>
      </c>
      <c r="K205" s="94">
        <v>260832.73159738464</v>
      </c>
      <c r="L205" s="95">
        <v>3.4038505956135771E-3</v>
      </c>
      <c r="M205" s="95">
        <v>2.5107324418636778E-2</v>
      </c>
      <c r="N205" s="95">
        <v>4.5976251816748021E-3</v>
      </c>
    </row>
    <row r="206" spans="2:14">
      <c r="B206" s="107" t="s">
        <v>1524</v>
      </c>
      <c r="C206" s="84" t="s">
        <v>1525</v>
      </c>
      <c r="D206" s="97" t="s">
        <v>1376</v>
      </c>
      <c r="E206" s="97" t="s">
        <v>905</v>
      </c>
      <c r="F206" s="84"/>
      <c r="G206" s="97" t="s">
        <v>959</v>
      </c>
      <c r="H206" s="97" t="s">
        <v>187</v>
      </c>
      <c r="I206" s="94">
        <v>111525.60816000002</v>
      </c>
      <c r="J206" s="96">
        <v>3928</v>
      </c>
      <c r="K206" s="94">
        <v>16462.767888685601</v>
      </c>
      <c r="L206" s="95">
        <v>2.7163969835181142E-5</v>
      </c>
      <c r="M206" s="95">
        <v>1.5846786240308268E-3</v>
      </c>
      <c r="N206" s="95">
        <v>2.9018457822203468E-4</v>
      </c>
    </row>
    <row r="207" spans="2:14">
      <c r="B207" s="107" t="s">
        <v>1526</v>
      </c>
      <c r="C207" s="84" t="s">
        <v>1527</v>
      </c>
      <c r="D207" s="97" t="s">
        <v>32</v>
      </c>
      <c r="E207" s="97" t="s">
        <v>905</v>
      </c>
      <c r="F207" s="84"/>
      <c r="G207" s="97" t="s">
        <v>985</v>
      </c>
      <c r="H207" s="97" t="s">
        <v>189</v>
      </c>
      <c r="I207" s="94">
        <v>189127.74528</v>
      </c>
      <c r="J207" s="96">
        <v>1393</v>
      </c>
      <c r="K207" s="94">
        <v>11073.011506796163</v>
      </c>
      <c r="L207" s="95">
        <v>7.1099143285559841E-5</v>
      </c>
      <c r="M207" s="95">
        <v>1.0658696494486161E-3</v>
      </c>
      <c r="N207" s="95">
        <v>1.9518085873978307E-4</v>
      </c>
    </row>
    <row r="208" spans="2:14">
      <c r="B208" s="107" t="s">
        <v>1528</v>
      </c>
      <c r="C208" s="84" t="s">
        <v>1529</v>
      </c>
      <c r="D208" s="97" t="s">
        <v>1382</v>
      </c>
      <c r="E208" s="97" t="s">
        <v>905</v>
      </c>
      <c r="F208" s="84"/>
      <c r="G208" s="97" t="s">
        <v>1411</v>
      </c>
      <c r="H208" s="97" t="s">
        <v>187</v>
      </c>
      <c r="I208" s="94">
        <v>264054.28336</v>
      </c>
      <c r="J208" s="96">
        <v>3387</v>
      </c>
      <c r="K208" s="94">
        <v>33609.742815248326</v>
      </c>
      <c r="L208" s="95">
        <v>4.3532709245787801E-5</v>
      </c>
      <c r="M208" s="95">
        <v>3.235217878222181E-3</v>
      </c>
      <c r="N208" s="95">
        <v>5.9242948141769521E-4</v>
      </c>
    </row>
    <row r="209" spans="2:14">
      <c r="B209" s="107" t="s">
        <v>1530</v>
      </c>
      <c r="C209" s="84" t="s">
        <v>1531</v>
      </c>
      <c r="D209" s="97" t="s">
        <v>147</v>
      </c>
      <c r="E209" s="97" t="s">
        <v>905</v>
      </c>
      <c r="F209" s="84"/>
      <c r="G209" s="97" t="s">
        <v>1460</v>
      </c>
      <c r="H209" s="97" t="s">
        <v>190</v>
      </c>
      <c r="I209" s="94">
        <v>179724.08880000003</v>
      </c>
      <c r="J209" s="96">
        <v>1463</v>
      </c>
      <c r="K209" s="94">
        <v>12809.469766553761</v>
      </c>
      <c r="L209" s="95">
        <v>1.6531579161127468E-4</v>
      </c>
      <c r="M209" s="95">
        <v>1.2330182300740419E-3</v>
      </c>
      <c r="N209" s="95">
        <v>2.2578891997924441E-4</v>
      </c>
    </row>
    <row r="210" spans="2:14">
      <c r="B210" s="107" t="s">
        <v>1532</v>
      </c>
      <c r="C210" s="84" t="s">
        <v>1533</v>
      </c>
      <c r="D210" s="97" t="s">
        <v>32</v>
      </c>
      <c r="E210" s="97" t="s">
        <v>905</v>
      </c>
      <c r="F210" s="84"/>
      <c r="G210" s="97" t="s">
        <v>942</v>
      </c>
      <c r="H210" s="97" t="s">
        <v>189</v>
      </c>
      <c r="I210" s="94">
        <v>37598.025488000007</v>
      </c>
      <c r="J210" s="96">
        <v>7314</v>
      </c>
      <c r="K210" s="94">
        <v>11557.9120199184</v>
      </c>
      <c r="L210" s="95">
        <v>1.2713964257086559E-4</v>
      </c>
      <c r="M210" s="95">
        <v>1.1125453654109664E-3</v>
      </c>
      <c r="N210" s="95">
        <v>2.0372806367102255E-4</v>
      </c>
    </row>
    <row r="211" spans="2:14">
      <c r="B211" s="107" t="s">
        <v>1534</v>
      </c>
      <c r="C211" s="84" t="s">
        <v>1535</v>
      </c>
      <c r="D211" s="97" t="s">
        <v>163</v>
      </c>
      <c r="E211" s="97" t="s">
        <v>905</v>
      </c>
      <c r="F211" s="84"/>
      <c r="G211" s="97" t="s">
        <v>1411</v>
      </c>
      <c r="H211" s="97" t="s">
        <v>1536</v>
      </c>
      <c r="I211" s="94">
        <v>18162.8256</v>
      </c>
      <c r="J211" s="96">
        <v>24100</v>
      </c>
      <c r="K211" s="94">
        <v>16985.883582532802</v>
      </c>
      <c r="L211" s="95">
        <v>2.5852248632043802E-5</v>
      </c>
      <c r="M211" s="95">
        <v>1.6350328696558558E-3</v>
      </c>
      <c r="N211" s="95">
        <v>2.9940539139311175E-4</v>
      </c>
    </row>
    <row r="212" spans="2:14">
      <c r="B212" s="107" t="s">
        <v>1537</v>
      </c>
      <c r="C212" s="84" t="s">
        <v>1538</v>
      </c>
      <c r="D212" s="97" t="s">
        <v>1382</v>
      </c>
      <c r="E212" s="97" t="s">
        <v>905</v>
      </c>
      <c r="F212" s="84"/>
      <c r="G212" s="97" t="s">
        <v>970</v>
      </c>
      <c r="H212" s="97" t="s">
        <v>187</v>
      </c>
      <c r="I212" s="94">
        <v>66802.091360000006</v>
      </c>
      <c r="J212" s="96">
        <v>12656</v>
      </c>
      <c r="K212" s="94">
        <v>31771.908334276006</v>
      </c>
      <c r="L212" s="95">
        <v>2.5303822484848485E-4</v>
      </c>
      <c r="M212" s="95">
        <v>3.0583109913489706E-3</v>
      </c>
      <c r="N212" s="95">
        <v>5.6003449004632356E-4</v>
      </c>
    </row>
    <row r="213" spans="2:14">
      <c r="B213" s="107" t="s">
        <v>1539</v>
      </c>
      <c r="C213" s="84" t="s">
        <v>1540</v>
      </c>
      <c r="D213" s="97" t="s">
        <v>32</v>
      </c>
      <c r="E213" s="97" t="s">
        <v>905</v>
      </c>
      <c r="F213" s="84"/>
      <c r="G213" s="97" t="s">
        <v>1541</v>
      </c>
      <c r="H213" s="97" t="s">
        <v>194</v>
      </c>
      <c r="I213" s="94">
        <v>260265.47888000001</v>
      </c>
      <c r="J213" s="96">
        <v>14380</v>
      </c>
      <c r="K213" s="94">
        <v>16366.46670271712</v>
      </c>
      <c r="L213" s="95">
        <v>7.480692371245835E-4</v>
      </c>
      <c r="M213" s="95">
        <v>1.5754088322251639E-3</v>
      </c>
      <c r="N213" s="95">
        <v>2.8848710430868677E-4</v>
      </c>
    </row>
    <row r="214" spans="2:14">
      <c r="B214" s="107" t="s">
        <v>1542</v>
      </c>
      <c r="C214" s="84" t="s">
        <v>1543</v>
      </c>
      <c r="D214" s="97" t="s">
        <v>32</v>
      </c>
      <c r="E214" s="97" t="s">
        <v>905</v>
      </c>
      <c r="F214" s="84"/>
      <c r="G214" s="97" t="s">
        <v>1463</v>
      </c>
      <c r="H214" s="97" t="s">
        <v>189</v>
      </c>
      <c r="I214" s="94">
        <v>39899.626560000004</v>
      </c>
      <c r="J214" s="96">
        <v>10401.1</v>
      </c>
      <c r="K214" s="94">
        <v>17442.450243958399</v>
      </c>
      <c r="L214" s="95">
        <v>4.6940737129411771E-5</v>
      </c>
      <c r="M214" s="95">
        <v>1.678981216233925E-3</v>
      </c>
      <c r="N214" s="95">
        <v>3.0745316349145281E-4</v>
      </c>
    </row>
    <row r="215" spans="2:14">
      <c r="B215" s="107" t="s">
        <v>1544</v>
      </c>
      <c r="C215" s="84" t="s">
        <v>1545</v>
      </c>
      <c r="D215" s="97" t="s">
        <v>1382</v>
      </c>
      <c r="E215" s="97" t="s">
        <v>905</v>
      </c>
      <c r="F215" s="84"/>
      <c r="G215" s="97" t="s">
        <v>1484</v>
      </c>
      <c r="H215" s="97" t="s">
        <v>187</v>
      </c>
      <c r="I215" s="94">
        <v>209868.52032000001</v>
      </c>
      <c r="J215" s="96">
        <v>3889</v>
      </c>
      <c r="K215" s="94">
        <v>30671.994625819363</v>
      </c>
      <c r="L215" s="95">
        <v>3.3837063601787552E-4</v>
      </c>
      <c r="M215" s="95">
        <v>2.9524351292913127E-3</v>
      </c>
      <c r="N215" s="95">
        <v>5.4064662053815373E-4</v>
      </c>
    </row>
    <row r="216" spans="2:14">
      <c r="B216" s="107" t="s">
        <v>1546</v>
      </c>
      <c r="C216" s="84" t="s">
        <v>1547</v>
      </c>
      <c r="D216" s="97" t="s">
        <v>32</v>
      </c>
      <c r="E216" s="97" t="s">
        <v>905</v>
      </c>
      <c r="F216" s="84"/>
      <c r="G216" s="97" t="s">
        <v>1463</v>
      </c>
      <c r="H216" s="97" t="s">
        <v>189</v>
      </c>
      <c r="I216" s="94">
        <v>51432.044320000001</v>
      </c>
      <c r="J216" s="96">
        <v>8199</v>
      </c>
      <c r="K216" s="94">
        <v>17723.686657985607</v>
      </c>
      <c r="L216" s="95">
        <v>2.4266187810280396E-4</v>
      </c>
      <c r="M216" s="95">
        <v>1.7060525651481191E-3</v>
      </c>
      <c r="N216" s="95">
        <v>3.1241043864329719E-4</v>
      </c>
    </row>
    <row r="217" spans="2:14">
      <c r="B217" s="107" t="s">
        <v>1548</v>
      </c>
      <c r="C217" s="84" t="s">
        <v>1549</v>
      </c>
      <c r="D217" s="97" t="s">
        <v>1382</v>
      </c>
      <c r="E217" s="97" t="s">
        <v>905</v>
      </c>
      <c r="F217" s="84"/>
      <c r="G217" s="97" t="s">
        <v>1017</v>
      </c>
      <c r="H217" s="97" t="s">
        <v>187</v>
      </c>
      <c r="I217" s="94">
        <v>121622.57680000001</v>
      </c>
      <c r="J217" s="96">
        <v>7478</v>
      </c>
      <c r="K217" s="94">
        <v>34178.770597296803</v>
      </c>
      <c r="L217" s="95">
        <v>1.8521817999478043E-4</v>
      </c>
      <c r="M217" s="95">
        <v>3.2899915450070737E-3</v>
      </c>
      <c r="N217" s="95">
        <v>6.0245957405137931E-4</v>
      </c>
    </row>
    <row r="218" spans="2:14">
      <c r="B218" s="107" t="s">
        <v>1550</v>
      </c>
      <c r="C218" s="84" t="s">
        <v>1551</v>
      </c>
      <c r="D218" s="97" t="s">
        <v>1382</v>
      </c>
      <c r="E218" s="97" t="s">
        <v>905</v>
      </c>
      <c r="F218" s="84"/>
      <c r="G218" s="97" t="s">
        <v>925</v>
      </c>
      <c r="H218" s="97" t="s">
        <v>187</v>
      </c>
      <c r="I218" s="94">
        <v>184128.08576000002</v>
      </c>
      <c r="J218" s="96">
        <v>4289</v>
      </c>
      <c r="K218" s="94">
        <v>29871.625957607677</v>
      </c>
      <c r="L218" s="95">
        <v>1.0758075911050015E-4</v>
      </c>
      <c r="M218" s="95">
        <v>2.8753929740210093E-3</v>
      </c>
      <c r="N218" s="95">
        <v>5.265387471855347E-4</v>
      </c>
    </row>
    <row r="219" spans="2:14">
      <c r="B219" s="107" t="s">
        <v>1552</v>
      </c>
      <c r="C219" s="84" t="s">
        <v>1553</v>
      </c>
      <c r="D219" s="97" t="s">
        <v>32</v>
      </c>
      <c r="E219" s="97" t="s">
        <v>905</v>
      </c>
      <c r="F219" s="84"/>
      <c r="G219" s="97" t="s">
        <v>1463</v>
      </c>
      <c r="H219" s="97" t="s">
        <v>189</v>
      </c>
      <c r="I219" s="94">
        <v>60425.572480000003</v>
      </c>
      <c r="J219" s="96">
        <v>6812</v>
      </c>
      <c r="K219" s="94">
        <v>17300.346561934719</v>
      </c>
      <c r="L219" s="95">
        <v>1.0140153206572187E-4</v>
      </c>
      <c r="M219" s="95">
        <v>1.6653025524258926E-3</v>
      </c>
      <c r="N219" s="95">
        <v>3.0494834186542598E-4</v>
      </c>
    </row>
    <row r="220" spans="2:14">
      <c r="B220" s="107" t="s">
        <v>1554</v>
      </c>
      <c r="C220" s="84" t="s">
        <v>1555</v>
      </c>
      <c r="D220" s="97" t="s">
        <v>1382</v>
      </c>
      <c r="E220" s="97" t="s">
        <v>905</v>
      </c>
      <c r="F220" s="84"/>
      <c r="G220" s="97" t="s">
        <v>959</v>
      </c>
      <c r="H220" s="97" t="s">
        <v>187</v>
      </c>
      <c r="I220" s="94">
        <v>184596.80384000001</v>
      </c>
      <c r="J220" s="96">
        <v>8270</v>
      </c>
      <c r="K220" s="94">
        <v>57370.213042159521</v>
      </c>
      <c r="L220" s="95">
        <v>9.7854905638078719E-5</v>
      </c>
      <c r="M220" s="95">
        <v>5.5223611775810158E-3</v>
      </c>
      <c r="N220" s="95">
        <v>1.0112486057456355E-3</v>
      </c>
    </row>
    <row r="221" spans="2:14">
      <c r="B221" s="107" t="s">
        <v>1556</v>
      </c>
      <c r="C221" s="84" t="s">
        <v>1557</v>
      </c>
      <c r="D221" s="97" t="s">
        <v>32</v>
      </c>
      <c r="E221" s="97" t="s">
        <v>905</v>
      </c>
      <c r="F221" s="84"/>
      <c r="G221" s="97" t="s">
        <v>942</v>
      </c>
      <c r="H221" s="97" t="s">
        <v>189</v>
      </c>
      <c r="I221" s="94">
        <v>33344.408912000006</v>
      </c>
      <c r="J221" s="96">
        <v>11671</v>
      </c>
      <c r="K221" s="94">
        <v>16356.503924157441</v>
      </c>
      <c r="L221" s="95">
        <v>1.6170479354703755E-4</v>
      </c>
      <c r="M221" s="95">
        <v>1.5744498317505032E-3</v>
      </c>
      <c r="N221" s="95">
        <v>2.8831149321377199E-4</v>
      </c>
    </row>
    <row r="222" spans="2:14">
      <c r="B222" s="107" t="s">
        <v>1558</v>
      </c>
      <c r="C222" s="84" t="s">
        <v>1559</v>
      </c>
      <c r="D222" s="97" t="s">
        <v>32</v>
      </c>
      <c r="E222" s="97" t="s">
        <v>905</v>
      </c>
      <c r="F222" s="84"/>
      <c r="G222" s="97" t="s">
        <v>803</v>
      </c>
      <c r="H222" s="97" t="s">
        <v>189</v>
      </c>
      <c r="I222" s="94">
        <v>80856.798288000005</v>
      </c>
      <c r="J222" s="96">
        <v>3371.8</v>
      </c>
      <c r="K222" s="94">
        <v>11458.762981015519</v>
      </c>
      <c r="L222" s="95">
        <v>1.7351221033558103E-4</v>
      </c>
      <c r="M222" s="95">
        <v>1.1030014440239328E-3</v>
      </c>
      <c r="N222" s="95">
        <v>2.0198039145516593E-4</v>
      </c>
    </row>
    <row r="223" spans="2:14">
      <c r="B223" s="107" t="s">
        <v>1560</v>
      </c>
      <c r="C223" s="84" t="s">
        <v>1561</v>
      </c>
      <c r="D223" s="97" t="s">
        <v>1382</v>
      </c>
      <c r="E223" s="97" t="s">
        <v>905</v>
      </c>
      <c r="F223" s="84"/>
      <c r="G223" s="97" t="s">
        <v>400</v>
      </c>
      <c r="H223" s="97" t="s">
        <v>187</v>
      </c>
      <c r="I223" s="94">
        <v>171570.34720000002</v>
      </c>
      <c r="J223" s="96">
        <v>9286</v>
      </c>
      <c r="K223" s="94">
        <v>59872.540337153936</v>
      </c>
      <c r="L223" s="95">
        <v>1.067576509897946E-4</v>
      </c>
      <c r="M223" s="95">
        <v>5.7632310362535554E-3</v>
      </c>
      <c r="N223" s="95">
        <v>1.0553564250128009E-3</v>
      </c>
    </row>
    <row r="224" spans="2:14">
      <c r="B224" s="107" t="s">
        <v>1562</v>
      </c>
      <c r="C224" s="84" t="s">
        <v>1563</v>
      </c>
      <c r="D224" s="97" t="s">
        <v>1382</v>
      </c>
      <c r="E224" s="97" t="s">
        <v>905</v>
      </c>
      <c r="F224" s="84"/>
      <c r="G224" s="97" t="s">
        <v>925</v>
      </c>
      <c r="H224" s="97" t="s">
        <v>187</v>
      </c>
      <c r="I224" s="94">
        <v>379026.92240000004</v>
      </c>
      <c r="J224" s="96">
        <v>4428</v>
      </c>
      <c r="K224" s="94">
        <v>63071.686965416971</v>
      </c>
      <c r="L224" s="95">
        <v>7.5121074431138486E-5</v>
      </c>
      <c r="M224" s="95">
        <v>6.0711755636396782E-3</v>
      </c>
      <c r="N224" s="95">
        <v>1.1117468826363319E-3</v>
      </c>
    </row>
    <row r="225" spans="2:14">
      <c r="B225" s="107" t="s">
        <v>1564</v>
      </c>
      <c r="C225" s="84" t="s">
        <v>1565</v>
      </c>
      <c r="D225" s="97" t="s">
        <v>32</v>
      </c>
      <c r="E225" s="97" t="s">
        <v>905</v>
      </c>
      <c r="F225" s="84"/>
      <c r="G225" s="97" t="s">
        <v>1017</v>
      </c>
      <c r="H225" s="97" t="s">
        <v>189</v>
      </c>
      <c r="I225" s="94">
        <v>59302.602080000004</v>
      </c>
      <c r="J225" s="96">
        <v>3690.9</v>
      </c>
      <c r="K225" s="94">
        <v>9199.5253033382414</v>
      </c>
      <c r="L225" s="95">
        <v>2.3984849423291604E-4</v>
      </c>
      <c r="M225" s="95">
        <v>8.8553098713431237E-4</v>
      </c>
      <c r="N225" s="95">
        <v>1.621574444857998E-4</v>
      </c>
    </row>
    <row r="226" spans="2:14">
      <c r="B226" s="169"/>
      <c r="C226" s="169"/>
      <c r="D226" s="169"/>
      <c r="E226" s="170"/>
      <c r="F226" s="170"/>
      <c r="G226" s="170"/>
      <c r="H226" s="170"/>
      <c r="I226" s="170"/>
      <c r="J226" s="170"/>
      <c r="K226" s="170"/>
      <c r="L226" s="170"/>
      <c r="M226" s="170"/>
      <c r="N226" s="170"/>
    </row>
    <row r="227" spans="2:14">
      <c r="B227" s="169"/>
      <c r="C227" s="169"/>
      <c r="D227" s="169"/>
      <c r="E227" s="170"/>
      <c r="F227" s="170"/>
      <c r="G227" s="170"/>
      <c r="H227" s="170"/>
      <c r="I227" s="170"/>
      <c r="J227" s="170"/>
      <c r="K227" s="170"/>
      <c r="L227" s="170"/>
      <c r="M227" s="170"/>
      <c r="N227" s="170"/>
    </row>
    <row r="228" spans="2:14">
      <c r="B228" s="165" t="s">
        <v>2386</v>
      </c>
      <c r="C228" s="169"/>
      <c r="D228" s="169"/>
      <c r="E228" s="170"/>
      <c r="F228" s="170"/>
      <c r="G228" s="170"/>
      <c r="H228" s="170"/>
      <c r="I228" s="170"/>
      <c r="J228" s="170"/>
      <c r="K228" s="170"/>
      <c r="L228" s="170"/>
      <c r="M228" s="170"/>
      <c r="N228" s="170"/>
    </row>
    <row r="229" spans="2:14">
      <c r="B229" s="165" t="s">
        <v>136</v>
      </c>
      <c r="C229" s="169"/>
      <c r="D229" s="169"/>
      <c r="E229" s="170"/>
      <c r="F229" s="170"/>
      <c r="G229" s="170"/>
      <c r="H229" s="170"/>
      <c r="I229" s="170"/>
      <c r="J229" s="170"/>
      <c r="K229" s="170"/>
      <c r="L229" s="170"/>
      <c r="M229" s="170"/>
      <c r="N229" s="170"/>
    </row>
    <row r="230" spans="2:14">
      <c r="B230" s="166"/>
      <c r="C230" s="169"/>
      <c r="D230" s="169"/>
      <c r="E230" s="170"/>
      <c r="F230" s="170"/>
      <c r="G230" s="170"/>
      <c r="H230" s="170"/>
      <c r="I230" s="170"/>
      <c r="J230" s="170"/>
      <c r="K230" s="170"/>
      <c r="L230" s="170"/>
      <c r="M230" s="170"/>
      <c r="N230" s="170"/>
    </row>
    <row r="231" spans="2:14">
      <c r="B231" s="169"/>
      <c r="C231" s="169"/>
      <c r="D231" s="169"/>
      <c r="E231" s="170"/>
      <c r="F231" s="170"/>
      <c r="G231" s="170"/>
      <c r="H231" s="170"/>
      <c r="I231" s="170"/>
      <c r="J231" s="170"/>
      <c r="K231" s="170"/>
      <c r="L231" s="170"/>
      <c r="M231" s="170"/>
      <c r="N231" s="170"/>
    </row>
    <row r="232" spans="2:14">
      <c r="B232" s="169"/>
      <c r="C232" s="169"/>
      <c r="D232" s="169"/>
      <c r="E232" s="170"/>
      <c r="F232" s="170"/>
      <c r="G232" s="170"/>
      <c r="H232" s="170"/>
      <c r="I232" s="170"/>
      <c r="J232" s="170"/>
      <c r="K232" s="170"/>
      <c r="L232" s="170"/>
      <c r="M232" s="170"/>
      <c r="N232" s="170"/>
    </row>
    <row r="233" spans="2:14">
      <c r="B233" s="169"/>
      <c r="C233" s="169"/>
      <c r="D233" s="169"/>
      <c r="E233" s="170"/>
      <c r="F233" s="170"/>
      <c r="G233" s="170"/>
      <c r="H233" s="170"/>
      <c r="I233" s="170"/>
      <c r="J233" s="170"/>
      <c r="K233" s="170"/>
      <c r="L233" s="170"/>
      <c r="M233" s="170"/>
      <c r="N233" s="170"/>
    </row>
    <row r="234" spans="2:14">
      <c r="B234" s="169"/>
      <c r="C234" s="169"/>
      <c r="D234" s="169"/>
      <c r="E234" s="170"/>
      <c r="F234" s="170"/>
      <c r="G234" s="170"/>
      <c r="H234" s="170"/>
      <c r="I234" s="170"/>
      <c r="J234" s="170"/>
      <c r="K234" s="170"/>
      <c r="L234" s="170"/>
      <c r="M234" s="170"/>
      <c r="N234" s="170"/>
    </row>
    <row r="235" spans="2:14">
      <c r="B235" s="169"/>
      <c r="C235" s="169"/>
      <c r="D235" s="169"/>
      <c r="E235" s="170"/>
      <c r="F235" s="170"/>
      <c r="G235" s="170"/>
      <c r="H235" s="170"/>
      <c r="I235" s="170"/>
      <c r="J235" s="170"/>
      <c r="K235" s="170"/>
      <c r="L235" s="170"/>
      <c r="M235" s="170"/>
      <c r="N235" s="170"/>
    </row>
    <row r="236" spans="2:14">
      <c r="B236" s="169"/>
      <c r="C236" s="169"/>
      <c r="D236" s="169"/>
      <c r="E236" s="170"/>
      <c r="F236" s="170"/>
      <c r="G236" s="170"/>
      <c r="H236" s="170"/>
      <c r="I236" s="170"/>
      <c r="J236" s="170"/>
      <c r="K236" s="170"/>
      <c r="L236" s="170"/>
      <c r="M236" s="170"/>
      <c r="N236" s="170"/>
    </row>
    <row r="237" spans="2:14">
      <c r="B237" s="169"/>
      <c r="C237" s="169"/>
      <c r="D237" s="169"/>
      <c r="E237" s="170"/>
      <c r="F237" s="170"/>
      <c r="G237" s="170"/>
      <c r="H237" s="170"/>
      <c r="I237" s="170"/>
      <c r="J237" s="170"/>
      <c r="K237" s="170"/>
      <c r="L237" s="170"/>
      <c r="M237" s="170"/>
      <c r="N237" s="170"/>
    </row>
    <row r="238" spans="2:14">
      <c r="B238" s="169"/>
      <c r="C238" s="169"/>
      <c r="D238" s="169"/>
      <c r="E238" s="170"/>
      <c r="F238" s="170"/>
      <c r="G238" s="170"/>
      <c r="H238" s="170"/>
      <c r="I238" s="170"/>
      <c r="J238" s="170"/>
      <c r="K238" s="170"/>
      <c r="L238" s="170"/>
      <c r="M238" s="170"/>
      <c r="N238" s="170"/>
    </row>
    <row r="239" spans="2:14">
      <c r="B239" s="169"/>
      <c r="C239" s="169"/>
      <c r="D239" s="169"/>
      <c r="E239" s="170"/>
      <c r="F239" s="170"/>
      <c r="G239" s="170"/>
      <c r="H239" s="170"/>
      <c r="I239" s="170"/>
      <c r="J239" s="170"/>
      <c r="K239" s="170"/>
      <c r="L239" s="170"/>
      <c r="M239" s="170"/>
      <c r="N239" s="170"/>
    </row>
    <row r="240" spans="2:14">
      <c r="B240" s="169"/>
      <c r="C240" s="169"/>
      <c r="D240" s="169"/>
      <c r="E240" s="170"/>
      <c r="F240" s="170"/>
      <c r="G240" s="170"/>
      <c r="H240" s="170"/>
      <c r="I240" s="170"/>
      <c r="J240" s="170"/>
      <c r="K240" s="170"/>
      <c r="L240" s="170"/>
      <c r="M240" s="170"/>
      <c r="N240" s="170"/>
    </row>
    <row r="241" spans="2:14">
      <c r="B241" s="169"/>
      <c r="C241" s="169"/>
      <c r="D241" s="169"/>
      <c r="E241" s="170"/>
      <c r="F241" s="170"/>
      <c r="G241" s="170"/>
      <c r="H241" s="170"/>
      <c r="I241" s="170"/>
      <c r="J241" s="170"/>
      <c r="K241" s="170"/>
      <c r="L241" s="170"/>
      <c r="M241" s="170"/>
      <c r="N241" s="170"/>
    </row>
    <row r="242" spans="2:14">
      <c r="B242" s="169"/>
      <c r="C242" s="169"/>
      <c r="D242" s="169"/>
      <c r="E242" s="170"/>
      <c r="F242" s="170"/>
      <c r="G242" s="170"/>
      <c r="H242" s="170"/>
      <c r="I242" s="170"/>
      <c r="J242" s="170"/>
      <c r="K242" s="170"/>
      <c r="L242" s="170"/>
      <c r="M242" s="170"/>
      <c r="N242" s="170"/>
    </row>
    <row r="243" spans="2:14">
      <c r="B243" s="169"/>
      <c r="C243" s="169"/>
      <c r="D243" s="169"/>
      <c r="E243" s="170"/>
      <c r="F243" s="170"/>
      <c r="G243" s="170"/>
      <c r="H243" s="170"/>
      <c r="I243" s="170"/>
      <c r="J243" s="170"/>
      <c r="K243" s="170"/>
      <c r="L243" s="170"/>
      <c r="M243" s="170"/>
      <c r="N243" s="170"/>
    </row>
    <row r="244" spans="2:14">
      <c r="B244" s="169"/>
      <c r="C244" s="169"/>
      <c r="D244" s="169"/>
      <c r="E244" s="170"/>
      <c r="F244" s="170"/>
      <c r="G244" s="170"/>
      <c r="H244" s="170"/>
      <c r="I244" s="170"/>
      <c r="J244" s="170"/>
      <c r="K244" s="170"/>
      <c r="L244" s="170"/>
      <c r="M244" s="170"/>
      <c r="N244" s="170"/>
    </row>
    <row r="245" spans="2:14">
      <c r="B245" s="169"/>
      <c r="C245" s="169"/>
      <c r="D245" s="169"/>
      <c r="E245" s="170"/>
      <c r="F245" s="170"/>
      <c r="G245" s="170"/>
      <c r="H245" s="170"/>
      <c r="I245" s="170"/>
      <c r="J245" s="170"/>
      <c r="K245" s="170"/>
      <c r="L245" s="170"/>
      <c r="M245" s="170"/>
      <c r="N245" s="170"/>
    </row>
    <row r="246" spans="2:14">
      <c r="B246" s="169"/>
      <c r="C246" s="169"/>
      <c r="D246" s="169"/>
      <c r="E246" s="170"/>
      <c r="F246" s="170"/>
      <c r="G246" s="170"/>
      <c r="H246" s="170"/>
      <c r="I246" s="170"/>
      <c r="J246" s="170"/>
      <c r="K246" s="170"/>
      <c r="L246" s="170"/>
      <c r="M246" s="170"/>
      <c r="N246" s="170"/>
    </row>
    <row r="247" spans="2:14">
      <c r="B247" s="169"/>
      <c r="C247" s="169"/>
      <c r="D247" s="169"/>
      <c r="E247" s="170"/>
      <c r="F247" s="170"/>
      <c r="G247" s="170"/>
      <c r="H247" s="170"/>
      <c r="I247" s="170"/>
      <c r="J247" s="170"/>
      <c r="K247" s="170"/>
      <c r="L247" s="170"/>
      <c r="M247" s="170"/>
      <c r="N247" s="170"/>
    </row>
    <row r="248" spans="2:14">
      <c r="B248" s="169"/>
      <c r="C248" s="169"/>
      <c r="D248" s="169"/>
      <c r="E248" s="170"/>
      <c r="F248" s="170"/>
      <c r="G248" s="170"/>
      <c r="H248" s="170"/>
      <c r="I248" s="170"/>
      <c r="J248" s="170"/>
      <c r="K248" s="170"/>
      <c r="L248" s="170"/>
      <c r="M248" s="170"/>
      <c r="N248" s="170"/>
    </row>
    <row r="249" spans="2:14">
      <c r="B249" s="169"/>
      <c r="C249" s="169"/>
      <c r="D249" s="169"/>
      <c r="E249" s="170"/>
      <c r="F249" s="170"/>
      <c r="G249" s="170"/>
      <c r="H249" s="170"/>
      <c r="I249" s="170"/>
      <c r="J249" s="170"/>
      <c r="K249" s="170"/>
      <c r="L249" s="170"/>
      <c r="M249" s="170"/>
      <c r="N249" s="170"/>
    </row>
    <row r="250" spans="2:14">
      <c r="B250" s="169"/>
      <c r="C250" s="169"/>
      <c r="D250" s="169"/>
      <c r="E250" s="170"/>
      <c r="F250" s="170"/>
      <c r="G250" s="170"/>
      <c r="H250" s="170"/>
      <c r="I250" s="170"/>
      <c r="J250" s="170"/>
      <c r="K250" s="170"/>
      <c r="L250" s="170"/>
      <c r="M250" s="170"/>
      <c r="N250" s="170"/>
    </row>
    <row r="251" spans="2:14">
      <c r="B251" s="169"/>
      <c r="C251" s="169"/>
      <c r="D251" s="169"/>
      <c r="E251" s="170"/>
      <c r="F251" s="170"/>
      <c r="G251" s="170"/>
      <c r="H251" s="170"/>
      <c r="I251" s="170"/>
      <c r="J251" s="170"/>
      <c r="K251" s="170"/>
      <c r="L251" s="170"/>
      <c r="M251" s="170"/>
      <c r="N251" s="170"/>
    </row>
    <row r="252" spans="2:14">
      <c r="B252" s="169"/>
      <c r="C252" s="169"/>
      <c r="D252" s="169"/>
      <c r="E252" s="170"/>
      <c r="F252" s="170"/>
      <c r="G252" s="170"/>
      <c r="H252" s="170"/>
      <c r="I252" s="170"/>
      <c r="J252" s="170"/>
      <c r="K252" s="170"/>
      <c r="L252" s="170"/>
      <c r="M252" s="170"/>
      <c r="N252" s="170"/>
    </row>
    <row r="253" spans="2:14">
      <c r="B253" s="169"/>
      <c r="C253" s="169"/>
      <c r="D253" s="169"/>
      <c r="E253" s="170"/>
      <c r="F253" s="170"/>
      <c r="G253" s="170"/>
      <c r="H253" s="170"/>
      <c r="I253" s="170"/>
      <c r="J253" s="170"/>
      <c r="K253" s="170"/>
      <c r="L253" s="170"/>
      <c r="M253" s="170"/>
      <c r="N253" s="170"/>
    </row>
    <row r="254" spans="2:14">
      <c r="B254" s="169"/>
      <c r="C254" s="169"/>
      <c r="D254" s="169"/>
      <c r="E254" s="170"/>
      <c r="F254" s="170"/>
      <c r="G254" s="170"/>
      <c r="H254" s="170"/>
      <c r="I254" s="170"/>
      <c r="J254" s="170"/>
      <c r="K254" s="170"/>
      <c r="L254" s="170"/>
      <c r="M254" s="170"/>
      <c r="N254" s="170"/>
    </row>
    <row r="255" spans="2:14">
      <c r="B255" s="169"/>
      <c r="C255" s="169"/>
      <c r="D255" s="169"/>
      <c r="E255" s="170"/>
      <c r="F255" s="170"/>
      <c r="G255" s="170"/>
      <c r="H255" s="170"/>
      <c r="I255" s="170"/>
      <c r="J255" s="170"/>
      <c r="K255" s="170"/>
      <c r="L255" s="170"/>
      <c r="M255" s="170"/>
      <c r="N255" s="170"/>
    </row>
    <row r="256" spans="2:14">
      <c r="B256" s="169"/>
      <c r="C256" s="169"/>
      <c r="D256" s="169"/>
      <c r="E256" s="170"/>
      <c r="F256" s="170"/>
      <c r="G256" s="170"/>
      <c r="H256" s="170"/>
      <c r="I256" s="170"/>
      <c r="J256" s="170"/>
      <c r="K256" s="170"/>
      <c r="L256" s="170"/>
      <c r="M256" s="170"/>
      <c r="N256" s="170"/>
    </row>
    <row r="257" spans="2:14">
      <c r="B257" s="169"/>
      <c r="C257" s="169"/>
      <c r="D257" s="169"/>
      <c r="E257" s="170"/>
      <c r="F257" s="170"/>
      <c r="G257" s="170"/>
      <c r="H257" s="170"/>
      <c r="I257" s="170"/>
      <c r="J257" s="170"/>
      <c r="K257" s="170"/>
      <c r="L257" s="170"/>
      <c r="M257" s="170"/>
      <c r="N257" s="170"/>
    </row>
    <row r="258" spans="2:14">
      <c r="B258" s="169"/>
      <c r="C258" s="169"/>
      <c r="D258" s="169"/>
      <c r="E258" s="170"/>
      <c r="F258" s="170"/>
      <c r="G258" s="170"/>
      <c r="H258" s="170"/>
      <c r="I258" s="170"/>
      <c r="J258" s="170"/>
      <c r="K258" s="170"/>
      <c r="L258" s="170"/>
      <c r="M258" s="170"/>
      <c r="N258" s="170"/>
    </row>
    <row r="259" spans="2:14">
      <c r="B259" s="169"/>
      <c r="C259" s="169"/>
      <c r="D259" s="169"/>
      <c r="E259" s="170"/>
      <c r="F259" s="170"/>
      <c r="G259" s="170"/>
      <c r="H259" s="170"/>
      <c r="I259" s="170"/>
      <c r="J259" s="170"/>
      <c r="K259" s="170"/>
      <c r="L259" s="170"/>
      <c r="M259" s="170"/>
      <c r="N259" s="170"/>
    </row>
    <row r="260" spans="2:14">
      <c r="B260" s="169"/>
      <c r="C260" s="169"/>
      <c r="D260" s="169"/>
      <c r="E260" s="170"/>
      <c r="F260" s="170"/>
      <c r="G260" s="170"/>
      <c r="H260" s="170"/>
      <c r="I260" s="170"/>
      <c r="J260" s="170"/>
      <c r="K260" s="170"/>
      <c r="L260" s="170"/>
      <c r="M260" s="170"/>
      <c r="N260" s="170"/>
    </row>
    <row r="261" spans="2:14">
      <c r="B261" s="169"/>
      <c r="C261" s="169"/>
      <c r="D261" s="169"/>
      <c r="E261" s="170"/>
      <c r="F261" s="170"/>
      <c r="G261" s="170"/>
      <c r="H261" s="170"/>
      <c r="I261" s="170"/>
      <c r="J261" s="170"/>
      <c r="K261" s="170"/>
      <c r="L261" s="170"/>
      <c r="M261" s="170"/>
      <c r="N261" s="170"/>
    </row>
    <row r="262" spans="2:14">
      <c r="B262" s="169"/>
      <c r="C262" s="169"/>
      <c r="D262" s="169"/>
      <c r="E262" s="170"/>
      <c r="F262" s="170"/>
      <c r="G262" s="170"/>
      <c r="H262" s="170"/>
      <c r="I262" s="170"/>
      <c r="J262" s="170"/>
      <c r="K262" s="170"/>
      <c r="L262" s="170"/>
      <c r="M262" s="170"/>
      <c r="N262" s="170"/>
    </row>
    <row r="263" spans="2:14">
      <c r="B263" s="169"/>
      <c r="C263" s="169"/>
      <c r="D263" s="169"/>
      <c r="E263" s="170"/>
      <c r="F263" s="170"/>
      <c r="G263" s="170"/>
      <c r="H263" s="170"/>
      <c r="I263" s="170"/>
      <c r="J263" s="170"/>
      <c r="K263" s="170"/>
      <c r="L263" s="170"/>
      <c r="M263" s="170"/>
      <c r="N263" s="170"/>
    </row>
    <row r="264" spans="2:14">
      <c r="B264" s="169"/>
      <c r="C264" s="169"/>
      <c r="D264" s="169"/>
      <c r="E264" s="170"/>
      <c r="F264" s="170"/>
      <c r="G264" s="170"/>
      <c r="H264" s="170"/>
      <c r="I264" s="170"/>
      <c r="J264" s="170"/>
      <c r="K264" s="170"/>
      <c r="L264" s="170"/>
      <c r="M264" s="170"/>
      <c r="N264" s="170"/>
    </row>
    <row r="265" spans="2:14">
      <c r="B265" s="169"/>
      <c r="C265" s="169"/>
      <c r="D265" s="169"/>
      <c r="E265" s="170"/>
      <c r="F265" s="170"/>
      <c r="G265" s="170"/>
      <c r="H265" s="170"/>
      <c r="I265" s="170"/>
      <c r="J265" s="170"/>
      <c r="K265" s="170"/>
      <c r="L265" s="170"/>
      <c r="M265" s="170"/>
      <c r="N265" s="170"/>
    </row>
    <row r="266" spans="2:14">
      <c r="B266" s="169"/>
      <c r="C266" s="169"/>
      <c r="D266" s="169"/>
      <c r="E266" s="170"/>
      <c r="F266" s="170"/>
      <c r="G266" s="170"/>
      <c r="H266" s="170"/>
      <c r="I266" s="170"/>
      <c r="J266" s="170"/>
      <c r="K266" s="170"/>
      <c r="L266" s="170"/>
      <c r="M266" s="170"/>
      <c r="N266" s="170"/>
    </row>
    <row r="267" spans="2:14">
      <c r="B267" s="169"/>
      <c r="C267" s="169"/>
      <c r="D267" s="169"/>
      <c r="E267" s="170"/>
      <c r="F267" s="170"/>
      <c r="G267" s="170"/>
      <c r="H267" s="170"/>
      <c r="I267" s="170"/>
      <c r="J267" s="170"/>
      <c r="K267" s="170"/>
      <c r="L267" s="170"/>
      <c r="M267" s="170"/>
      <c r="N267" s="170"/>
    </row>
    <row r="268" spans="2:14">
      <c r="B268" s="169"/>
      <c r="C268" s="169"/>
      <c r="D268" s="169"/>
      <c r="E268" s="170"/>
      <c r="F268" s="170"/>
      <c r="G268" s="170"/>
      <c r="H268" s="170"/>
      <c r="I268" s="170"/>
      <c r="J268" s="170"/>
      <c r="K268" s="170"/>
      <c r="L268" s="170"/>
      <c r="M268" s="170"/>
      <c r="N268" s="170"/>
    </row>
    <row r="269" spans="2:14">
      <c r="B269" s="169"/>
      <c r="C269" s="169"/>
      <c r="D269" s="169"/>
      <c r="E269" s="170"/>
      <c r="F269" s="170"/>
      <c r="G269" s="170"/>
      <c r="H269" s="170"/>
      <c r="I269" s="170"/>
      <c r="J269" s="170"/>
      <c r="K269" s="170"/>
      <c r="L269" s="170"/>
      <c r="M269" s="170"/>
      <c r="N269" s="170"/>
    </row>
    <row r="270" spans="2:14">
      <c r="B270" s="169"/>
      <c r="C270" s="169"/>
      <c r="D270" s="169"/>
      <c r="E270" s="170"/>
      <c r="F270" s="170"/>
      <c r="G270" s="170"/>
      <c r="H270" s="170"/>
      <c r="I270" s="170"/>
      <c r="J270" s="170"/>
      <c r="K270" s="170"/>
      <c r="L270" s="170"/>
      <c r="M270" s="170"/>
      <c r="N270" s="170"/>
    </row>
    <row r="271" spans="2:14">
      <c r="B271" s="169"/>
      <c r="C271" s="169"/>
      <c r="D271" s="169"/>
      <c r="E271" s="170"/>
      <c r="F271" s="170"/>
      <c r="G271" s="170"/>
      <c r="H271" s="170"/>
      <c r="I271" s="170"/>
      <c r="J271" s="170"/>
      <c r="K271" s="170"/>
      <c r="L271" s="170"/>
      <c r="M271" s="170"/>
      <c r="N271" s="170"/>
    </row>
    <row r="272" spans="2:14">
      <c r="B272" s="176"/>
      <c r="C272" s="169"/>
      <c r="D272" s="169"/>
      <c r="E272" s="170"/>
      <c r="F272" s="170"/>
      <c r="G272" s="170"/>
      <c r="H272" s="170"/>
      <c r="I272" s="170"/>
      <c r="J272" s="170"/>
      <c r="K272" s="170"/>
      <c r="L272" s="170"/>
      <c r="M272" s="170"/>
      <c r="N272" s="170"/>
    </row>
    <row r="273" spans="2:14">
      <c r="B273" s="176"/>
      <c r="C273" s="169"/>
      <c r="D273" s="169"/>
      <c r="E273" s="170"/>
      <c r="F273" s="170"/>
      <c r="G273" s="170"/>
      <c r="H273" s="170"/>
      <c r="I273" s="170"/>
      <c r="J273" s="170"/>
      <c r="K273" s="170"/>
      <c r="L273" s="170"/>
      <c r="M273" s="170"/>
      <c r="N273" s="170"/>
    </row>
    <row r="274" spans="2:14">
      <c r="B274" s="171"/>
      <c r="C274" s="169"/>
      <c r="D274" s="169"/>
      <c r="E274" s="170"/>
      <c r="F274" s="170"/>
      <c r="G274" s="170"/>
      <c r="H274" s="170"/>
      <c r="I274" s="170"/>
      <c r="J274" s="170"/>
      <c r="K274" s="170"/>
      <c r="L274" s="170"/>
      <c r="M274" s="170"/>
      <c r="N274" s="170"/>
    </row>
    <row r="275" spans="2:14">
      <c r="B275" s="169"/>
      <c r="C275" s="169"/>
      <c r="D275" s="169"/>
      <c r="E275" s="170"/>
      <c r="F275" s="170"/>
      <c r="G275" s="170"/>
      <c r="H275" s="170"/>
      <c r="I275" s="170"/>
      <c r="J275" s="170"/>
      <c r="K275" s="170"/>
      <c r="L275" s="170"/>
      <c r="M275" s="170"/>
      <c r="N275" s="170"/>
    </row>
    <row r="276" spans="2:14">
      <c r="B276" s="169"/>
      <c r="C276" s="169"/>
      <c r="D276" s="169"/>
      <c r="E276" s="170"/>
      <c r="F276" s="170"/>
      <c r="G276" s="170"/>
      <c r="H276" s="170"/>
      <c r="I276" s="170"/>
      <c r="J276" s="170"/>
      <c r="K276" s="170"/>
      <c r="L276" s="170"/>
      <c r="M276" s="170"/>
      <c r="N276" s="170"/>
    </row>
    <row r="277" spans="2:14">
      <c r="B277" s="169"/>
      <c r="C277" s="169"/>
      <c r="D277" s="169"/>
      <c r="E277" s="170"/>
      <c r="F277" s="170"/>
      <c r="G277" s="170"/>
      <c r="H277" s="170"/>
      <c r="I277" s="170"/>
      <c r="J277" s="170"/>
      <c r="K277" s="170"/>
      <c r="L277" s="170"/>
      <c r="M277" s="170"/>
      <c r="N277" s="170"/>
    </row>
    <row r="278" spans="2:14">
      <c r="B278" s="169"/>
      <c r="C278" s="169"/>
      <c r="D278" s="169"/>
      <c r="E278" s="170"/>
      <c r="F278" s="170"/>
      <c r="G278" s="170"/>
      <c r="H278" s="170"/>
      <c r="I278" s="170"/>
      <c r="J278" s="170"/>
      <c r="K278" s="170"/>
      <c r="L278" s="170"/>
      <c r="M278" s="170"/>
      <c r="N278" s="170"/>
    </row>
    <row r="279" spans="2:14">
      <c r="B279" s="169"/>
      <c r="C279" s="169"/>
      <c r="D279" s="169"/>
      <c r="E279" s="170"/>
      <c r="F279" s="170"/>
      <c r="G279" s="170"/>
      <c r="H279" s="170"/>
      <c r="I279" s="170"/>
      <c r="J279" s="170"/>
      <c r="K279" s="170"/>
      <c r="L279" s="170"/>
      <c r="M279" s="170"/>
      <c r="N279" s="170"/>
    </row>
    <row r="280" spans="2:14">
      <c r="B280" s="169"/>
      <c r="C280" s="169"/>
      <c r="D280" s="169"/>
      <c r="E280" s="170"/>
      <c r="F280" s="170"/>
      <c r="G280" s="170"/>
      <c r="H280" s="170"/>
      <c r="I280" s="170"/>
      <c r="J280" s="170"/>
      <c r="K280" s="170"/>
      <c r="L280" s="170"/>
      <c r="M280" s="170"/>
      <c r="N280" s="170"/>
    </row>
    <row r="281" spans="2:14">
      <c r="B281" s="169"/>
      <c r="C281" s="169"/>
      <c r="D281" s="169"/>
      <c r="E281" s="170"/>
      <c r="F281" s="170"/>
      <c r="G281" s="170"/>
      <c r="H281" s="170"/>
      <c r="I281" s="170"/>
      <c r="J281" s="170"/>
      <c r="K281" s="170"/>
      <c r="L281" s="170"/>
      <c r="M281" s="170"/>
      <c r="N281" s="170"/>
    </row>
    <row r="282" spans="2:14">
      <c r="B282" s="169"/>
      <c r="C282" s="169"/>
      <c r="D282" s="169"/>
      <c r="E282" s="170"/>
      <c r="F282" s="170"/>
      <c r="G282" s="170"/>
      <c r="H282" s="170"/>
      <c r="I282" s="170"/>
      <c r="J282" s="170"/>
      <c r="K282" s="170"/>
      <c r="L282" s="170"/>
      <c r="M282" s="170"/>
      <c r="N282" s="170"/>
    </row>
    <row r="283" spans="2:14">
      <c r="B283" s="169"/>
      <c r="C283" s="169"/>
      <c r="D283" s="169"/>
      <c r="E283" s="170"/>
      <c r="F283" s="170"/>
      <c r="G283" s="170"/>
      <c r="H283" s="170"/>
      <c r="I283" s="170"/>
      <c r="J283" s="170"/>
      <c r="K283" s="170"/>
      <c r="L283" s="170"/>
      <c r="M283" s="170"/>
      <c r="N283" s="170"/>
    </row>
    <row r="284" spans="2:14">
      <c r="B284" s="169"/>
      <c r="C284" s="169"/>
      <c r="D284" s="169"/>
      <c r="E284" s="170"/>
      <c r="F284" s="170"/>
      <c r="G284" s="170"/>
      <c r="H284" s="170"/>
      <c r="I284" s="170"/>
      <c r="J284" s="170"/>
      <c r="K284" s="170"/>
      <c r="L284" s="170"/>
      <c r="M284" s="170"/>
      <c r="N284" s="170"/>
    </row>
    <row r="285" spans="2:14">
      <c r="B285" s="169"/>
      <c r="C285" s="169"/>
      <c r="D285" s="169"/>
      <c r="E285" s="170"/>
      <c r="F285" s="170"/>
      <c r="G285" s="170"/>
      <c r="H285" s="170"/>
      <c r="I285" s="170"/>
      <c r="J285" s="170"/>
      <c r="K285" s="170"/>
      <c r="L285" s="170"/>
      <c r="M285" s="170"/>
      <c r="N285" s="170"/>
    </row>
    <row r="286" spans="2:14">
      <c r="B286" s="169"/>
      <c r="C286" s="169"/>
      <c r="D286" s="169"/>
      <c r="E286" s="170"/>
      <c r="F286" s="170"/>
      <c r="G286" s="170"/>
      <c r="H286" s="170"/>
      <c r="I286" s="170"/>
      <c r="J286" s="170"/>
      <c r="K286" s="170"/>
      <c r="L286" s="170"/>
      <c r="M286" s="170"/>
      <c r="N286" s="170"/>
    </row>
    <row r="287" spans="2:14">
      <c r="B287" s="169"/>
      <c r="C287" s="169"/>
      <c r="D287" s="169"/>
      <c r="E287" s="170"/>
      <c r="F287" s="170"/>
      <c r="G287" s="170"/>
      <c r="H287" s="170"/>
      <c r="I287" s="170"/>
      <c r="J287" s="170"/>
      <c r="K287" s="170"/>
      <c r="L287" s="170"/>
      <c r="M287" s="170"/>
      <c r="N287" s="170"/>
    </row>
    <row r="288" spans="2:14">
      <c r="B288" s="169"/>
      <c r="C288" s="169"/>
      <c r="D288" s="169"/>
      <c r="E288" s="170"/>
      <c r="F288" s="170"/>
      <c r="G288" s="170"/>
      <c r="H288" s="170"/>
      <c r="I288" s="170"/>
      <c r="J288" s="170"/>
      <c r="K288" s="170"/>
      <c r="L288" s="170"/>
      <c r="M288" s="170"/>
      <c r="N288" s="170"/>
    </row>
    <row r="289" spans="2:14">
      <c r="B289" s="169"/>
      <c r="C289" s="169"/>
      <c r="D289" s="169"/>
      <c r="E289" s="170"/>
      <c r="F289" s="170"/>
      <c r="G289" s="170"/>
      <c r="H289" s="170"/>
      <c r="I289" s="170"/>
      <c r="J289" s="170"/>
      <c r="K289" s="170"/>
      <c r="L289" s="170"/>
      <c r="M289" s="170"/>
      <c r="N289" s="170"/>
    </row>
    <row r="290" spans="2:14">
      <c r="B290" s="169"/>
      <c r="C290" s="169"/>
      <c r="D290" s="169"/>
      <c r="E290" s="170"/>
      <c r="F290" s="170"/>
      <c r="G290" s="170"/>
      <c r="H290" s="170"/>
      <c r="I290" s="170"/>
      <c r="J290" s="170"/>
      <c r="K290" s="170"/>
      <c r="L290" s="170"/>
      <c r="M290" s="170"/>
      <c r="N290" s="170"/>
    </row>
    <row r="291" spans="2:14">
      <c r="B291" s="169"/>
      <c r="C291" s="169"/>
      <c r="D291" s="169"/>
      <c r="E291" s="170"/>
      <c r="F291" s="170"/>
      <c r="G291" s="170"/>
      <c r="H291" s="170"/>
      <c r="I291" s="170"/>
      <c r="J291" s="170"/>
      <c r="K291" s="170"/>
      <c r="L291" s="170"/>
      <c r="M291" s="170"/>
      <c r="N291" s="170"/>
    </row>
    <row r="292" spans="2:14">
      <c r="B292" s="169"/>
      <c r="C292" s="169"/>
      <c r="D292" s="169"/>
      <c r="E292" s="170"/>
      <c r="F292" s="170"/>
      <c r="G292" s="170"/>
      <c r="H292" s="170"/>
      <c r="I292" s="170"/>
      <c r="J292" s="170"/>
      <c r="K292" s="170"/>
      <c r="L292" s="170"/>
      <c r="M292" s="170"/>
      <c r="N292" s="170"/>
    </row>
    <row r="293" spans="2:14">
      <c r="B293" s="176"/>
      <c r="C293" s="169"/>
      <c r="D293" s="169"/>
      <c r="E293" s="170"/>
      <c r="F293" s="170"/>
      <c r="G293" s="170"/>
      <c r="H293" s="170"/>
      <c r="I293" s="170"/>
      <c r="J293" s="170"/>
      <c r="K293" s="170"/>
      <c r="L293" s="170"/>
      <c r="M293" s="170"/>
      <c r="N293" s="170"/>
    </row>
    <row r="294" spans="2:14">
      <c r="B294" s="176"/>
      <c r="C294" s="169"/>
      <c r="D294" s="169"/>
      <c r="E294" s="170"/>
      <c r="F294" s="170"/>
      <c r="G294" s="170"/>
      <c r="H294" s="170"/>
      <c r="I294" s="170"/>
      <c r="J294" s="170"/>
      <c r="K294" s="170"/>
      <c r="L294" s="170"/>
      <c r="M294" s="170"/>
      <c r="N294" s="170"/>
    </row>
    <row r="295" spans="2:14">
      <c r="B295" s="171"/>
      <c r="C295" s="169"/>
      <c r="D295" s="169"/>
      <c r="E295" s="170"/>
      <c r="F295" s="170"/>
      <c r="G295" s="170"/>
      <c r="H295" s="170"/>
      <c r="I295" s="170"/>
      <c r="J295" s="170"/>
      <c r="K295" s="170"/>
      <c r="L295" s="170"/>
      <c r="M295" s="170"/>
      <c r="N295" s="170"/>
    </row>
    <row r="296" spans="2:14">
      <c r="B296" s="169"/>
      <c r="C296" s="169"/>
      <c r="D296" s="169"/>
      <c r="E296" s="170"/>
      <c r="F296" s="170"/>
      <c r="G296" s="170"/>
      <c r="H296" s="170"/>
      <c r="I296" s="170"/>
      <c r="J296" s="170"/>
      <c r="K296" s="170"/>
      <c r="L296" s="170"/>
      <c r="M296" s="170"/>
      <c r="N296" s="170"/>
    </row>
    <row r="297" spans="2:14">
      <c r="B297" s="169"/>
      <c r="C297" s="169"/>
      <c r="D297" s="169"/>
      <c r="E297" s="170"/>
      <c r="F297" s="170"/>
      <c r="G297" s="170"/>
      <c r="H297" s="170"/>
      <c r="I297" s="170"/>
      <c r="J297" s="170"/>
      <c r="K297" s="170"/>
      <c r="L297" s="170"/>
      <c r="M297" s="170"/>
      <c r="N297" s="170"/>
    </row>
    <row r="298" spans="2:14">
      <c r="B298" s="169"/>
      <c r="C298" s="169"/>
      <c r="D298" s="169"/>
      <c r="E298" s="170"/>
      <c r="F298" s="170"/>
      <c r="G298" s="170"/>
      <c r="H298" s="170"/>
      <c r="I298" s="170"/>
      <c r="J298" s="170"/>
      <c r="K298" s="170"/>
      <c r="L298" s="170"/>
      <c r="M298" s="170"/>
      <c r="N298" s="170"/>
    </row>
    <row r="299" spans="2:14">
      <c r="B299" s="169"/>
      <c r="C299" s="169"/>
      <c r="D299" s="169"/>
      <c r="E299" s="170"/>
      <c r="F299" s="170"/>
      <c r="G299" s="170"/>
      <c r="H299" s="170"/>
      <c r="I299" s="170"/>
      <c r="J299" s="170"/>
      <c r="K299" s="170"/>
      <c r="L299" s="170"/>
      <c r="M299" s="170"/>
      <c r="N299" s="170"/>
    </row>
    <row r="300" spans="2:14">
      <c r="B300" s="169"/>
      <c r="C300" s="169"/>
      <c r="D300" s="169"/>
      <c r="E300" s="170"/>
      <c r="F300" s="170"/>
      <c r="G300" s="170"/>
      <c r="H300" s="170"/>
      <c r="I300" s="170"/>
      <c r="J300" s="170"/>
      <c r="K300" s="170"/>
      <c r="L300" s="170"/>
      <c r="M300" s="170"/>
      <c r="N300" s="170"/>
    </row>
    <row r="301" spans="2:14">
      <c r="B301" s="169"/>
      <c r="C301" s="169"/>
      <c r="D301" s="169"/>
      <c r="E301" s="170"/>
      <c r="F301" s="170"/>
      <c r="G301" s="170"/>
      <c r="H301" s="170"/>
      <c r="I301" s="170"/>
      <c r="J301" s="170"/>
      <c r="K301" s="170"/>
      <c r="L301" s="170"/>
      <c r="M301" s="170"/>
      <c r="N301" s="170"/>
    </row>
    <row r="302" spans="2:14">
      <c r="B302" s="169"/>
      <c r="C302" s="169"/>
      <c r="D302" s="169"/>
      <c r="E302" s="170"/>
      <c r="F302" s="170"/>
      <c r="G302" s="170"/>
      <c r="H302" s="170"/>
      <c r="I302" s="170"/>
      <c r="J302" s="170"/>
      <c r="K302" s="170"/>
      <c r="L302" s="170"/>
      <c r="M302" s="170"/>
      <c r="N302" s="170"/>
    </row>
    <row r="303" spans="2:14">
      <c r="B303" s="169"/>
      <c r="C303" s="169"/>
      <c r="D303" s="169"/>
      <c r="E303" s="170"/>
      <c r="F303" s="170"/>
      <c r="G303" s="170"/>
      <c r="H303" s="170"/>
      <c r="I303" s="170"/>
      <c r="J303" s="170"/>
      <c r="K303" s="170"/>
      <c r="L303" s="170"/>
      <c r="M303" s="170"/>
      <c r="N303" s="170"/>
    </row>
    <row r="304" spans="2:14">
      <c r="B304" s="169"/>
      <c r="C304" s="169"/>
      <c r="D304" s="169"/>
      <c r="E304" s="170"/>
      <c r="F304" s="170"/>
      <c r="G304" s="170"/>
      <c r="H304" s="170"/>
      <c r="I304" s="170"/>
      <c r="J304" s="170"/>
      <c r="K304" s="170"/>
      <c r="L304" s="170"/>
      <c r="M304" s="170"/>
      <c r="N304" s="170"/>
    </row>
    <row r="305" spans="2:14">
      <c r="B305" s="169"/>
      <c r="C305" s="169"/>
      <c r="D305" s="169"/>
      <c r="E305" s="170"/>
      <c r="F305" s="170"/>
      <c r="G305" s="170"/>
      <c r="H305" s="170"/>
      <c r="I305" s="170"/>
      <c r="J305" s="170"/>
      <c r="K305" s="170"/>
      <c r="L305" s="170"/>
      <c r="M305" s="170"/>
      <c r="N305" s="170"/>
    </row>
    <row r="306" spans="2:14">
      <c r="B306" s="169"/>
      <c r="C306" s="169"/>
      <c r="D306" s="169"/>
      <c r="E306" s="170"/>
      <c r="F306" s="170"/>
      <c r="G306" s="170"/>
      <c r="H306" s="170"/>
      <c r="I306" s="170"/>
      <c r="J306" s="170"/>
      <c r="K306" s="170"/>
      <c r="L306" s="170"/>
      <c r="M306" s="170"/>
      <c r="N306" s="170"/>
    </row>
    <row r="307" spans="2:14">
      <c r="B307" s="169"/>
      <c r="C307" s="169"/>
      <c r="D307" s="169"/>
      <c r="E307" s="170"/>
      <c r="F307" s="170"/>
      <c r="G307" s="170"/>
      <c r="H307" s="170"/>
      <c r="I307" s="170"/>
      <c r="J307" s="170"/>
      <c r="K307" s="170"/>
      <c r="L307" s="170"/>
      <c r="M307" s="170"/>
      <c r="N307" s="170"/>
    </row>
    <row r="308" spans="2:14">
      <c r="B308" s="169"/>
      <c r="C308" s="169"/>
      <c r="D308" s="169"/>
      <c r="E308" s="170"/>
      <c r="F308" s="170"/>
      <c r="G308" s="170"/>
      <c r="H308" s="170"/>
      <c r="I308" s="170"/>
      <c r="J308" s="170"/>
      <c r="K308" s="170"/>
      <c r="L308" s="170"/>
      <c r="M308" s="170"/>
      <c r="N308" s="170"/>
    </row>
    <row r="309" spans="2:14">
      <c r="B309" s="169"/>
      <c r="C309" s="169"/>
      <c r="D309" s="169"/>
      <c r="E309" s="170"/>
      <c r="F309" s="170"/>
      <c r="G309" s="170"/>
      <c r="H309" s="170"/>
      <c r="I309" s="170"/>
      <c r="J309" s="170"/>
      <c r="K309" s="170"/>
      <c r="L309" s="170"/>
      <c r="M309" s="170"/>
      <c r="N309" s="170"/>
    </row>
    <row r="310" spans="2:14">
      <c r="B310" s="169"/>
      <c r="C310" s="169"/>
      <c r="D310" s="169"/>
      <c r="E310" s="170"/>
      <c r="F310" s="170"/>
      <c r="G310" s="170"/>
      <c r="H310" s="170"/>
      <c r="I310" s="170"/>
      <c r="J310" s="170"/>
      <c r="K310" s="170"/>
      <c r="L310" s="170"/>
      <c r="M310" s="170"/>
      <c r="N310" s="170"/>
    </row>
    <row r="311" spans="2:14">
      <c r="B311" s="169"/>
      <c r="C311" s="169"/>
      <c r="D311" s="169"/>
      <c r="E311" s="170"/>
      <c r="F311" s="170"/>
      <c r="G311" s="170"/>
      <c r="H311" s="170"/>
      <c r="I311" s="170"/>
      <c r="J311" s="170"/>
      <c r="K311" s="170"/>
      <c r="L311" s="170"/>
      <c r="M311" s="170"/>
      <c r="N311" s="170"/>
    </row>
    <row r="312" spans="2:14">
      <c r="B312" s="169"/>
      <c r="C312" s="169"/>
      <c r="D312" s="169"/>
      <c r="E312" s="170"/>
      <c r="F312" s="170"/>
      <c r="G312" s="170"/>
      <c r="H312" s="170"/>
      <c r="I312" s="170"/>
      <c r="J312" s="170"/>
      <c r="K312" s="170"/>
      <c r="L312" s="170"/>
      <c r="M312" s="170"/>
      <c r="N312" s="170"/>
    </row>
    <row r="313" spans="2:14">
      <c r="B313" s="169"/>
      <c r="C313" s="169"/>
      <c r="D313" s="169"/>
      <c r="E313" s="170"/>
      <c r="F313" s="170"/>
      <c r="G313" s="170"/>
      <c r="H313" s="170"/>
      <c r="I313" s="170"/>
      <c r="J313" s="170"/>
      <c r="K313" s="170"/>
      <c r="L313" s="170"/>
      <c r="M313" s="170"/>
      <c r="N313" s="170"/>
    </row>
    <row r="314" spans="2:14">
      <c r="B314" s="169"/>
      <c r="C314" s="169"/>
      <c r="D314" s="169"/>
      <c r="E314" s="170"/>
      <c r="F314" s="170"/>
      <c r="G314" s="170"/>
      <c r="H314" s="170"/>
      <c r="I314" s="170"/>
      <c r="J314" s="170"/>
      <c r="K314" s="170"/>
      <c r="L314" s="170"/>
      <c r="M314" s="170"/>
      <c r="N314" s="170"/>
    </row>
    <row r="315" spans="2:14">
      <c r="B315" s="169"/>
      <c r="C315" s="169"/>
      <c r="D315" s="169"/>
      <c r="E315" s="170"/>
      <c r="F315" s="170"/>
      <c r="G315" s="170"/>
      <c r="H315" s="170"/>
      <c r="I315" s="170"/>
      <c r="J315" s="170"/>
      <c r="K315" s="170"/>
      <c r="L315" s="170"/>
      <c r="M315" s="170"/>
      <c r="N315" s="170"/>
    </row>
    <row r="316" spans="2:14">
      <c r="B316" s="169"/>
      <c r="C316" s="169"/>
      <c r="D316" s="169"/>
      <c r="E316" s="170"/>
      <c r="F316" s="170"/>
      <c r="G316" s="170"/>
      <c r="H316" s="170"/>
      <c r="I316" s="170"/>
      <c r="J316" s="170"/>
      <c r="K316" s="170"/>
      <c r="L316" s="170"/>
      <c r="M316" s="170"/>
      <c r="N316" s="170"/>
    </row>
    <row r="317" spans="2:14">
      <c r="B317" s="169"/>
      <c r="C317" s="169"/>
      <c r="D317" s="169"/>
      <c r="E317" s="170"/>
      <c r="F317" s="170"/>
      <c r="G317" s="170"/>
      <c r="H317" s="170"/>
      <c r="I317" s="170"/>
      <c r="J317" s="170"/>
      <c r="K317" s="170"/>
      <c r="L317" s="170"/>
      <c r="M317" s="170"/>
      <c r="N317" s="170"/>
    </row>
    <row r="318" spans="2:14">
      <c r="B318" s="169"/>
      <c r="C318" s="169"/>
      <c r="D318" s="169"/>
      <c r="E318" s="170"/>
      <c r="F318" s="170"/>
      <c r="G318" s="170"/>
      <c r="H318" s="170"/>
      <c r="I318" s="170"/>
      <c r="J318" s="170"/>
      <c r="K318" s="170"/>
      <c r="L318" s="170"/>
      <c r="M318" s="170"/>
      <c r="N318" s="170"/>
    </row>
    <row r="319" spans="2:14">
      <c r="B319" s="169"/>
      <c r="C319" s="169"/>
      <c r="D319" s="169"/>
      <c r="E319" s="170"/>
      <c r="F319" s="170"/>
      <c r="G319" s="170"/>
      <c r="H319" s="170"/>
      <c r="I319" s="170"/>
      <c r="J319" s="170"/>
      <c r="K319" s="170"/>
      <c r="L319" s="170"/>
      <c r="M319" s="170"/>
      <c r="N319" s="170"/>
    </row>
    <row r="320" spans="2:14">
      <c r="B320" s="169"/>
      <c r="C320" s="169"/>
      <c r="D320" s="169"/>
      <c r="E320" s="170"/>
      <c r="F320" s="170"/>
      <c r="G320" s="170"/>
      <c r="H320" s="170"/>
      <c r="I320" s="170"/>
      <c r="J320" s="170"/>
      <c r="K320" s="170"/>
      <c r="L320" s="170"/>
      <c r="M320" s="170"/>
      <c r="N320" s="170"/>
    </row>
    <row r="321" spans="2:14">
      <c r="B321" s="169"/>
      <c r="C321" s="169"/>
      <c r="D321" s="169"/>
      <c r="E321" s="170"/>
      <c r="F321" s="170"/>
      <c r="G321" s="170"/>
      <c r="H321" s="170"/>
      <c r="I321" s="170"/>
      <c r="J321" s="170"/>
      <c r="K321" s="170"/>
      <c r="L321" s="170"/>
      <c r="M321" s="170"/>
      <c r="N321" s="170"/>
    </row>
    <row r="322" spans="2:14">
      <c r="B322" s="169"/>
      <c r="C322" s="169"/>
      <c r="D322" s="169"/>
      <c r="E322" s="170"/>
      <c r="F322" s="170"/>
      <c r="G322" s="170"/>
      <c r="H322" s="170"/>
      <c r="I322" s="170"/>
      <c r="J322" s="170"/>
      <c r="K322" s="170"/>
      <c r="L322" s="170"/>
      <c r="M322" s="170"/>
      <c r="N322" s="170"/>
    </row>
    <row r="323" spans="2:14">
      <c r="B323" s="169"/>
      <c r="C323" s="169"/>
      <c r="D323" s="169"/>
      <c r="E323" s="170"/>
      <c r="F323" s="170"/>
      <c r="G323" s="170"/>
      <c r="H323" s="170"/>
      <c r="I323" s="170"/>
      <c r="J323" s="170"/>
      <c r="K323" s="170"/>
      <c r="L323" s="170"/>
      <c r="M323" s="170"/>
      <c r="N323" s="170"/>
    </row>
    <row r="324" spans="2:14">
      <c r="B324" s="169"/>
      <c r="C324" s="169"/>
      <c r="D324" s="169"/>
      <c r="E324" s="170"/>
      <c r="F324" s="170"/>
      <c r="G324" s="170"/>
      <c r="H324" s="170"/>
      <c r="I324" s="170"/>
      <c r="J324" s="170"/>
      <c r="K324" s="170"/>
      <c r="L324" s="170"/>
      <c r="M324" s="170"/>
      <c r="N324" s="170"/>
    </row>
    <row r="325" spans="2:14">
      <c r="B325" s="169"/>
      <c r="C325" s="169"/>
      <c r="D325" s="169"/>
      <c r="E325" s="170"/>
      <c r="F325" s="170"/>
      <c r="G325" s="170"/>
      <c r="H325" s="170"/>
      <c r="I325" s="170"/>
      <c r="J325" s="170"/>
      <c r="K325" s="170"/>
      <c r="L325" s="170"/>
      <c r="M325" s="170"/>
      <c r="N325" s="170"/>
    </row>
    <row r="326" spans="2:14">
      <c r="B326" s="169"/>
      <c r="C326" s="169"/>
      <c r="D326" s="169"/>
      <c r="E326" s="170"/>
      <c r="F326" s="170"/>
      <c r="G326" s="170"/>
      <c r="H326" s="170"/>
      <c r="I326" s="170"/>
      <c r="J326" s="170"/>
      <c r="K326" s="170"/>
      <c r="L326" s="170"/>
      <c r="M326" s="170"/>
      <c r="N326" s="170"/>
    </row>
    <row r="327" spans="2:14">
      <c r="B327" s="169"/>
      <c r="C327" s="169"/>
      <c r="D327" s="169"/>
      <c r="E327" s="170"/>
      <c r="F327" s="170"/>
      <c r="G327" s="170"/>
      <c r="H327" s="170"/>
      <c r="I327" s="170"/>
      <c r="J327" s="170"/>
      <c r="K327" s="170"/>
      <c r="L327" s="170"/>
      <c r="M327" s="170"/>
      <c r="N327" s="170"/>
    </row>
    <row r="328" spans="2:14">
      <c r="B328" s="169"/>
      <c r="C328" s="169"/>
      <c r="D328" s="169"/>
      <c r="E328" s="170"/>
      <c r="F328" s="170"/>
      <c r="G328" s="170"/>
      <c r="H328" s="170"/>
      <c r="I328" s="170"/>
      <c r="J328" s="170"/>
      <c r="K328" s="170"/>
      <c r="L328" s="170"/>
      <c r="M328" s="170"/>
      <c r="N328" s="170"/>
    </row>
    <row r="329" spans="2:14">
      <c r="B329" s="169"/>
      <c r="C329" s="169"/>
      <c r="D329" s="169"/>
      <c r="E329" s="170"/>
      <c r="F329" s="170"/>
      <c r="G329" s="170"/>
      <c r="H329" s="170"/>
      <c r="I329" s="170"/>
      <c r="J329" s="170"/>
      <c r="K329" s="170"/>
      <c r="L329" s="170"/>
      <c r="M329" s="170"/>
      <c r="N329" s="170"/>
    </row>
    <row r="330" spans="2:14">
      <c r="E330" s="1"/>
      <c r="F330" s="1"/>
      <c r="G330" s="1"/>
    </row>
    <row r="331" spans="2:14">
      <c r="E331" s="1"/>
      <c r="F331" s="1"/>
      <c r="G331" s="1"/>
    </row>
    <row r="332" spans="2:14">
      <c r="E332" s="1"/>
      <c r="F332" s="1"/>
      <c r="G332" s="1"/>
    </row>
    <row r="333" spans="2:14">
      <c r="E333" s="1"/>
      <c r="F333" s="1"/>
      <c r="G333" s="1"/>
    </row>
    <row r="334" spans="2:14">
      <c r="E334" s="1"/>
      <c r="F334" s="1"/>
      <c r="G334" s="1"/>
    </row>
    <row r="335" spans="2:14">
      <c r="E335" s="1"/>
      <c r="F335" s="1"/>
      <c r="G335" s="1"/>
    </row>
    <row r="336" spans="2:14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4"/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6">
      <formula1>$AQ$6:$AQ$23</formula1>
    </dataValidation>
    <dataValidation type="list" allowBlank="1" showInputMessage="1" showErrorMessage="1" sqref="H12:H356">
      <formula1>$AU$6:$AU$19</formula1>
    </dataValidation>
    <dataValidation type="list" allowBlank="1" showInputMessage="1" showErrorMessage="1" sqref="G12:G362">
      <formula1>$AS$6:$AS$29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AZ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21.28515625" style="2" customWidth="1"/>
    <col min="4" max="4" width="9.7109375" style="2" bestFit="1" customWidth="1"/>
    <col min="5" max="5" width="11.28515625" style="2" bestFit="1" customWidth="1"/>
    <col min="6" max="6" width="6.42578125" style="2" customWidth="1"/>
    <col min="7" max="7" width="12.28515625" style="2" bestFit="1" customWidth="1"/>
    <col min="8" max="8" width="14.28515625" style="1" bestFit="1" customWidth="1"/>
    <col min="9" max="9" width="10.7109375" style="1" bestFit="1" customWidth="1"/>
    <col min="10" max="10" width="13.1406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9.570312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52">
      <c r="B1" s="57" t="s">
        <v>203</v>
      </c>
      <c r="C1" s="78" t="s" vm="1">
        <v>267</v>
      </c>
    </row>
    <row r="2" spans="2:52">
      <c r="B2" s="57" t="s">
        <v>202</v>
      </c>
      <c r="C2" s="78" t="s">
        <v>268</v>
      </c>
    </row>
    <row r="3" spans="2:52">
      <c r="B3" s="57" t="s">
        <v>204</v>
      </c>
      <c r="C3" s="78" t="s">
        <v>269</v>
      </c>
    </row>
    <row r="4" spans="2:52">
      <c r="B4" s="57" t="s">
        <v>205</v>
      </c>
      <c r="C4" s="78">
        <v>17012</v>
      </c>
    </row>
    <row r="6" spans="2:52" ht="26.25" customHeight="1">
      <c r="B6" s="159" t="s">
        <v>234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1"/>
      <c r="AZ6" s="3"/>
    </row>
    <row r="7" spans="2:52" ht="26.25" customHeight="1">
      <c r="B7" s="159" t="s">
        <v>114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1"/>
      <c r="AW7" s="3"/>
      <c r="AZ7" s="3"/>
    </row>
    <row r="8" spans="2:52" s="3" customFormat="1" ht="69" customHeight="1">
      <c r="B8" s="23" t="s">
        <v>139</v>
      </c>
      <c r="C8" s="31" t="s">
        <v>59</v>
      </c>
      <c r="D8" s="70" t="s">
        <v>143</v>
      </c>
      <c r="E8" s="70" t="s">
        <v>141</v>
      </c>
      <c r="F8" s="70" t="s">
        <v>81</v>
      </c>
      <c r="G8" s="31" t="s">
        <v>125</v>
      </c>
      <c r="H8" s="31" t="s">
        <v>0</v>
      </c>
      <c r="I8" s="31" t="s">
        <v>129</v>
      </c>
      <c r="J8" s="31" t="s">
        <v>76</v>
      </c>
      <c r="K8" s="31" t="s">
        <v>73</v>
      </c>
      <c r="L8" s="70" t="s">
        <v>206</v>
      </c>
      <c r="M8" s="32" t="s">
        <v>208</v>
      </c>
      <c r="AW8" s="1"/>
      <c r="AX8" s="1"/>
      <c r="AZ8" s="4"/>
    </row>
    <row r="9" spans="2:52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77</v>
      </c>
      <c r="J9" s="33" t="s">
        <v>23</v>
      </c>
      <c r="K9" s="33" t="s">
        <v>20</v>
      </c>
      <c r="L9" s="18" t="s">
        <v>20</v>
      </c>
      <c r="M9" s="18" t="s">
        <v>20</v>
      </c>
      <c r="AW9" s="1"/>
      <c r="AZ9" s="4"/>
    </row>
    <row r="10" spans="2:5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AW10" s="1"/>
      <c r="AX10" s="3"/>
      <c r="AZ10" s="1"/>
    </row>
    <row r="11" spans="2:52" s="4" customFormat="1" ht="18" customHeight="1">
      <c r="B11" s="79" t="s">
        <v>38</v>
      </c>
      <c r="C11" s="80"/>
      <c r="D11" s="80"/>
      <c r="E11" s="80"/>
      <c r="F11" s="80"/>
      <c r="G11" s="80"/>
      <c r="H11" s="88"/>
      <c r="I11" s="90"/>
      <c r="J11" s="88">
        <v>3302076.6248267777</v>
      </c>
      <c r="K11" s="80"/>
      <c r="L11" s="89">
        <v>1</v>
      </c>
      <c r="M11" s="89">
        <v>5.8204775716406129E-2</v>
      </c>
      <c r="N11" s="5"/>
      <c r="AW11" s="1"/>
      <c r="AX11" s="3"/>
      <c r="AZ11" s="1"/>
    </row>
    <row r="12" spans="2:52" ht="19.5" customHeight="1">
      <c r="B12" s="81" t="s">
        <v>263</v>
      </c>
      <c r="C12" s="82"/>
      <c r="D12" s="82"/>
      <c r="E12" s="82"/>
      <c r="F12" s="82"/>
      <c r="G12" s="82"/>
      <c r="H12" s="91"/>
      <c r="I12" s="93"/>
      <c r="J12" s="91">
        <v>215011.20285394782</v>
      </c>
      <c r="K12" s="82"/>
      <c r="L12" s="92">
        <v>6.5113935042384732E-2</v>
      </c>
      <c r="M12" s="92">
        <v>3.7899419851546408E-3</v>
      </c>
      <c r="AX12" s="4"/>
    </row>
    <row r="13" spans="2:52">
      <c r="B13" s="101" t="s">
        <v>83</v>
      </c>
      <c r="C13" s="82"/>
      <c r="D13" s="82"/>
      <c r="E13" s="82"/>
      <c r="F13" s="82"/>
      <c r="G13" s="82"/>
      <c r="H13" s="91"/>
      <c r="I13" s="93"/>
      <c r="J13" s="91">
        <v>204729.29032436962</v>
      </c>
      <c r="K13" s="82"/>
      <c r="L13" s="92">
        <v>6.2000163407809908E-2</v>
      </c>
      <c r="M13" s="92">
        <v>3.608705605532106E-3</v>
      </c>
    </row>
    <row r="14" spans="2:52">
      <c r="B14" s="87" t="s">
        <v>1566</v>
      </c>
      <c r="C14" s="84" t="s">
        <v>1567</v>
      </c>
      <c r="D14" s="97" t="s">
        <v>144</v>
      </c>
      <c r="E14" s="84" t="s">
        <v>1568</v>
      </c>
      <c r="F14" s="97" t="s">
        <v>1569</v>
      </c>
      <c r="G14" s="97" t="s">
        <v>188</v>
      </c>
      <c r="H14" s="94">
        <v>5497672.4800000004</v>
      </c>
      <c r="I14" s="96">
        <v>1445</v>
      </c>
      <c r="J14" s="94">
        <v>79441.36733600001</v>
      </c>
      <c r="K14" s="95">
        <v>6.4532322665810882E-2</v>
      </c>
      <c r="L14" s="95">
        <v>2.4058002391197507E-2</v>
      </c>
      <c r="M14" s="95">
        <v>1.4002906333644132E-3</v>
      </c>
    </row>
    <row r="15" spans="2:52">
      <c r="B15" s="87" t="s">
        <v>1570</v>
      </c>
      <c r="C15" s="84" t="s">
        <v>1571</v>
      </c>
      <c r="D15" s="97" t="s">
        <v>144</v>
      </c>
      <c r="E15" s="84" t="s">
        <v>1572</v>
      </c>
      <c r="F15" s="97" t="s">
        <v>1569</v>
      </c>
      <c r="G15" s="97" t="s">
        <v>188</v>
      </c>
      <c r="H15" s="94">
        <v>1952992</v>
      </c>
      <c r="I15" s="96">
        <v>1442</v>
      </c>
      <c r="J15" s="94">
        <v>28162.144640000002</v>
      </c>
      <c r="K15" s="95">
        <v>6.081075106100094E-3</v>
      </c>
      <c r="L15" s="95">
        <v>8.5286163344187541E-3</v>
      </c>
      <c r="M15" s="95">
        <v>4.9640620091612132E-4</v>
      </c>
    </row>
    <row r="16" spans="2:52" ht="20.25">
      <c r="B16" s="87" t="s">
        <v>1573</v>
      </c>
      <c r="C16" s="84" t="s">
        <v>1574</v>
      </c>
      <c r="D16" s="97" t="s">
        <v>144</v>
      </c>
      <c r="E16" s="84" t="s">
        <v>1575</v>
      </c>
      <c r="F16" s="97" t="s">
        <v>1569</v>
      </c>
      <c r="G16" s="97" t="s">
        <v>188</v>
      </c>
      <c r="H16" s="94">
        <v>203344.550544</v>
      </c>
      <c r="I16" s="96">
        <v>14390</v>
      </c>
      <c r="J16" s="94">
        <v>29261.280823281602</v>
      </c>
      <c r="K16" s="95">
        <v>7.3145521778417268E-3</v>
      </c>
      <c r="L16" s="95">
        <v>8.8614784415599699E-3</v>
      </c>
      <c r="M16" s="95">
        <v>5.1578036520676617E-4</v>
      </c>
      <c r="AW16" s="4"/>
    </row>
    <row r="17" spans="2:13">
      <c r="B17" s="87" t="s">
        <v>1576</v>
      </c>
      <c r="C17" s="84" t="s">
        <v>1577</v>
      </c>
      <c r="D17" s="97" t="s">
        <v>144</v>
      </c>
      <c r="E17" s="84" t="s">
        <v>1578</v>
      </c>
      <c r="F17" s="97" t="s">
        <v>1569</v>
      </c>
      <c r="G17" s="97" t="s">
        <v>188</v>
      </c>
      <c r="H17" s="94">
        <v>2734188.8</v>
      </c>
      <c r="I17" s="96">
        <v>1441</v>
      </c>
      <c r="J17" s="94">
        <v>39399.660608000006</v>
      </c>
      <c r="K17" s="95">
        <v>1.1634845957446807E-2</v>
      </c>
      <c r="L17" s="95">
        <v>1.193178265815284E-2</v>
      </c>
      <c r="M17" s="95">
        <v>6.944867335146902E-4</v>
      </c>
    </row>
    <row r="18" spans="2:13">
      <c r="B18" s="87" t="s">
        <v>1579</v>
      </c>
      <c r="C18" s="84" t="s">
        <v>1580</v>
      </c>
      <c r="D18" s="97" t="s">
        <v>144</v>
      </c>
      <c r="E18" s="84" t="s">
        <v>1575</v>
      </c>
      <c r="F18" s="97" t="s">
        <v>1569</v>
      </c>
      <c r="G18" s="97" t="s">
        <v>188</v>
      </c>
      <c r="H18" s="94">
        <v>250791.514688</v>
      </c>
      <c r="I18" s="96">
        <v>11350</v>
      </c>
      <c r="J18" s="94">
        <v>28464.836917088003</v>
      </c>
      <c r="K18" s="95">
        <v>3.099319939336298E-2</v>
      </c>
      <c r="L18" s="95">
        <v>8.6202835824808356E-3</v>
      </c>
      <c r="M18" s="95">
        <v>5.0174167253011503E-4</v>
      </c>
    </row>
    <row r="19" spans="2:13">
      <c r="B19" s="83"/>
      <c r="C19" s="84"/>
      <c r="D19" s="84"/>
      <c r="E19" s="84"/>
      <c r="F19" s="84"/>
      <c r="G19" s="84"/>
      <c r="H19" s="94"/>
      <c r="I19" s="96"/>
      <c r="J19" s="84"/>
      <c r="K19" s="84"/>
      <c r="L19" s="95"/>
      <c r="M19" s="84"/>
    </row>
    <row r="20" spans="2:13">
      <c r="B20" s="101" t="s">
        <v>84</v>
      </c>
      <c r="C20" s="82"/>
      <c r="D20" s="82"/>
      <c r="E20" s="82"/>
      <c r="F20" s="82"/>
      <c r="G20" s="82"/>
      <c r="H20" s="91"/>
      <c r="I20" s="93"/>
      <c r="J20" s="91">
        <v>10281.912529578243</v>
      </c>
      <c r="K20" s="82"/>
      <c r="L20" s="92">
        <v>3.1137716345748388E-3</v>
      </c>
      <c r="M20" s="92">
        <v>1.8123637962253581E-4</v>
      </c>
    </row>
    <row r="21" spans="2:13">
      <c r="B21" s="87" t="s">
        <v>1581</v>
      </c>
      <c r="C21" s="84" t="s">
        <v>1582</v>
      </c>
      <c r="D21" s="97" t="s">
        <v>144</v>
      </c>
      <c r="E21" s="84" t="s">
        <v>1572</v>
      </c>
      <c r="F21" s="97" t="s">
        <v>1583</v>
      </c>
      <c r="G21" s="97" t="s">
        <v>188</v>
      </c>
      <c r="H21" s="94">
        <v>1660043.2</v>
      </c>
      <c r="I21" s="96">
        <v>309.20999999999998</v>
      </c>
      <c r="J21" s="94">
        <v>5133.0195787200009</v>
      </c>
      <c r="K21" s="95">
        <v>3.7304341573033708E-3</v>
      </c>
      <c r="L21" s="95">
        <v>1.5544822734055337E-3</v>
      </c>
      <c r="M21" s="95">
        <v>9.0478292078698206E-5</v>
      </c>
    </row>
    <row r="22" spans="2:13">
      <c r="B22" s="87" t="s">
        <v>1584</v>
      </c>
      <c r="C22" s="84" t="s">
        <v>1585</v>
      </c>
      <c r="D22" s="97" t="s">
        <v>144</v>
      </c>
      <c r="E22" s="84" t="s">
        <v>1578</v>
      </c>
      <c r="F22" s="97" t="s">
        <v>1583</v>
      </c>
      <c r="G22" s="97" t="s">
        <v>188</v>
      </c>
      <c r="H22" s="94">
        <v>160926.54080000002</v>
      </c>
      <c r="I22" s="96">
        <v>3199.53</v>
      </c>
      <c r="J22" s="94">
        <v>5148.8929508582405</v>
      </c>
      <c r="K22" s="95">
        <v>9.0227238031780552E-3</v>
      </c>
      <c r="L22" s="95">
        <v>1.5592893611693049E-3</v>
      </c>
      <c r="M22" s="95">
        <v>9.0758087543837577E-5</v>
      </c>
    </row>
    <row r="23" spans="2:13">
      <c r="B23" s="83"/>
      <c r="C23" s="84"/>
      <c r="D23" s="84"/>
      <c r="E23" s="84"/>
      <c r="F23" s="84"/>
      <c r="G23" s="84"/>
      <c r="H23" s="94"/>
      <c r="I23" s="96"/>
      <c r="J23" s="84"/>
      <c r="K23" s="84"/>
      <c r="L23" s="95"/>
      <c r="M23" s="84"/>
    </row>
    <row r="24" spans="2:13">
      <c r="B24" s="81" t="s">
        <v>262</v>
      </c>
      <c r="C24" s="82"/>
      <c r="D24" s="82"/>
      <c r="E24" s="82"/>
      <c r="F24" s="82"/>
      <c r="G24" s="82"/>
      <c r="H24" s="91"/>
      <c r="I24" s="93"/>
      <c r="J24" s="91">
        <v>3087065.4219728303</v>
      </c>
      <c r="K24" s="82"/>
      <c r="L24" s="92">
        <v>0.93488606495761539</v>
      </c>
      <c r="M24" s="92">
        <v>5.4414833731251493E-2</v>
      </c>
    </row>
    <row r="25" spans="2:13">
      <c r="B25" s="101" t="s">
        <v>85</v>
      </c>
      <c r="C25" s="82"/>
      <c r="D25" s="82"/>
      <c r="E25" s="82"/>
      <c r="F25" s="82"/>
      <c r="G25" s="82"/>
      <c r="H25" s="91"/>
      <c r="I25" s="93"/>
      <c r="J25" s="91">
        <v>3021794.6192998444</v>
      </c>
      <c r="K25" s="82"/>
      <c r="L25" s="92">
        <v>0.91511947257079884</v>
      </c>
      <c r="M25" s="92">
        <v>5.3264323654699214E-2</v>
      </c>
    </row>
    <row r="26" spans="2:13">
      <c r="B26" s="87" t="s">
        <v>1586</v>
      </c>
      <c r="C26" s="84" t="s">
        <v>1587</v>
      </c>
      <c r="D26" s="97" t="s">
        <v>32</v>
      </c>
      <c r="E26" s="84"/>
      <c r="F26" s="97" t="s">
        <v>1569</v>
      </c>
      <c r="G26" s="97" t="s">
        <v>187</v>
      </c>
      <c r="H26" s="94">
        <v>2770651.1606399994</v>
      </c>
      <c r="I26" s="96">
        <v>2658</v>
      </c>
      <c r="J26" s="94">
        <v>276753.80569216912</v>
      </c>
      <c r="K26" s="95">
        <v>6.770811057464296E-2</v>
      </c>
      <c r="L26" s="95">
        <v>8.3812048336911998E-2</v>
      </c>
      <c r="M26" s="95">
        <v>4.8782614757825523E-3</v>
      </c>
    </row>
    <row r="27" spans="2:13">
      <c r="B27" s="87" t="s">
        <v>1588</v>
      </c>
      <c r="C27" s="84" t="s">
        <v>1589</v>
      </c>
      <c r="D27" s="97" t="s">
        <v>148</v>
      </c>
      <c r="E27" s="84"/>
      <c r="F27" s="97" t="s">
        <v>1569</v>
      </c>
      <c r="G27" s="97" t="s">
        <v>197</v>
      </c>
      <c r="H27" s="94">
        <v>3374086.6288000001</v>
      </c>
      <c r="I27" s="96">
        <v>1374</v>
      </c>
      <c r="J27" s="94">
        <v>172449.74305476926</v>
      </c>
      <c r="K27" s="95">
        <v>3.169053048050618E-3</v>
      </c>
      <c r="L27" s="95">
        <v>5.2224633964639063E-2</v>
      </c>
      <c r="M27" s="95">
        <v>3.0397231067832227E-3</v>
      </c>
    </row>
    <row r="28" spans="2:13">
      <c r="B28" s="87" t="s">
        <v>1590</v>
      </c>
      <c r="C28" s="84" t="s">
        <v>1591</v>
      </c>
      <c r="D28" s="97" t="s">
        <v>32</v>
      </c>
      <c r="E28" s="84"/>
      <c r="F28" s="97" t="s">
        <v>1569</v>
      </c>
      <c r="G28" s="97" t="s">
        <v>189</v>
      </c>
      <c r="H28" s="94">
        <v>88858.206512000004</v>
      </c>
      <c r="I28" s="96">
        <v>4652</v>
      </c>
      <c r="J28" s="94">
        <v>17373.872873105443</v>
      </c>
      <c r="K28" s="95">
        <v>2.9423247189403975E-2</v>
      </c>
      <c r="L28" s="95">
        <v>5.2614990041355723E-3</v>
      </c>
      <c r="M28" s="95">
        <v>3.062443694678052E-4</v>
      </c>
    </row>
    <row r="29" spans="2:13">
      <c r="B29" s="87" t="s">
        <v>1592</v>
      </c>
      <c r="C29" s="84" t="s">
        <v>1593</v>
      </c>
      <c r="D29" s="97" t="s">
        <v>1382</v>
      </c>
      <c r="E29" s="84"/>
      <c r="F29" s="97" t="s">
        <v>1569</v>
      </c>
      <c r="G29" s="97" t="s">
        <v>187</v>
      </c>
      <c r="H29" s="94">
        <v>1285976.8772800001</v>
      </c>
      <c r="I29" s="96">
        <v>2755</v>
      </c>
      <c r="J29" s="94">
        <v>133140.91544067202</v>
      </c>
      <c r="K29" s="95">
        <v>2.7986439113819372E-2</v>
      </c>
      <c r="L29" s="95">
        <v>4.0320359146013576E-2</v>
      </c>
      <c r="M29" s="95">
        <v>2.3468374608986648E-3</v>
      </c>
    </row>
    <row r="30" spans="2:13">
      <c r="B30" s="87" t="s">
        <v>1594</v>
      </c>
      <c r="C30" s="84" t="s">
        <v>1595</v>
      </c>
      <c r="D30" s="97" t="s">
        <v>1382</v>
      </c>
      <c r="E30" s="84"/>
      <c r="F30" s="97" t="s">
        <v>1569</v>
      </c>
      <c r="G30" s="97" t="s">
        <v>187</v>
      </c>
      <c r="H30" s="94">
        <v>174480.30528</v>
      </c>
      <c r="I30" s="96">
        <v>14524</v>
      </c>
      <c r="J30" s="94">
        <v>95233.430431359549</v>
      </c>
      <c r="K30" s="95">
        <v>4.1054189477647059E-2</v>
      </c>
      <c r="L30" s="95">
        <v>2.884046654621631E-2</v>
      </c>
      <c r="M30" s="95">
        <v>1.6786528868790345E-3</v>
      </c>
    </row>
    <row r="31" spans="2:13">
      <c r="B31" s="87" t="s">
        <v>1596</v>
      </c>
      <c r="C31" s="84" t="s">
        <v>1597</v>
      </c>
      <c r="D31" s="97" t="s">
        <v>147</v>
      </c>
      <c r="E31" s="84"/>
      <c r="F31" s="97" t="s">
        <v>1569</v>
      </c>
      <c r="G31" s="97" t="s">
        <v>190</v>
      </c>
      <c r="H31" s="94">
        <v>3587851.3681600005</v>
      </c>
      <c r="I31" s="96">
        <v>680.9</v>
      </c>
      <c r="J31" s="94">
        <v>119014.07188225376</v>
      </c>
      <c r="K31" s="95">
        <v>5.8337177285930457E-3</v>
      </c>
      <c r="L31" s="95">
        <v>3.6042189629229782E-2</v>
      </c>
      <c r="M31" s="95">
        <v>2.0978275636974984E-3</v>
      </c>
    </row>
    <row r="32" spans="2:13">
      <c r="B32" s="87" t="s">
        <v>1598</v>
      </c>
      <c r="C32" s="84" t="s">
        <v>1599</v>
      </c>
      <c r="D32" s="97" t="s">
        <v>1382</v>
      </c>
      <c r="E32" s="84"/>
      <c r="F32" s="97" t="s">
        <v>1569</v>
      </c>
      <c r="G32" s="97" t="s">
        <v>187</v>
      </c>
      <c r="H32" s="94">
        <v>2109846.5524800001</v>
      </c>
      <c r="I32" s="96">
        <v>3801</v>
      </c>
      <c r="J32" s="94">
        <v>301373.81511828798</v>
      </c>
      <c r="K32" s="95">
        <v>2.062411097243402E-2</v>
      </c>
      <c r="L32" s="95">
        <v>9.1267965392564931E-2</v>
      </c>
      <c r="M32" s="95">
        <v>5.3122314557669586E-3</v>
      </c>
    </row>
    <row r="33" spans="2:13">
      <c r="B33" s="87" t="s">
        <v>1600</v>
      </c>
      <c r="C33" s="84" t="s">
        <v>1601</v>
      </c>
      <c r="D33" s="97" t="s">
        <v>1382</v>
      </c>
      <c r="E33" s="84"/>
      <c r="F33" s="97" t="s">
        <v>1569</v>
      </c>
      <c r="G33" s="97" t="s">
        <v>187</v>
      </c>
      <c r="H33" s="94">
        <v>1221342.6070400001</v>
      </c>
      <c r="I33" s="96">
        <v>3287</v>
      </c>
      <c r="J33" s="94">
        <v>150866.90735182463</v>
      </c>
      <c r="K33" s="95">
        <v>3.6027805517404136E-2</v>
      </c>
      <c r="L33" s="95">
        <v>4.5688493785252152E-2</v>
      </c>
      <c r="M33" s="95">
        <v>2.6592885335910165E-3</v>
      </c>
    </row>
    <row r="34" spans="2:13">
      <c r="B34" s="87" t="s">
        <v>1602</v>
      </c>
      <c r="C34" s="84" t="s">
        <v>1603</v>
      </c>
      <c r="D34" s="97" t="s">
        <v>1376</v>
      </c>
      <c r="E34" s="84"/>
      <c r="F34" s="97" t="s">
        <v>1569</v>
      </c>
      <c r="G34" s="97" t="s">
        <v>187</v>
      </c>
      <c r="H34" s="94">
        <v>534112.06412800006</v>
      </c>
      <c r="I34" s="96">
        <v>6052</v>
      </c>
      <c r="J34" s="94">
        <v>121475.3286538645</v>
      </c>
      <c r="K34" s="95">
        <v>1.0682241282560002E-2</v>
      </c>
      <c r="L34" s="95">
        <v>3.6787555970248548E-2</v>
      </c>
      <c r="M34" s="95">
        <v>2.1412114444030539E-3</v>
      </c>
    </row>
    <row r="35" spans="2:13">
      <c r="B35" s="87" t="s">
        <v>1604</v>
      </c>
      <c r="C35" s="84" t="s">
        <v>1605</v>
      </c>
      <c r="D35" s="97" t="s">
        <v>1376</v>
      </c>
      <c r="E35" s="84"/>
      <c r="F35" s="97" t="s">
        <v>1569</v>
      </c>
      <c r="G35" s="97" t="s">
        <v>187</v>
      </c>
      <c r="H35" s="94">
        <v>72514.592959999994</v>
      </c>
      <c r="I35" s="96">
        <v>28946</v>
      </c>
      <c r="J35" s="94">
        <v>78880.698389006415</v>
      </c>
      <c r="K35" s="95">
        <v>2.7572088577946766E-3</v>
      </c>
      <c r="L35" s="95">
        <v>2.3888209557567243E-2</v>
      </c>
      <c r="M35" s="95">
        <v>1.3904078795647107E-3</v>
      </c>
    </row>
    <row r="36" spans="2:13">
      <c r="B36" s="87" t="s">
        <v>1606</v>
      </c>
      <c r="C36" s="84" t="s">
        <v>1607</v>
      </c>
      <c r="D36" s="97" t="s">
        <v>1382</v>
      </c>
      <c r="E36" s="84"/>
      <c r="F36" s="97" t="s">
        <v>1569</v>
      </c>
      <c r="G36" s="97" t="s">
        <v>187</v>
      </c>
      <c r="H36" s="94">
        <v>171492.22752000001</v>
      </c>
      <c r="I36" s="96">
        <v>6552</v>
      </c>
      <c r="J36" s="94">
        <v>42225.529668422081</v>
      </c>
      <c r="K36" s="95">
        <v>2.4153834861971833E-2</v>
      </c>
      <c r="L36" s="95">
        <v>1.2787568086987434E-2</v>
      </c>
      <c r="M36" s="95">
        <v>7.442975324613762E-4</v>
      </c>
    </row>
    <row r="37" spans="2:13">
      <c r="B37" s="87" t="s">
        <v>1608</v>
      </c>
      <c r="C37" s="84" t="s">
        <v>1609</v>
      </c>
      <c r="D37" s="97" t="s">
        <v>1382</v>
      </c>
      <c r="E37" s="84"/>
      <c r="F37" s="97" t="s">
        <v>1569</v>
      </c>
      <c r="G37" s="97" t="s">
        <v>187</v>
      </c>
      <c r="H37" s="94">
        <v>843590.98841600015</v>
      </c>
      <c r="I37" s="96">
        <v>2804</v>
      </c>
      <c r="J37" s="94">
        <v>88892.826761760807</v>
      </c>
      <c r="K37" s="95">
        <v>2.5956645797415388E-2</v>
      </c>
      <c r="L37" s="95">
        <v>2.6920279830400361E-2</v>
      </c>
      <c r="M37" s="95">
        <v>1.5668888497513446E-3</v>
      </c>
    </row>
    <row r="38" spans="2:13">
      <c r="B38" s="87" t="s">
        <v>1610</v>
      </c>
      <c r="C38" s="84" t="s">
        <v>1611</v>
      </c>
      <c r="D38" s="97" t="s">
        <v>1376</v>
      </c>
      <c r="E38" s="84"/>
      <c r="F38" s="97" t="s">
        <v>1569</v>
      </c>
      <c r="G38" s="97" t="s">
        <v>187</v>
      </c>
      <c r="H38" s="94">
        <v>210112.64431999999</v>
      </c>
      <c r="I38" s="96">
        <v>4135</v>
      </c>
      <c r="J38" s="94">
        <v>32650.097171634559</v>
      </c>
      <c r="K38" s="95">
        <v>3.3618023091199996E-2</v>
      </c>
      <c r="L38" s="95">
        <v>9.8877466761836084E-3</v>
      </c>
      <c r="M38" s="95">
        <v>5.7551407762790709E-4</v>
      </c>
    </row>
    <row r="39" spans="2:13">
      <c r="B39" s="87" t="s">
        <v>1612</v>
      </c>
      <c r="C39" s="84" t="s">
        <v>1613</v>
      </c>
      <c r="D39" s="97" t="s">
        <v>32</v>
      </c>
      <c r="E39" s="84"/>
      <c r="F39" s="97" t="s">
        <v>1569</v>
      </c>
      <c r="G39" s="97" t="s">
        <v>189</v>
      </c>
      <c r="H39" s="94">
        <v>349409.79872000002</v>
      </c>
      <c r="I39" s="96">
        <v>1568</v>
      </c>
      <c r="J39" s="94">
        <v>23027.167938701921</v>
      </c>
      <c r="K39" s="95">
        <v>3.6531338829748142E-2</v>
      </c>
      <c r="L39" s="95">
        <v>6.9735413665362456E-3</v>
      </c>
      <c r="M39" s="95">
        <v>4.0589341118832248E-4</v>
      </c>
    </row>
    <row r="40" spans="2:13">
      <c r="B40" s="87" t="s">
        <v>1614</v>
      </c>
      <c r="C40" s="84" t="s">
        <v>1615</v>
      </c>
      <c r="D40" s="97" t="s">
        <v>32</v>
      </c>
      <c r="E40" s="84"/>
      <c r="F40" s="97" t="s">
        <v>1569</v>
      </c>
      <c r="G40" s="97" t="s">
        <v>189</v>
      </c>
      <c r="H40" s="94">
        <v>184997.16720000003</v>
      </c>
      <c r="I40" s="96">
        <v>3490.5</v>
      </c>
      <c r="J40" s="94">
        <v>27140.141690224158</v>
      </c>
      <c r="K40" s="95">
        <v>3.7774444155856887E-2</v>
      </c>
      <c r="L40" s="95">
        <v>8.2191132350382373E-3</v>
      </c>
      <c r="M40" s="95">
        <v>4.7839164243314579E-4</v>
      </c>
    </row>
    <row r="41" spans="2:13">
      <c r="B41" s="87" t="s">
        <v>1616</v>
      </c>
      <c r="C41" s="84" t="s">
        <v>1617</v>
      </c>
      <c r="D41" s="97" t="s">
        <v>1382</v>
      </c>
      <c r="E41" s="84"/>
      <c r="F41" s="97" t="s">
        <v>1569</v>
      </c>
      <c r="G41" s="97" t="s">
        <v>187</v>
      </c>
      <c r="H41" s="94">
        <v>108332.46623999999</v>
      </c>
      <c r="I41" s="96">
        <v>2928</v>
      </c>
      <c r="J41" s="94">
        <v>11920.28059434064</v>
      </c>
      <c r="K41" s="95">
        <v>3.2767585722127093E-3</v>
      </c>
      <c r="L41" s="95">
        <v>3.6099345801722457E-3</v>
      </c>
      <c r="M41" s="95">
        <v>2.1011543258982429E-4</v>
      </c>
    </row>
    <row r="42" spans="2:13">
      <c r="B42" s="87" t="s">
        <v>1618</v>
      </c>
      <c r="C42" s="84" t="s">
        <v>1619</v>
      </c>
      <c r="D42" s="97" t="s">
        <v>148</v>
      </c>
      <c r="E42" s="84"/>
      <c r="F42" s="97" t="s">
        <v>1569</v>
      </c>
      <c r="G42" s="97" t="s">
        <v>197</v>
      </c>
      <c r="H42" s="94">
        <v>20815032.678320002</v>
      </c>
      <c r="I42" s="96">
        <v>149</v>
      </c>
      <c r="J42" s="94">
        <v>115367.36024517185</v>
      </c>
      <c r="K42" s="95">
        <v>0.12046762848811692</v>
      </c>
      <c r="L42" s="95">
        <v>3.4937820454491682E-2</v>
      </c>
      <c r="M42" s="95">
        <v>2.0335480035737546E-3</v>
      </c>
    </row>
    <row r="43" spans="2:13">
      <c r="B43" s="87" t="s">
        <v>1620</v>
      </c>
      <c r="C43" s="84" t="s">
        <v>1621</v>
      </c>
      <c r="D43" s="97" t="s">
        <v>32</v>
      </c>
      <c r="E43" s="84"/>
      <c r="F43" s="97" t="s">
        <v>1569</v>
      </c>
      <c r="G43" s="97" t="s">
        <v>189</v>
      </c>
      <c r="H43" s="94">
        <v>690048.71036800009</v>
      </c>
      <c r="I43" s="96">
        <v>2727</v>
      </c>
      <c r="J43" s="94">
        <v>79090.491875373773</v>
      </c>
      <c r="K43" s="95">
        <v>9.4996503324780587E-2</v>
      </c>
      <c r="L43" s="95">
        <v>2.3951743360747343E-2</v>
      </c>
      <c r="M43" s="95">
        <v>1.3941058503292188E-3</v>
      </c>
    </row>
    <row r="44" spans="2:13">
      <c r="B44" s="87" t="s">
        <v>1622</v>
      </c>
      <c r="C44" s="84" t="s">
        <v>1623</v>
      </c>
      <c r="D44" s="97" t="s">
        <v>1382</v>
      </c>
      <c r="E44" s="84"/>
      <c r="F44" s="97" t="s">
        <v>1569</v>
      </c>
      <c r="G44" s="97" t="s">
        <v>187</v>
      </c>
      <c r="H44" s="94">
        <v>853131.35433600005</v>
      </c>
      <c r="I44" s="96">
        <v>3394</v>
      </c>
      <c r="J44" s="94">
        <v>108813.93534617824</v>
      </c>
      <c r="K44" s="95">
        <v>2.5813341643647011E-2</v>
      </c>
      <c r="L44" s="95">
        <v>3.2953183014608714E-2</v>
      </c>
      <c r="M44" s="95">
        <v>1.9180326265069842E-3</v>
      </c>
    </row>
    <row r="45" spans="2:13">
      <c r="B45" s="87" t="s">
        <v>1624</v>
      </c>
      <c r="C45" s="84" t="s">
        <v>1625</v>
      </c>
      <c r="D45" s="97" t="s">
        <v>1382</v>
      </c>
      <c r="E45" s="84"/>
      <c r="F45" s="97" t="s">
        <v>1569</v>
      </c>
      <c r="G45" s="97" t="s">
        <v>187</v>
      </c>
      <c r="H45" s="94">
        <v>419102.31823999999</v>
      </c>
      <c r="I45" s="96">
        <v>12037</v>
      </c>
      <c r="J45" s="94">
        <v>189581.1264454693</v>
      </c>
      <c r="K45" s="95">
        <v>5.140283941287415E-3</v>
      </c>
      <c r="L45" s="95">
        <v>5.7412697518917949E-2</v>
      </c>
      <c r="M45" s="95">
        <v>3.341693182362486E-3</v>
      </c>
    </row>
    <row r="46" spans="2:13">
      <c r="B46" s="87" t="s">
        <v>1626</v>
      </c>
      <c r="C46" s="84" t="s">
        <v>1627</v>
      </c>
      <c r="D46" s="97" t="s">
        <v>1382</v>
      </c>
      <c r="E46" s="84"/>
      <c r="F46" s="97" t="s">
        <v>1569</v>
      </c>
      <c r="G46" s="97" t="s">
        <v>187</v>
      </c>
      <c r="H46" s="94">
        <v>1639058.3009600001</v>
      </c>
      <c r="I46" s="96">
        <v>3763</v>
      </c>
      <c r="J46" s="94">
        <v>231785.03659986594</v>
      </c>
      <c r="K46" s="95">
        <v>1.4221260671910799E-3</v>
      </c>
      <c r="L46" s="95">
        <v>7.0193718358072643E-2</v>
      </c>
      <c r="M46" s="95">
        <v>4.0856096337321974E-3</v>
      </c>
    </row>
    <row r="47" spans="2:13">
      <c r="B47" s="87" t="s">
        <v>1628</v>
      </c>
      <c r="C47" s="84" t="s">
        <v>1629</v>
      </c>
      <c r="D47" s="97" t="s">
        <v>1382</v>
      </c>
      <c r="E47" s="84"/>
      <c r="F47" s="97" t="s">
        <v>1569</v>
      </c>
      <c r="G47" s="97" t="s">
        <v>187</v>
      </c>
      <c r="H47" s="94">
        <v>809905.78240000014</v>
      </c>
      <c r="I47" s="96">
        <v>19869</v>
      </c>
      <c r="J47" s="94">
        <v>604738.03607538843</v>
      </c>
      <c r="K47" s="95">
        <v>3.1211186971425238E-3</v>
      </c>
      <c r="L47" s="95">
        <v>0.18313870475586319</v>
      </c>
      <c r="M47" s="95">
        <v>1.0659547235308138E-2</v>
      </c>
    </row>
    <row r="48" spans="2:13">
      <c r="B48" s="83"/>
      <c r="C48" s="84"/>
      <c r="D48" s="84"/>
      <c r="E48" s="84"/>
      <c r="F48" s="84"/>
      <c r="G48" s="84"/>
      <c r="H48" s="94"/>
      <c r="I48" s="96"/>
      <c r="J48" s="84"/>
      <c r="K48" s="84"/>
      <c r="L48" s="95"/>
      <c r="M48" s="84"/>
    </row>
    <row r="49" spans="2:13">
      <c r="B49" s="101" t="s">
        <v>86</v>
      </c>
      <c r="C49" s="82"/>
      <c r="D49" s="82"/>
      <c r="E49" s="82"/>
      <c r="F49" s="82"/>
      <c r="G49" s="82"/>
      <c r="H49" s="91"/>
      <c r="I49" s="93"/>
      <c r="J49" s="91">
        <v>65270.802672985599</v>
      </c>
      <c r="K49" s="82"/>
      <c r="L49" s="92">
        <v>1.9766592386816467E-2</v>
      </c>
      <c r="M49" s="92">
        <v>1.1505100765522734E-3</v>
      </c>
    </row>
    <row r="50" spans="2:13">
      <c r="B50" s="87" t="s">
        <v>1630</v>
      </c>
      <c r="C50" s="84" t="s">
        <v>1631</v>
      </c>
      <c r="D50" s="97" t="s">
        <v>147</v>
      </c>
      <c r="E50" s="84"/>
      <c r="F50" s="97" t="s">
        <v>1583</v>
      </c>
      <c r="G50" s="97" t="s">
        <v>187</v>
      </c>
      <c r="H50" s="94">
        <v>128954.10876800001</v>
      </c>
      <c r="I50" s="96">
        <v>11796</v>
      </c>
      <c r="J50" s="94">
        <v>57164.541433292798</v>
      </c>
      <c r="K50" s="95">
        <v>2.7159925343861711E-3</v>
      </c>
      <c r="L50" s="95">
        <v>1.7311694405726146E-2</v>
      </c>
      <c r="M50" s="95">
        <v>1.007623290156253E-3</v>
      </c>
    </row>
    <row r="51" spans="2:13">
      <c r="B51" s="87" t="s">
        <v>1632</v>
      </c>
      <c r="C51" s="84" t="s">
        <v>1633</v>
      </c>
      <c r="D51" s="97" t="s">
        <v>147</v>
      </c>
      <c r="E51" s="84"/>
      <c r="F51" s="97" t="s">
        <v>1583</v>
      </c>
      <c r="G51" s="97" t="s">
        <v>190</v>
      </c>
      <c r="H51" s="94">
        <v>390598.40000000002</v>
      </c>
      <c r="I51" s="96">
        <v>166</v>
      </c>
      <c r="J51" s="94">
        <v>3158.7778539648002</v>
      </c>
      <c r="K51" s="95">
        <v>5.3639998277360745E-3</v>
      </c>
      <c r="L51" s="95">
        <v>9.5660343864082959E-4</v>
      </c>
      <c r="M51" s="95">
        <v>5.5678888595632363E-5</v>
      </c>
    </row>
    <row r="52" spans="2:13">
      <c r="B52" s="87" t="s">
        <v>1634</v>
      </c>
      <c r="C52" s="84" t="s">
        <v>1635</v>
      </c>
      <c r="D52" s="97" t="s">
        <v>147</v>
      </c>
      <c r="E52" s="84"/>
      <c r="F52" s="97" t="s">
        <v>1583</v>
      </c>
      <c r="G52" s="97" t="s">
        <v>190</v>
      </c>
      <c r="H52" s="94">
        <v>976496</v>
      </c>
      <c r="I52" s="96">
        <v>104</v>
      </c>
      <c r="J52" s="94">
        <v>4947.4833857280009</v>
      </c>
      <c r="K52" s="95">
        <v>2.3288486575819813E-2</v>
      </c>
      <c r="L52" s="95">
        <v>1.4982945424494923E-3</v>
      </c>
      <c r="M52" s="95">
        <v>8.720789780038805E-5</v>
      </c>
    </row>
    <row r="53" spans="2:13">
      <c r="B53" s="169"/>
      <c r="C53" s="169"/>
      <c r="D53" s="170"/>
      <c r="E53" s="170"/>
      <c r="F53" s="170"/>
      <c r="G53" s="170"/>
      <c r="H53" s="170"/>
      <c r="I53" s="170"/>
      <c r="J53" s="170"/>
      <c r="K53" s="170"/>
      <c r="L53" s="170"/>
      <c r="M53" s="170"/>
    </row>
    <row r="54" spans="2:13">
      <c r="B54" s="169"/>
      <c r="C54" s="169"/>
      <c r="D54" s="170"/>
      <c r="E54" s="170"/>
      <c r="F54" s="170"/>
      <c r="G54" s="170"/>
      <c r="H54" s="170"/>
      <c r="I54" s="170"/>
      <c r="J54" s="170"/>
      <c r="K54" s="170"/>
      <c r="L54" s="170"/>
      <c r="M54" s="170"/>
    </row>
    <row r="55" spans="2:13">
      <c r="B55" s="165" t="s">
        <v>2386</v>
      </c>
      <c r="C55" s="169"/>
      <c r="D55" s="170"/>
      <c r="E55" s="170"/>
      <c r="F55" s="170"/>
      <c r="G55" s="170"/>
      <c r="H55" s="170"/>
      <c r="I55" s="170"/>
      <c r="J55" s="170"/>
      <c r="K55" s="170"/>
      <c r="L55" s="170"/>
      <c r="M55" s="170"/>
    </row>
    <row r="56" spans="2:13">
      <c r="B56" s="165" t="s">
        <v>136</v>
      </c>
      <c r="C56" s="169"/>
      <c r="D56" s="170"/>
      <c r="E56" s="170"/>
      <c r="F56" s="170"/>
      <c r="G56" s="170"/>
      <c r="H56" s="170"/>
      <c r="I56" s="170"/>
      <c r="J56" s="170"/>
      <c r="K56" s="170"/>
      <c r="L56" s="170"/>
      <c r="M56" s="170"/>
    </row>
    <row r="57" spans="2:13">
      <c r="B57" s="166"/>
      <c r="C57" s="169"/>
      <c r="D57" s="170"/>
      <c r="E57" s="170"/>
      <c r="F57" s="170"/>
      <c r="G57" s="170"/>
      <c r="H57" s="170"/>
      <c r="I57" s="170"/>
      <c r="J57" s="170"/>
      <c r="K57" s="170"/>
      <c r="L57" s="170"/>
      <c r="M57" s="170"/>
    </row>
    <row r="58" spans="2:13">
      <c r="D58" s="1"/>
      <c r="E58" s="1"/>
      <c r="F58" s="1"/>
      <c r="G58" s="1"/>
    </row>
    <row r="59" spans="2:13">
      <c r="D59" s="1"/>
      <c r="E59" s="1"/>
      <c r="F59" s="1"/>
      <c r="G59" s="1"/>
    </row>
    <row r="60" spans="2:13">
      <c r="D60" s="1"/>
      <c r="E60" s="1"/>
      <c r="F60" s="1"/>
      <c r="G60" s="1"/>
    </row>
    <row r="61" spans="2:13"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X1:XFD2 B57:B1048576 A1:A1048576 B1:B54 D1:V2 D3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G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8.5703125" style="2" bestFit="1" customWidth="1"/>
    <col min="4" max="4" width="6.7109375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8.140625" style="1" bestFit="1" customWidth="1"/>
    <col min="9" max="9" width="12.28515625" style="1" bestFit="1" customWidth="1"/>
    <col min="10" max="10" width="14.28515625" style="1" bestFit="1" customWidth="1"/>
    <col min="11" max="12" width="13.140625" style="1" bestFit="1" customWidth="1"/>
    <col min="13" max="13" width="8" style="1" bestFit="1" customWidth="1"/>
    <col min="14" max="14" width="10" style="1" customWidth="1"/>
    <col min="15" max="15" width="10.140625" style="1" customWidth="1"/>
    <col min="16" max="16" width="7.57031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9">
      <c r="B1" s="57" t="s">
        <v>203</v>
      </c>
      <c r="C1" s="78" t="s" vm="1">
        <v>267</v>
      </c>
    </row>
    <row r="2" spans="2:59">
      <c r="B2" s="57" t="s">
        <v>202</v>
      </c>
      <c r="C2" s="78" t="s">
        <v>268</v>
      </c>
    </row>
    <row r="3" spans="2:59">
      <c r="B3" s="57" t="s">
        <v>204</v>
      </c>
      <c r="C3" s="78" t="s">
        <v>269</v>
      </c>
    </row>
    <row r="4" spans="2:59">
      <c r="B4" s="57" t="s">
        <v>205</v>
      </c>
      <c r="C4" s="78">
        <v>17012</v>
      </c>
    </row>
    <row r="6" spans="2:59" ht="26.25" customHeight="1">
      <c r="B6" s="159" t="s">
        <v>234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59" ht="26.25" customHeight="1">
      <c r="B7" s="159" t="s">
        <v>115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1"/>
      <c r="BG7" s="3"/>
    </row>
    <row r="8" spans="2:59" s="3" customFormat="1" ht="63">
      <c r="B8" s="23" t="s">
        <v>139</v>
      </c>
      <c r="C8" s="31" t="s">
        <v>59</v>
      </c>
      <c r="D8" s="70" t="s">
        <v>143</v>
      </c>
      <c r="E8" s="70" t="s">
        <v>141</v>
      </c>
      <c r="F8" s="74" t="s">
        <v>81</v>
      </c>
      <c r="G8" s="31" t="s">
        <v>15</v>
      </c>
      <c r="H8" s="31" t="s">
        <v>82</v>
      </c>
      <c r="I8" s="31" t="s">
        <v>125</v>
      </c>
      <c r="J8" s="31" t="s">
        <v>0</v>
      </c>
      <c r="K8" s="31" t="s">
        <v>129</v>
      </c>
      <c r="L8" s="31" t="s">
        <v>76</v>
      </c>
      <c r="M8" s="31" t="s">
        <v>73</v>
      </c>
      <c r="N8" s="70" t="s">
        <v>206</v>
      </c>
      <c r="O8" s="32" t="s">
        <v>208</v>
      </c>
      <c r="BB8" s="1"/>
      <c r="BC8" s="1"/>
    </row>
    <row r="9" spans="2:59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77</v>
      </c>
      <c r="L9" s="33" t="s">
        <v>23</v>
      </c>
      <c r="M9" s="33" t="s">
        <v>20</v>
      </c>
      <c r="N9" s="33" t="s">
        <v>20</v>
      </c>
      <c r="O9" s="34" t="s">
        <v>20</v>
      </c>
      <c r="BA9" s="1"/>
      <c r="BB9" s="1"/>
      <c r="BC9" s="1"/>
      <c r="BG9" s="4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A10" s="1"/>
      <c r="BB10" s="3"/>
      <c r="BC10" s="1"/>
    </row>
    <row r="11" spans="2:59" s="4" customFormat="1" ht="18" customHeight="1">
      <c r="B11" s="79" t="s">
        <v>39</v>
      </c>
      <c r="C11" s="80"/>
      <c r="D11" s="80"/>
      <c r="E11" s="80"/>
      <c r="F11" s="80"/>
      <c r="G11" s="80"/>
      <c r="H11" s="80"/>
      <c r="I11" s="80"/>
      <c r="J11" s="88"/>
      <c r="K11" s="90"/>
      <c r="L11" s="88">
        <v>6252105.2409781972</v>
      </c>
      <c r="M11" s="80"/>
      <c r="N11" s="89">
        <v>1</v>
      </c>
      <c r="O11" s="89">
        <v>0.11020410022302043</v>
      </c>
      <c r="P11" s="5"/>
      <c r="BA11" s="1"/>
      <c r="BB11" s="3"/>
      <c r="BC11" s="1"/>
      <c r="BG11" s="1"/>
    </row>
    <row r="12" spans="2:59" s="4" customFormat="1" ht="18" customHeight="1">
      <c r="B12" s="81" t="s">
        <v>262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6252105.2409781963</v>
      </c>
      <c r="M12" s="82"/>
      <c r="N12" s="92">
        <v>0.99999999999999989</v>
      </c>
      <c r="O12" s="92">
        <v>0.11020410022302042</v>
      </c>
      <c r="P12" s="5"/>
      <c r="BA12" s="1"/>
      <c r="BB12" s="3"/>
      <c r="BC12" s="1"/>
      <c r="BG12" s="1"/>
    </row>
    <row r="13" spans="2:59">
      <c r="B13" s="101" t="s">
        <v>1636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6252105.2409781963</v>
      </c>
      <c r="M13" s="82"/>
      <c r="N13" s="92">
        <v>0.99999999999999989</v>
      </c>
      <c r="O13" s="92">
        <v>0.11020410022302042</v>
      </c>
      <c r="BB13" s="3"/>
    </row>
    <row r="14" spans="2:59" ht="20.25">
      <c r="B14" s="87" t="s">
        <v>1637</v>
      </c>
      <c r="C14" s="84" t="s">
        <v>1638</v>
      </c>
      <c r="D14" s="97" t="s">
        <v>32</v>
      </c>
      <c r="E14" s="84"/>
      <c r="F14" s="97" t="s">
        <v>1569</v>
      </c>
      <c r="G14" s="84" t="s">
        <v>342</v>
      </c>
      <c r="H14" s="84" t="s">
        <v>907</v>
      </c>
      <c r="I14" s="97" t="s">
        <v>187</v>
      </c>
      <c r="J14" s="94">
        <v>270904.646924</v>
      </c>
      <c r="K14" s="96">
        <v>14590.59</v>
      </c>
      <c r="L14" s="94">
        <v>148540.91299961632</v>
      </c>
      <c r="M14" s="95">
        <v>1.0640314404474072E-2</v>
      </c>
      <c r="N14" s="95">
        <v>2.3758543286513167E-2</v>
      </c>
      <c r="O14" s="95">
        <v>2.6182888854998664E-3</v>
      </c>
      <c r="BB14" s="4"/>
    </row>
    <row r="15" spans="2:59">
      <c r="B15" s="87" t="s">
        <v>1639</v>
      </c>
      <c r="C15" s="84" t="s">
        <v>1640</v>
      </c>
      <c r="D15" s="97" t="s">
        <v>32</v>
      </c>
      <c r="E15" s="84"/>
      <c r="F15" s="97" t="s">
        <v>1583</v>
      </c>
      <c r="G15" s="84" t="s">
        <v>394</v>
      </c>
      <c r="H15" s="84" t="s">
        <v>907</v>
      </c>
      <c r="I15" s="97" t="s">
        <v>190</v>
      </c>
      <c r="J15" s="94">
        <v>20462.786158720002</v>
      </c>
      <c r="K15" s="96">
        <v>101334</v>
      </c>
      <c r="L15" s="94">
        <v>101018.40066065281</v>
      </c>
      <c r="M15" s="95">
        <v>8.9787749013983731E-2</v>
      </c>
      <c r="N15" s="95">
        <v>1.6157501636176488E-2</v>
      </c>
      <c r="O15" s="95">
        <v>1.7806229296668103E-3</v>
      </c>
    </row>
    <row r="16" spans="2:59">
      <c r="B16" s="87" t="s">
        <v>1641</v>
      </c>
      <c r="C16" s="84" t="s">
        <v>1642</v>
      </c>
      <c r="D16" s="97" t="s">
        <v>32</v>
      </c>
      <c r="E16" s="84"/>
      <c r="F16" s="97" t="s">
        <v>1583</v>
      </c>
      <c r="G16" s="84" t="s">
        <v>670</v>
      </c>
      <c r="H16" s="84" t="s">
        <v>907</v>
      </c>
      <c r="I16" s="97" t="s">
        <v>189</v>
      </c>
      <c r="J16" s="94">
        <v>29804.610912</v>
      </c>
      <c r="K16" s="96">
        <v>87210</v>
      </c>
      <c r="L16" s="94">
        <v>109246.90274558801</v>
      </c>
      <c r="M16" s="95">
        <v>0.20084455857467531</v>
      </c>
      <c r="N16" s="95">
        <v>1.7473618650810711E-2</v>
      </c>
      <c r="O16" s="95">
        <v>1.9256644210527826E-3</v>
      </c>
    </row>
    <row r="17" spans="2:53">
      <c r="B17" s="87" t="s">
        <v>1643</v>
      </c>
      <c r="C17" s="84" t="s">
        <v>1644</v>
      </c>
      <c r="D17" s="97" t="s">
        <v>32</v>
      </c>
      <c r="E17" s="84"/>
      <c r="F17" s="97" t="s">
        <v>1583</v>
      </c>
      <c r="G17" s="84" t="s">
        <v>694</v>
      </c>
      <c r="H17" s="84" t="s">
        <v>907</v>
      </c>
      <c r="I17" s="97" t="s">
        <v>187</v>
      </c>
      <c r="J17" s="94">
        <v>1180673.4235123203</v>
      </c>
      <c r="K17" s="96">
        <v>2455</v>
      </c>
      <c r="L17" s="94">
        <v>108927.63132411281</v>
      </c>
      <c r="M17" s="95">
        <v>1.7914298821406483E-2</v>
      </c>
      <c r="N17" s="95">
        <v>1.7422552424448651E-2</v>
      </c>
      <c r="O17" s="95">
        <v>1.9200367135247668E-3</v>
      </c>
    </row>
    <row r="18" spans="2:53">
      <c r="B18" s="87" t="s">
        <v>1645</v>
      </c>
      <c r="C18" s="84" t="s">
        <v>1646</v>
      </c>
      <c r="D18" s="97" t="s">
        <v>32</v>
      </c>
      <c r="E18" s="84"/>
      <c r="F18" s="97" t="s">
        <v>1583</v>
      </c>
      <c r="G18" s="84" t="s">
        <v>694</v>
      </c>
      <c r="H18" s="84" t="s">
        <v>907</v>
      </c>
      <c r="I18" s="97" t="s">
        <v>190</v>
      </c>
      <c r="J18" s="94">
        <v>983565.94821952004</v>
      </c>
      <c r="K18" s="96">
        <v>13137.5</v>
      </c>
      <c r="L18" s="94">
        <v>629501.47309727792</v>
      </c>
      <c r="M18" s="95">
        <v>0.27911401707636307</v>
      </c>
      <c r="N18" s="95">
        <v>0.10068632066065267</v>
      </c>
      <c r="O18" s="95">
        <v>1.1096045373173741E-2</v>
      </c>
    </row>
    <row r="19" spans="2:53" ht="20.25">
      <c r="B19" s="87" t="s">
        <v>1647</v>
      </c>
      <c r="C19" s="84" t="s">
        <v>1648</v>
      </c>
      <c r="D19" s="97" t="s">
        <v>32</v>
      </c>
      <c r="E19" s="84"/>
      <c r="F19" s="97" t="s">
        <v>1583</v>
      </c>
      <c r="G19" s="84" t="s">
        <v>694</v>
      </c>
      <c r="H19" s="84" t="s">
        <v>336</v>
      </c>
      <c r="I19" s="97" t="s">
        <v>187</v>
      </c>
      <c r="J19" s="94">
        <v>3267140.7185252798</v>
      </c>
      <c r="K19" s="96">
        <v>885</v>
      </c>
      <c r="L19" s="94">
        <v>108659.54608479473</v>
      </c>
      <c r="M19" s="95">
        <v>3.4462330771089247E-2</v>
      </c>
      <c r="N19" s="95">
        <v>1.7379673229523881E-2</v>
      </c>
      <c r="O19" s="95">
        <v>1.915311250429795E-3</v>
      </c>
      <c r="BA19" s="4"/>
    </row>
    <row r="20" spans="2:53">
      <c r="B20" s="87" t="s">
        <v>1649</v>
      </c>
      <c r="C20" s="84" t="s">
        <v>1650</v>
      </c>
      <c r="D20" s="97" t="s">
        <v>32</v>
      </c>
      <c r="E20" s="84"/>
      <c r="F20" s="97" t="s">
        <v>1583</v>
      </c>
      <c r="G20" s="84" t="s">
        <v>694</v>
      </c>
      <c r="H20" s="84" t="s">
        <v>907</v>
      </c>
      <c r="I20" s="97" t="s">
        <v>187</v>
      </c>
      <c r="J20" s="94">
        <v>578622.63644528005</v>
      </c>
      <c r="K20" s="96">
        <v>10777</v>
      </c>
      <c r="L20" s="94">
        <v>234341.9690629323</v>
      </c>
      <c r="M20" s="95">
        <v>3.1999171264058143E-2</v>
      </c>
      <c r="N20" s="95">
        <v>3.7482089637100771E-2</v>
      </c>
      <c r="O20" s="95">
        <v>4.1306799629352887E-3</v>
      </c>
      <c r="BA20" s="3"/>
    </row>
    <row r="21" spans="2:53">
      <c r="B21" s="87" t="s">
        <v>1651</v>
      </c>
      <c r="C21" s="84" t="s">
        <v>1652</v>
      </c>
      <c r="D21" s="97" t="s">
        <v>32</v>
      </c>
      <c r="E21" s="84"/>
      <c r="F21" s="97" t="s">
        <v>1583</v>
      </c>
      <c r="G21" s="84" t="s">
        <v>1031</v>
      </c>
      <c r="H21" s="84" t="s">
        <v>907</v>
      </c>
      <c r="I21" s="97" t="s">
        <v>189</v>
      </c>
      <c r="J21" s="94">
        <v>130381.57991568003</v>
      </c>
      <c r="K21" s="96">
        <v>17934</v>
      </c>
      <c r="L21" s="94">
        <v>98277.20752319954</v>
      </c>
      <c r="M21" s="95">
        <v>2.1727497654830921E-2</v>
      </c>
      <c r="N21" s="95">
        <v>1.571905841876443E-2</v>
      </c>
      <c r="O21" s="95">
        <v>1.7323046893930284E-3</v>
      </c>
    </row>
    <row r="22" spans="2:53">
      <c r="B22" s="87" t="s">
        <v>1653</v>
      </c>
      <c r="C22" s="84" t="s">
        <v>1654</v>
      </c>
      <c r="D22" s="97" t="s">
        <v>32</v>
      </c>
      <c r="E22" s="84"/>
      <c r="F22" s="97" t="s">
        <v>1583</v>
      </c>
      <c r="G22" s="84" t="s">
        <v>1031</v>
      </c>
      <c r="H22" s="84" t="s">
        <v>907</v>
      </c>
      <c r="I22" s="97" t="s">
        <v>187</v>
      </c>
      <c r="J22" s="94">
        <v>1789074.1980630402</v>
      </c>
      <c r="K22" s="96">
        <v>2664</v>
      </c>
      <c r="L22" s="94">
        <v>179109.79979362912</v>
      </c>
      <c r="M22" s="95">
        <v>4.9400004491648677E-2</v>
      </c>
      <c r="N22" s="95">
        <v>2.864791824355244E-2</v>
      </c>
      <c r="O22" s="95">
        <v>3.1571180532933489E-3</v>
      </c>
    </row>
    <row r="23" spans="2:53">
      <c r="B23" s="87" t="s">
        <v>1655</v>
      </c>
      <c r="C23" s="84" t="s">
        <v>1656</v>
      </c>
      <c r="D23" s="97" t="s">
        <v>32</v>
      </c>
      <c r="E23" s="84"/>
      <c r="F23" s="97" t="s">
        <v>1583</v>
      </c>
      <c r="G23" s="84" t="s">
        <v>1031</v>
      </c>
      <c r="H23" s="84" t="s">
        <v>907</v>
      </c>
      <c r="I23" s="97" t="s">
        <v>187</v>
      </c>
      <c r="J23" s="94">
        <v>12492431.952734081</v>
      </c>
      <c r="K23" s="96">
        <v>1178</v>
      </c>
      <c r="L23" s="94">
        <v>553030.46835073922</v>
      </c>
      <c r="M23" s="95">
        <v>1.855525413111233E-2</v>
      </c>
      <c r="N23" s="95">
        <v>8.8455079854703897E-2</v>
      </c>
      <c r="O23" s="95">
        <v>9.7481124855430656E-3</v>
      </c>
    </row>
    <row r="24" spans="2:53">
      <c r="B24" s="87" t="s">
        <v>1657</v>
      </c>
      <c r="C24" s="84" t="s">
        <v>1658</v>
      </c>
      <c r="D24" s="97" t="s">
        <v>32</v>
      </c>
      <c r="E24" s="84"/>
      <c r="F24" s="97" t="s">
        <v>1583</v>
      </c>
      <c r="G24" s="84" t="s">
        <v>1031</v>
      </c>
      <c r="H24" s="84" t="s">
        <v>907</v>
      </c>
      <c r="I24" s="97" t="s">
        <v>187</v>
      </c>
      <c r="J24" s="94">
        <v>7691.8882868800001</v>
      </c>
      <c r="K24" s="96">
        <v>168734.22899999999</v>
      </c>
      <c r="L24" s="94">
        <v>48774.512272282562</v>
      </c>
      <c r="M24" s="95">
        <v>4.4682556647500413E-2</v>
      </c>
      <c r="N24" s="95">
        <v>7.8012941868923751E-3</v>
      </c>
      <c r="O24" s="95">
        <v>8.59734606441554E-4</v>
      </c>
    </row>
    <row r="25" spans="2:53">
      <c r="B25" s="87" t="s">
        <v>1659</v>
      </c>
      <c r="C25" s="84" t="s">
        <v>1660</v>
      </c>
      <c r="D25" s="97" t="s">
        <v>32</v>
      </c>
      <c r="E25" s="84"/>
      <c r="F25" s="97" t="s">
        <v>1583</v>
      </c>
      <c r="G25" s="84" t="s">
        <v>1661</v>
      </c>
      <c r="H25" s="84" t="s">
        <v>907</v>
      </c>
      <c r="I25" s="97" t="s">
        <v>187</v>
      </c>
      <c r="J25" s="94">
        <v>109678.28279216001</v>
      </c>
      <c r="K25" s="96">
        <v>116731</v>
      </c>
      <c r="L25" s="94">
        <v>481131.29310930666</v>
      </c>
      <c r="M25" s="95">
        <v>2.7094819734321367E-2</v>
      </c>
      <c r="N25" s="95">
        <v>7.6955085457587308E-2</v>
      </c>
      <c r="O25" s="95">
        <v>8.4807659504390551E-3</v>
      </c>
    </row>
    <row r="26" spans="2:53">
      <c r="B26" s="87" t="s">
        <v>1662</v>
      </c>
      <c r="C26" s="84" t="s">
        <v>1663</v>
      </c>
      <c r="D26" s="97" t="s">
        <v>32</v>
      </c>
      <c r="E26" s="84"/>
      <c r="F26" s="97" t="s">
        <v>1583</v>
      </c>
      <c r="G26" s="84" t="s">
        <v>1661</v>
      </c>
      <c r="H26" s="84" t="s">
        <v>907</v>
      </c>
      <c r="I26" s="97" t="s">
        <v>189</v>
      </c>
      <c r="J26" s="94">
        <v>89818.121609919996</v>
      </c>
      <c r="K26" s="96">
        <v>23923</v>
      </c>
      <c r="L26" s="94">
        <v>90310.656319945454</v>
      </c>
      <c r="M26" s="95">
        <v>5.8586480285292199E-3</v>
      </c>
      <c r="N26" s="95">
        <v>1.4444839432327846E-2</v>
      </c>
      <c r="O26" s="95">
        <v>1.5918805325056955E-3</v>
      </c>
    </row>
    <row r="27" spans="2:53">
      <c r="B27" s="87" t="s">
        <v>1664</v>
      </c>
      <c r="C27" s="84" t="s">
        <v>1665</v>
      </c>
      <c r="D27" s="97" t="s">
        <v>32</v>
      </c>
      <c r="E27" s="84"/>
      <c r="F27" s="97" t="s">
        <v>1583</v>
      </c>
      <c r="G27" s="84" t="s">
        <v>1661</v>
      </c>
      <c r="H27" s="84" t="s">
        <v>907</v>
      </c>
      <c r="I27" s="97" t="s">
        <v>187</v>
      </c>
      <c r="J27" s="94">
        <v>677030.09499088</v>
      </c>
      <c r="K27" s="96">
        <v>10719.2</v>
      </c>
      <c r="L27" s="94">
        <v>272726.36497321475</v>
      </c>
      <c r="M27" s="95">
        <v>8.4074345483686933E-2</v>
      </c>
      <c r="N27" s="95">
        <v>4.3621524984205844E-2</v>
      </c>
      <c r="O27" s="95">
        <v>4.807270911240411E-3</v>
      </c>
    </row>
    <row r="28" spans="2:53">
      <c r="B28" s="87" t="s">
        <v>1666</v>
      </c>
      <c r="C28" s="84" t="s">
        <v>1667</v>
      </c>
      <c r="D28" s="97" t="s">
        <v>32</v>
      </c>
      <c r="E28" s="84"/>
      <c r="F28" s="97" t="s">
        <v>1583</v>
      </c>
      <c r="G28" s="84" t="s">
        <v>1661</v>
      </c>
      <c r="H28" s="84" t="s">
        <v>907</v>
      </c>
      <c r="I28" s="97" t="s">
        <v>187</v>
      </c>
      <c r="J28" s="94">
        <v>539125.98048959998</v>
      </c>
      <c r="K28" s="96">
        <v>11501</v>
      </c>
      <c r="L28" s="94">
        <v>233014.33535454032</v>
      </c>
      <c r="M28" s="95">
        <v>6.6817676043505345E-2</v>
      </c>
      <c r="N28" s="95">
        <v>3.7269739771380296E-2</v>
      </c>
      <c r="O28" s="95">
        <v>4.1072781370510856E-3</v>
      </c>
    </row>
    <row r="29" spans="2:53">
      <c r="B29" s="87" t="s">
        <v>1668</v>
      </c>
      <c r="C29" s="84" t="s">
        <v>1669</v>
      </c>
      <c r="D29" s="97" t="s">
        <v>32</v>
      </c>
      <c r="E29" s="84"/>
      <c r="F29" s="97" t="s">
        <v>1583</v>
      </c>
      <c r="G29" s="84" t="s">
        <v>1661</v>
      </c>
      <c r="H29" s="84" t="s">
        <v>907</v>
      </c>
      <c r="I29" s="97" t="s">
        <v>187</v>
      </c>
      <c r="J29" s="94">
        <v>8312.3050204800002</v>
      </c>
      <c r="K29" s="96">
        <v>1075467</v>
      </c>
      <c r="L29" s="94">
        <v>335950.65256205696</v>
      </c>
      <c r="M29" s="95">
        <v>1.8985342201501686E-2</v>
      </c>
      <c r="N29" s="95">
        <v>5.3734004725341844E-2</v>
      </c>
      <c r="O29" s="95">
        <v>5.9217076421358263E-3</v>
      </c>
    </row>
    <row r="30" spans="2:53">
      <c r="B30" s="87" t="s">
        <v>1670</v>
      </c>
      <c r="C30" s="84" t="s">
        <v>1671</v>
      </c>
      <c r="D30" s="97" t="s">
        <v>32</v>
      </c>
      <c r="E30" s="84"/>
      <c r="F30" s="97" t="s">
        <v>1583</v>
      </c>
      <c r="G30" s="84" t="s">
        <v>1661</v>
      </c>
      <c r="H30" s="84" t="s">
        <v>907</v>
      </c>
      <c r="I30" s="97" t="s">
        <v>187</v>
      </c>
      <c r="J30" s="94">
        <v>10070482.6019192</v>
      </c>
      <c r="K30" s="96">
        <v>1472</v>
      </c>
      <c r="L30" s="94">
        <v>557076.53982241172</v>
      </c>
      <c r="M30" s="95">
        <v>4.9009787887669944E-2</v>
      </c>
      <c r="N30" s="95">
        <v>8.9102233303937822E-2</v>
      </c>
      <c r="O30" s="95">
        <v>9.8194314491221128E-3</v>
      </c>
    </row>
    <row r="31" spans="2:53">
      <c r="B31" s="87" t="s">
        <v>1672</v>
      </c>
      <c r="C31" s="84" t="s">
        <v>1673</v>
      </c>
      <c r="D31" s="97" t="s">
        <v>32</v>
      </c>
      <c r="E31" s="84"/>
      <c r="F31" s="97" t="s">
        <v>1583</v>
      </c>
      <c r="G31" s="84" t="s">
        <v>1661</v>
      </c>
      <c r="H31" s="84" t="s">
        <v>907</v>
      </c>
      <c r="I31" s="97" t="s">
        <v>189</v>
      </c>
      <c r="J31" s="94">
        <v>699810.76040992001</v>
      </c>
      <c r="K31" s="96">
        <v>10017.43</v>
      </c>
      <c r="L31" s="94">
        <v>294643.12994708191</v>
      </c>
      <c r="M31" s="95">
        <v>1.7736732709437115E-2</v>
      </c>
      <c r="N31" s="95">
        <v>4.71270265919232E-2</v>
      </c>
      <c r="O31" s="95">
        <v>5.1935915617492539E-3</v>
      </c>
    </row>
    <row r="32" spans="2:53">
      <c r="B32" s="87" t="s">
        <v>1674</v>
      </c>
      <c r="C32" s="84" t="s">
        <v>1675</v>
      </c>
      <c r="D32" s="97" t="s">
        <v>32</v>
      </c>
      <c r="E32" s="84"/>
      <c r="F32" s="97" t="s">
        <v>1583</v>
      </c>
      <c r="G32" s="84" t="s">
        <v>1042</v>
      </c>
      <c r="H32" s="84" t="s">
        <v>907</v>
      </c>
      <c r="I32" s="97" t="s">
        <v>189</v>
      </c>
      <c r="J32" s="94">
        <v>29244.971289440004</v>
      </c>
      <c r="K32" s="96">
        <v>161008</v>
      </c>
      <c r="L32" s="94">
        <v>197905.58239627571</v>
      </c>
      <c r="M32" s="95">
        <v>9.3207807818387278E-2</v>
      </c>
      <c r="N32" s="95">
        <v>3.1654230817987898E-2</v>
      </c>
      <c r="O32" s="95">
        <v>3.4884260255481606E-3</v>
      </c>
    </row>
    <row r="33" spans="2:15">
      <c r="B33" s="87" t="s">
        <v>1676</v>
      </c>
      <c r="C33" s="84" t="s">
        <v>1677</v>
      </c>
      <c r="D33" s="97" t="s">
        <v>32</v>
      </c>
      <c r="E33" s="84"/>
      <c r="F33" s="97" t="s">
        <v>1583</v>
      </c>
      <c r="G33" s="84" t="s">
        <v>705</v>
      </c>
      <c r="H33" s="84" t="s">
        <v>912</v>
      </c>
      <c r="I33" s="97" t="s">
        <v>189</v>
      </c>
      <c r="J33" s="94">
        <v>345246.23460511997</v>
      </c>
      <c r="K33" s="96">
        <v>13722</v>
      </c>
      <c r="L33" s="94">
        <v>199115.81440253282</v>
      </c>
      <c r="M33" s="95">
        <v>9.8519316517281571E-3</v>
      </c>
      <c r="N33" s="95">
        <v>3.1847802736503422E-2</v>
      </c>
      <c r="O33" s="95">
        <v>3.5097584446566075E-3</v>
      </c>
    </row>
    <row r="34" spans="2:15">
      <c r="B34" s="87" t="s">
        <v>1678</v>
      </c>
      <c r="C34" s="84" t="s">
        <v>1679</v>
      </c>
      <c r="D34" s="97" t="s">
        <v>32</v>
      </c>
      <c r="E34" s="84"/>
      <c r="F34" s="97" t="s">
        <v>1583</v>
      </c>
      <c r="G34" s="84" t="s">
        <v>705</v>
      </c>
      <c r="H34" s="84" t="s">
        <v>907</v>
      </c>
      <c r="I34" s="97" t="s">
        <v>187</v>
      </c>
      <c r="J34" s="94">
        <v>25471.741920640005</v>
      </c>
      <c r="K34" s="96">
        <v>157506.29999999999</v>
      </c>
      <c r="L34" s="94">
        <v>150769.47334261154</v>
      </c>
      <c r="M34" s="95">
        <v>0.17200067395592677</v>
      </c>
      <c r="N34" s="95">
        <v>2.4114992875427402E-2</v>
      </c>
      <c r="O34" s="95">
        <v>2.6575710917210249E-3</v>
      </c>
    </row>
    <row r="35" spans="2:15">
      <c r="B35" s="87" t="s">
        <v>1680</v>
      </c>
      <c r="C35" s="84" t="s">
        <v>1681</v>
      </c>
      <c r="D35" s="97" t="s">
        <v>161</v>
      </c>
      <c r="E35" s="84"/>
      <c r="F35" s="97" t="s">
        <v>1569</v>
      </c>
      <c r="G35" s="84" t="s">
        <v>721</v>
      </c>
      <c r="H35" s="84"/>
      <c r="I35" s="97" t="s">
        <v>189</v>
      </c>
      <c r="J35" s="94">
        <v>388245.04464000004</v>
      </c>
      <c r="K35" s="96">
        <v>3458</v>
      </c>
      <c r="L35" s="94">
        <v>56427.433847586079</v>
      </c>
      <c r="M35" s="95">
        <v>2.1759404880664374E-2</v>
      </c>
      <c r="N35" s="95">
        <v>9.0253493299734516E-3</v>
      </c>
      <c r="O35" s="95">
        <v>9.9463050210816454E-4</v>
      </c>
    </row>
    <row r="36" spans="2:15">
      <c r="B36" s="87" t="s">
        <v>1682</v>
      </c>
      <c r="C36" s="84" t="s">
        <v>1683</v>
      </c>
      <c r="D36" s="97" t="s">
        <v>161</v>
      </c>
      <c r="E36" s="84"/>
      <c r="F36" s="97" t="s">
        <v>1569</v>
      </c>
      <c r="G36" s="84" t="s">
        <v>721</v>
      </c>
      <c r="H36" s="84"/>
      <c r="I36" s="97" t="s">
        <v>189</v>
      </c>
      <c r="J36" s="94">
        <v>665774.97279999999</v>
      </c>
      <c r="K36" s="96">
        <v>2095</v>
      </c>
      <c r="L36" s="94">
        <v>58623.383813712484</v>
      </c>
      <c r="M36" s="95">
        <v>5.654874589672506E-3</v>
      </c>
      <c r="N36" s="95">
        <v>9.3765830155060435E-3</v>
      </c>
      <c r="O36" s="95">
        <v>1.0333378943902993E-3</v>
      </c>
    </row>
    <row r="37" spans="2:15">
      <c r="B37" s="87" t="s">
        <v>1684</v>
      </c>
      <c r="C37" s="84" t="s">
        <v>1685</v>
      </c>
      <c r="D37" s="97" t="s">
        <v>32</v>
      </c>
      <c r="E37" s="84"/>
      <c r="F37" s="97" t="s">
        <v>1569</v>
      </c>
      <c r="G37" s="84" t="s">
        <v>721</v>
      </c>
      <c r="H37" s="84"/>
      <c r="I37" s="97" t="s">
        <v>187</v>
      </c>
      <c r="J37" s="94">
        <v>161193.68081072002</v>
      </c>
      <c r="K37" s="96">
        <v>11294</v>
      </c>
      <c r="L37" s="94">
        <v>68415.196311212159</v>
      </c>
      <c r="M37" s="95">
        <v>2.6753249711637356E-2</v>
      </c>
      <c r="N37" s="95">
        <v>1.0942745471205152E-2</v>
      </c>
      <c r="O37" s="95">
        <v>1.2059354186236956E-3</v>
      </c>
    </row>
    <row r="38" spans="2:15">
      <c r="B38" s="87" t="s">
        <v>1686</v>
      </c>
      <c r="C38" s="84" t="s">
        <v>1687</v>
      </c>
      <c r="D38" s="97" t="s">
        <v>32</v>
      </c>
      <c r="E38" s="84"/>
      <c r="F38" s="97" t="s">
        <v>1569</v>
      </c>
      <c r="G38" s="84" t="s">
        <v>721</v>
      </c>
      <c r="H38" s="84"/>
      <c r="I38" s="97" t="s">
        <v>187</v>
      </c>
      <c r="J38" s="94">
        <v>1591265.7646465602</v>
      </c>
      <c r="K38" s="96">
        <v>899</v>
      </c>
      <c r="L38" s="94">
        <v>53759.990892776492</v>
      </c>
      <c r="M38" s="95">
        <v>0.16769487021809337</v>
      </c>
      <c r="N38" s="95">
        <v>8.5987021684179564E-3</v>
      </c>
      <c r="O38" s="95">
        <v>9.4761223555623556E-4</v>
      </c>
    </row>
    <row r="39" spans="2:15">
      <c r="B39" s="87" t="s">
        <v>1688</v>
      </c>
      <c r="C39" s="84" t="s">
        <v>1689</v>
      </c>
      <c r="D39" s="97" t="s">
        <v>32</v>
      </c>
      <c r="E39" s="84"/>
      <c r="F39" s="97" t="s">
        <v>1569</v>
      </c>
      <c r="G39" s="84" t="s">
        <v>721</v>
      </c>
      <c r="H39" s="84"/>
      <c r="I39" s="97" t="s">
        <v>189</v>
      </c>
      <c r="J39" s="94">
        <v>719237.26948352007</v>
      </c>
      <c r="K39" s="96">
        <v>1858</v>
      </c>
      <c r="L39" s="94">
        <v>56166.489850460493</v>
      </c>
      <c r="M39" s="95">
        <v>3.0334138028661325E-3</v>
      </c>
      <c r="N39" s="95">
        <v>8.9836123490577638E-3</v>
      </c>
      <c r="O39" s="95">
        <v>9.9003091568032587E-4</v>
      </c>
    </row>
    <row r="40" spans="2:15">
      <c r="B40" s="87" t="s">
        <v>1690</v>
      </c>
      <c r="C40" s="84" t="s">
        <v>1691</v>
      </c>
      <c r="D40" s="97" t="s">
        <v>32</v>
      </c>
      <c r="E40" s="84"/>
      <c r="F40" s="97" t="s">
        <v>1569</v>
      </c>
      <c r="G40" s="84" t="s">
        <v>721</v>
      </c>
      <c r="H40" s="84"/>
      <c r="I40" s="97" t="s">
        <v>197</v>
      </c>
      <c r="J40" s="94">
        <v>3242.9432160000001</v>
      </c>
      <c r="K40" s="96">
        <v>958585</v>
      </c>
      <c r="L40" s="94">
        <v>115635.06881092289</v>
      </c>
      <c r="M40" s="95">
        <v>0.16525790596571932</v>
      </c>
      <c r="N40" s="95">
        <v>1.8495381052291877E-2</v>
      </c>
      <c r="O40" s="95">
        <v>2.0382668271497271E-3</v>
      </c>
    </row>
    <row r="41" spans="2:15">
      <c r="B41" s="87" t="s">
        <v>1692</v>
      </c>
      <c r="C41" s="84" t="s">
        <v>1693</v>
      </c>
      <c r="D41" s="97" t="s">
        <v>32</v>
      </c>
      <c r="E41" s="84"/>
      <c r="F41" s="97" t="s">
        <v>32</v>
      </c>
      <c r="G41" s="84" t="s">
        <v>721</v>
      </c>
      <c r="H41" s="84"/>
      <c r="I41" s="97" t="s">
        <v>187</v>
      </c>
      <c r="J41" s="94">
        <v>46949.624966240001</v>
      </c>
      <c r="K41" s="96">
        <v>6350</v>
      </c>
      <c r="L41" s="94">
        <v>11203.729870417281</v>
      </c>
      <c r="M41" s="95">
        <v>1.8123808117220301E-2</v>
      </c>
      <c r="N41" s="95">
        <v>1.7919931668751562E-3</v>
      </c>
      <c r="O41" s="95">
        <v>1.9748499456127749E-4</v>
      </c>
    </row>
    <row r="42" spans="2:15">
      <c r="B42" s="87" t="s">
        <v>1694</v>
      </c>
      <c r="C42" s="84" t="s">
        <v>1695</v>
      </c>
      <c r="D42" s="97" t="s">
        <v>32</v>
      </c>
      <c r="E42" s="84"/>
      <c r="F42" s="97" t="s">
        <v>32</v>
      </c>
      <c r="G42" s="84" t="s">
        <v>721</v>
      </c>
      <c r="H42" s="84"/>
      <c r="I42" s="97" t="s">
        <v>187</v>
      </c>
      <c r="J42" s="94">
        <v>9.4427163200000006</v>
      </c>
      <c r="K42" s="96">
        <v>912</v>
      </c>
      <c r="L42" s="94">
        <v>0.32363030432000006</v>
      </c>
      <c r="M42" s="95">
        <v>3.2919500918375708E-7</v>
      </c>
      <c r="N42" s="95">
        <v>5.176341277795977E-8</v>
      </c>
      <c r="O42" s="95">
        <v>5.7045403296678554E-9</v>
      </c>
    </row>
    <row r="43" spans="2:15">
      <c r="B43" s="87" t="s">
        <v>1696</v>
      </c>
      <c r="C43" s="84" t="s">
        <v>1697</v>
      </c>
      <c r="D43" s="97" t="s">
        <v>32</v>
      </c>
      <c r="E43" s="84"/>
      <c r="F43" s="97" t="s">
        <v>1569</v>
      </c>
      <c r="G43" s="84" t="s">
        <v>721</v>
      </c>
      <c r="H43" s="84"/>
      <c r="I43" s="97" t="s">
        <v>187</v>
      </c>
      <c r="J43" s="94">
        <v>1262765.0986419201</v>
      </c>
      <c r="K43" s="96">
        <v>1520</v>
      </c>
      <c r="L43" s="94">
        <v>72131.162851131696</v>
      </c>
      <c r="M43" s="95">
        <v>4.7016003389570994E-2</v>
      </c>
      <c r="N43" s="95">
        <v>1.1537099916099003E-2</v>
      </c>
      <c r="O43" s="95">
        <v>1.2714357154367752E-3</v>
      </c>
    </row>
    <row r="44" spans="2:15">
      <c r="B44" s="87" t="s">
        <v>1698</v>
      </c>
      <c r="C44" s="84" t="s">
        <v>1699</v>
      </c>
      <c r="D44" s="97" t="s">
        <v>32</v>
      </c>
      <c r="E44" s="84"/>
      <c r="F44" s="97" t="s">
        <v>1569</v>
      </c>
      <c r="G44" s="84" t="s">
        <v>721</v>
      </c>
      <c r="H44" s="84"/>
      <c r="I44" s="97" t="s">
        <v>187</v>
      </c>
      <c r="J44" s="94">
        <v>1200191.2642568001</v>
      </c>
      <c r="K44" s="96">
        <v>1785.17</v>
      </c>
      <c r="L44" s="94">
        <v>80516.857590521933</v>
      </c>
      <c r="M44" s="95">
        <v>6.3230094785911165E-3</v>
      </c>
      <c r="N44" s="95">
        <v>1.2878359286531197E-2</v>
      </c>
      <c r="O44" s="95">
        <v>1.41924799752095E-3</v>
      </c>
    </row>
    <row r="45" spans="2:15">
      <c r="B45" s="87" t="s">
        <v>1700</v>
      </c>
      <c r="C45" s="84" t="s">
        <v>1701</v>
      </c>
      <c r="D45" s="97" t="s">
        <v>32</v>
      </c>
      <c r="E45" s="84"/>
      <c r="F45" s="97" t="s">
        <v>1569</v>
      </c>
      <c r="G45" s="84" t="s">
        <v>721</v>
      </c>
      <c r="H45" s="84"/>
      <c r="I45" s="97" t="s">
        <v>189</v>
      </c>
      <c r="J45" s="94">
        <v>2582894.1032652799</v>
      </c>
      <c r="K45" s="96">
        <v>1086.2</v>
      </c>
      <c r="L45" s="94">
        <v>117916.82833375441</v>
      </c>
      <c r="M45" s="95">
        <v>0.15335283855444404</v>
      </c>
      <c r="N45" s="95">
        <v>1.8860339643819765E-2</v>
      </c>
      <c r="O45" s="95">
        <v>2.0784867603477189E-3</v>
      </c>
    </row>
    <row r="46" spans="2:15">
      <c r="B46" s="87" t="s">
        <v>1702</v>
      </c>
      <c r="C46" s="84" t="s">
        <v>1703</v>
      </c>
      <c r="D46" s="97" t="s">
        <v>32</v>
      </c>
      <c r="E46" s="84"/>
      <c r="F46" s="97" t="s">
        <v>1569</v>
      </c>
      <c r="G46" s="84" t="s">
        <v>721</v>
      </c>
      <c r="H46" s="84"/>
      <c r="I46" s="97" t="s">
        <v>189</v>
      </c>
      <c r="J46" s="94">
        <v>6762234.7999999998</v>
      </c>
      <c r="K46" s="96">
        <v>1030.1300000000001</v>
      </c>
      <c r="L46" s="94">
        <v>292780.17868048494</v>
      </c>
      <c r="M46" s="95">
        <v>3.7635804436898984E-2</v>
      </c>
      <c r="N46" s="95">
        <v>4.6829054757670213E-2</v>
      </c>
      <c r="O46" s="95">
        <v>5.1607538438636002E-3</v>
      </c>
    </row>
    <row r="47" spans="2:15">
      <c r="B47" s="87" t="s">
        <v>1704</v>
      </c>
      <c r="C47" s="84" t="s">
        <v>1705</v>
      </c>
      <c r="D47" s="97" t="s">
        <v>32</v>
      </c>
      <c r="E47" s="84"/>
      <c r="F47" s="97" t="s">
        <v>1569</v>
      </c>
      <c r="G47" s="84" t="s">
        <v>721</v>
      </c>
      <c r="H47" s="84"/>
      <c r="I47" s="97" t="s">
        <v>197</v>
      </c>
      <c r="J47" s="94">
        <v>451787.07480911998</v>
      </c>
      <c r="K47" s="96">
        <v>8119.6819999999998</v>
      </c>
      <c r="L47" s="94">
        <v>136455.93035010624</v>
      </c>
      <c r="M47" s="95">
        <v>5.5838281783310441E-2</v>
      </c>
      <c r="N47" s="95">
        <v>2.1825597153376852E-2</v>
      </c>
      <c r="O47" s="95">
        <v>2.4052702961180122E-3</v>
      </c>
    </row>
    <row r="48" spans="2:15">
      <c r="B48" s="169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</row>
    <row r="49" spans="2:15">
      <c r="B49" s="169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</row>
    <row r="50" spans="2:15">
      <c r="B50" s="165" t="s">
        <v>2386</v>
      </c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</row>
    <row r="51" spans="2:15">
      <c r="B51" s="165" t="s">
        <v>136</v>
      </c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</row>
    <row r="52" spans="2:15">
      <c r="B52" s="166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</row>
    <row r="53" spans="2:15">
      <c r="B53" s="169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</row>
    <row r="54" spans="2:15">
      <c r="C54" s="1"/>
      <c r="D54" s="1"/>
      <c r="E54" s="1"/>
    </row>
    <row r="55" spans="2:15">
      <c r="C55" s="1"/>
      <c r="D55" s="1"/>
      <c r="E55" s="1"/>
    </row>
    <row r="56" spans="2:15">
      <c r="C56" s="1"/>
      <c r="D56" s="1"/>
      <c r="E56" s="1"/>
    </row>
    <row r="57" spans="2:15">
      <c r="C57" s="1"/>
      <c r="D57" s="1"/>
      <c r="E57" s="1"/>
    </row>
    <row r="58" spans="2:15">
      <c r="C58" s="1"/>
      <c r="D58" s="1"/>
      <c r="E58" s="1"/>
    </row>
    <row r="59" spans="2:15">
      <c r="C59" s="1"/>
      <c r="D59" s="1"/>
      <c r="E59" s="1"/>
    </row>
    <row r="60" spans="2:15">
      <c r="C60" s="1"/>
      <c r="D60" s="1"/>
      <c r="E60" s="1"/>
    </row>
    <row r="61" spans="2:15">
      <c r="C61" s="1"/>
      <c r="D61" s="1"/>
      <c r="E61" s="1"/>
    </row>
    <row r="62" spans="2:15">
      <c r="C62" s="1"/>
      <c r="D62" s="1"/>
      <c r="E62" s="1"/>
    </row>
    <row r="63" spans="2:15">
      <c r="C63" s="1"/>
      <c r="D63" s="1"/>
      <c r="E63" s="1"/>
    </row>
    <row r="64" spans="2:1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B1:XFD2 B52:B1048576 A1:A1048576 B1:B49 D1:Z2 D3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55156751-60A8-4296-8B7E-50799986D5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2016-12-07T07:20:10Z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-673299764</vt:i4>
  </property>
  <property fmtid="{D5CDD505-2E9C-101B-9397-08002B2CF9AE}" pid="21" name="_NewReviewCycle">
    <vt:lpwstr/>
  </property>
  <property fmtid="{D5CDD505-2E9C-101B-9397-08002B2CF9AE}" pid="22" name="_EmailSubject">
    <vt:lpwstr>קבצי נכס בודד 30.9.16 - להעלאה לאינטרנט  - חלק ב'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n612d9597dc7466f957352ce79be86f3">
    <vt:lpwstr/>
  </property>
  <property fmtid="{D5CDD505-2E9C-101B-9397-08002B2CF9AE}" pid="29" name="ia53b9f18d984e01914f4b79710425b7">
    <vt:lpwstr/>
  </property>
  <property fmtid="{D5CDD505-2E9C-101B-9397-08002B2CF9AE}" pid="31" name="aa1c885e8039426686f6c49672b09953">
    <vt:lpwstr/>
  </property>
  <property fmtid="{D5CDD505-2E9C-101B-9397-08002B2CF9AE}" pid="32" name="e09eddfac2354f9ab04a226e27f86f1f">
    <vt:lpwstr/>
  </property>
  <property fmtid="{D5CDD505-2E9C-101B-9397-08002B2CF9AE}" pid="34" name="kb4cc1381c4248d7a2dfa3f1be0c86c0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