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קונצרני'!$N$10:$N$316</definedName>
    <definedName name="_xlnm._FilterDatabase" localSheetId="22" hidden="1">הלוואות!$J$9:$J$194</definedName>
    <definedName name="_xlnm._FilterDatabase" localSheetId="15" hidden="1">'לא סחיר - אג"ח קונצרני'!$M$10:$M$47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הלוואות!$B$6:$O$57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מזומנים!$B$6:$K$35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חודשים'!$B$6:$O$29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60930]}"/>
    <s v="{[Medida].[Medida].&amp;[2]}"/>
    <s v="{[Keren].[Keren].[All]}"/>
    <s v="{[Cheshbon KM].[Hie Peilut].[Peilut 4].&amp;[Kod_Peilut_L4_33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4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 si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 si="8">
        <n x="1" s="1"/>
        <n x="2" s="1"/>
        <n x="3" s="1"/>
        <n x="4" s="1"/>
        <n x="5" s="1"/>
        <n x="6" s="1"/>
        <n x="33"/>
        <n x="7"/>
      </t>
    </mdx>
    <mdx n="0" f="v">
      <t c="8" si="8">
        <n x="1" s="1"/>
        <n x="2" s="1"/>
        <n x="3" s="1"/>
        <n x="4" s="1"/>
        <n x="5" s="1"/>
        <n x="6" s="1"/>
        <n x="34"/>
        <n x="7"/>
      </t>
    </mdx>
  </mdx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<sst xmlns="http://schemas.openxmlformats.org/spreadsheetml/2006/main" count="8439" uniqueCount="2374">
  <si>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</si>
  <si>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</si>
  <si>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</si>
  <si>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</si>
  <si>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</si>
  <si>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</si>
  <si>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</si>
  <si>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</si>
  <si>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</si>
  <si>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</si>
  <si>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</si>
  <si>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</si>
  <si>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</si>
  <si>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</si>
  <si>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</si>
  <si>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</si>
  <si>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</si>
  <si>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</si>
  <si>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</si>
  <si>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</si>
  <si>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</si>
  <si>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</si>
  <si>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</si>
  <si>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</si>
  <si>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</si>
  <si>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</si>
  <si>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</si>
  <si>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</si>
  <si>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</si>
  <si>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</si>
  <si>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</si>
  <si>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</si>
  <si>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</si>
  <si>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</si>
  <si>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</si>
  <si>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</si>
  <si>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</si>
  <si>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</si>
  <si>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</si>
  <si>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</si>
  <si>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</si>
  <si>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</si>
  <si>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</si>
  <si>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</si>
  <si>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</si>
  <si>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</si>
  <si>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</si>
  <si>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</si>
  <si>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</si>
  <si>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</si>
  <si>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</si>
  <si>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</si>
  <si>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</si>
  <si>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</si>
  <si>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</si>
  <si>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</si>
  <si>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</si>
  <si>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</si>
  <si>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</si>
  <si>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</si>
  <si>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</si>
  <si>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</si>
  <si>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</si>
  <si>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</si>
  <si>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</si>
  <si>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</si>
  <si>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</si>
  <si>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</si>
  <si>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</si>
  <si>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</si>
  <si>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</si>
  <si>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</si>
  <si>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</si>
  <si>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</si>
  <si>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</si>
  <si>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</si>
  <si>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</si>
  <si>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</si>
  <si>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</si>
  <si>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</si>
  <si>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</si>
  <si>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</si>
  <si>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</si>
  <si>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</si>
  <si>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</si>
  <si>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</si>
  <si>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</si>
  <si>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</si>
  <si>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</si>
  <si>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</si>
  <si>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</si>
  <si>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</si>
  <si>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</si>
  <si>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</si>
  <si>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</si>
  <si>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</si>
  <si>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</si>
  <si>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</si>
  <si>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</si>
  <si>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</si>
  <si>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</si>
  <si>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</si>
  <si>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</si>
  <si>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</si>
  <si>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</si>
  <si>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</si>
  <si>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</si>
  <si>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</si>
  <si>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</si>
  <si>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</si>
  <si>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</si>
  <si>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</si>
  <si>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</si>
  <si>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</si>
  <si>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</si>
  <si>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</si>
  <si>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</si>
  <si>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</si>
  <si>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</si>
  <si>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</si>
  <si>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</si>
  <si>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</si>
  <si>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</si>
  <si>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</si>
  <si>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</si>
  <si>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</si>
  <si>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</si>
  <si>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</si>
  <si>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</si>
  <si>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</si>
  <si>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</si>
  <si>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</si>
  <si>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</si>
  <si>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</si>
  <si>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</si>
  <si>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</si>
  <si>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</si>
  <si>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</si>
  <si>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</si>
  <si>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</si>
  <si>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</si>
  <si>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</si>
  <si>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</si>
  <si>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</si>
  <si>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</si>
  <si>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</si>
  <si>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</si>
  <si>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</si>
  <si>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</si>
  <si>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</si>
  <si>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</si>
  <si>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</si>
  <si>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</si>
  <si>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</si>
  <si>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</si>
  <si>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</si>
  <si>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</si>
  <si>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</si>
  <si>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</si>
  <si>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</si>
  <si>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</si>
  <si>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</si>
  <si>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</si>
  <si>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</si>
  <si>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</si>
  <si>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</si>
  <si>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</si>
  <si>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</si>
  <si>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</si>
  <si>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</si>
  <si>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</si>
  <si>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</si>
  <si>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</si>
  <si>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</si>
  <si>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</si>
  <si>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</si>
  <si>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</si>
  <si>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</si>
  <si>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</si>
  <si>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</si>
  <si>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</si>
  <si>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</si>
  <si>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</si>
  <si>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</si>
  <si>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</si>
  <si>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</si>
  <si>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</si>
  <si>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</si>
  <si>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</si>
  <si>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</si>
  <si>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</si>
  <si>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</si>
  <si>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</si>
  <si>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</si>
  <si>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</si>
  <si>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</si>
  <si>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</si>
  <si>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</si>
  <si>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</si>
  <si>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</si>
  <si>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</si>
  <si>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</si>
  <si>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</si>
  <si>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</si>
  <si>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</si>
  <si>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</si>
  <si>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</si>
  <si>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</si>
  <si>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</si>
  <si>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</si>
  <si>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</si>
  <si>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</si>
  <si>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</si>
  <si>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</si>
  <si>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</si>
  <si>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</si>
  <si>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</si>
  <si>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</si>
  <si>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</si>
  <si>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</si>
  <si>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</si>
  <si>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</si>
  <si>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</si>
  <si>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</si>
  <si>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</si>
  <si>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</si>
  <si>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</si>
  <si>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</si>
  <si>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</si>
  <si>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</si>
  <si>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</si>
  <si>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</si>
  <si>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</si>
  <si>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</si>
  <si>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</si>
  <si>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</si>
  <si>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</si>
  <si>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</si>
  <si>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</si>
  <si>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</si>
  <si>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</si>
  <si>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</si>
  <si>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</si>
  <si>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</si>
  <si>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</si>
  <si>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</si>
  <si>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</si>
  <si>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</si>
  <si>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</si>
  <si>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</si>
  <si>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</si>
  <si>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</si>
  <si>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</si>
  <si>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</si>
  <si>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</si>
  <si>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</si>
  <si>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</si>
  <si>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</si>
  <si>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</si>
  <si>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</si>
  <si>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</si>
  <si>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</si>
  <si>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</si>
  <si>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חו"ל:</t>
  </si>
  <si>
    <t>סה"כ מקרקעין בישראל:</t>
  </si>
  <si>
    <t>מספר הנייר</t>
  </si>
  <si>
    <t>30/09/2016</t>
  </si>
  <si>
    <t>מגדל חברה לביטוח</t>
  </si>
  <si>
    <t>מגדל משתתף קרן י החדשה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</si>
  <si>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</si>
  <si>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</si>
  <si>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</si>
  <si>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</si>
  <si>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</si>
  <si>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</si>
  <si>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</si>
  <si>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</si>
  <si>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</si>
  <si>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</si>
  <si>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</si>
  <si>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</si>
  <si>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</si>
  <si>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</si>
  <si>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</si>
  <si>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</si>
  <si>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</si>
  <si>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</si>
  <si>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</si>
  <si>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</si>
  <si>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</si>
  <si>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</si>
  <si>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</si>
  <si>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</si>
  <si>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</si>
  <si>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</si>
  <si>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</si>
  <si>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117</t>
  </si>
  <si>
    <t>8170110</t>
  </si>
  <si>
    <t>מקמ 1216</t>
  </si>
  <si>
    <t>8161218</t>
  </si>
  <si>
    <t>מקמ 327</t>
  </si>
  <si>
    <t>8170326</t>
  </si>
  <si>
    <t>מקמ 817</t>
  </si>
  <si>
    <t>8170813</t>
  </si>
  <si>
    <t>מקמ 917</t>
  </si>
  <si>
    <t>8170912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</si>
  <si>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</si>
  <si>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</si>
  <si>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</si>
  <si>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</si>
  <si>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</si>
  <si>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</si>
  <si>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</si>
  <si>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</si>
  <si>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</si>
  <si>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</si>
  <si>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</si>
  <si>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</si>
  <si>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</si>
  <si>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</si>
  <si>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</si>
  <si>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</si>
  <si>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</si>
  <si>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</si>
  <si>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</si>
  <si>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</si>
  <si>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</si>
  <si>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</si>
  <si>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</si>
  <si>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</si>
  <si>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</si>
  <si>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</si>
  <si>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</si>
  <si>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</si>
  <si>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</si>
  <si>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</si>
  <si>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ISRAEL 2.875 03/26</t>
  </si>
  <si>
    <t>US46513CXR23</t>
  </si>
  <si>
    <t>A</t>
  </si>
  <si>
    <t>FITCH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</si>
  <si>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</si>
  <si>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</si>
  <si>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</si>
  <si>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</si>
  <si>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</si>
  <si>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</si>
  <si>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</si>
  <si>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</si>
  <si>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</si>
  <si>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</si>
  <si>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</si>
  <si>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</si>
  <si>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</si>
  <si>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</si>
  <si>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</si>
  <si>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</si>
  <si>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</si>
  <si>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</si>
  <si>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</si>
  <si>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</si>
  <si>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</si>
  <si>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</si>
  <si>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</si>
  <si>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</si>
  <si>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</si>
  <si>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</si>
  <si>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</si>
  <si>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</si>
  <si>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</si>
  <si>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</si>
  <si>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</si>
  <si>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</si>
  <si>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</si>
  <si>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</si>
  <si>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</si>
  <si>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</si>
  <si>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</si>
  <si>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</si>
  <si>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</si>
  <si>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</si>
  <si>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</si>
  <si>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</si>
  <si>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</si>
  <si>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</si>
  <si>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</si>
  <si>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</si>
  <si>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</si>
  <si>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</si>
  <si>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</si>
  <si>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</si>
  <si>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</si>
  <si>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</si>
  <si>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</si>
  <si>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</si>
  <si>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</t>
  </si>
  <si>
    <t>1940386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</si>
  <si>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</si>
  <si>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</si>
  <si>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</si>
  <si>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</si>
  <si>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</si>
  <si>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</si>
  <si>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</si>
  <si>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</si>
  <si>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</si>
  <si>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</si>
  <si>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</si>
  <si>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</si>
  <si>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</si>
  <si>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</si>
  <si>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</si>
  <si>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</si>
  <si>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</si>
  <si>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</si>
  <si>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</si>
  <si>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</si>
  <si>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</si>
  <si>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</si>
  <si>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</si>
  <si>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</si>
  <si>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</si>
  <si>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</si>
  <si>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</si>
  <si>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</si>
  <si>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</si>
  <si>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</si>
  <si>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</si>
  <si>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</si>
  <si>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</si>
  <si>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</si>
  <si>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</si>
  <si>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</si>
  <si>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</si>
  <si>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</si>
  <si>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</si>
  <si>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</si>
  <si>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</si>
  <si>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</si>
  <si>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</si>
  <si>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</si>
  <si>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</si>
  <si>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</si>
  <si>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</si>
  <si>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</si>
  <si>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</si>
  <si>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</si>
  <si>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</si>
  <si>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</si>
  <si>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</si>
  <si>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</si>
  <si>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</si>
  <si>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</si>
  <si>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</si>
  <si>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</si>
  <si>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</si>
  <si>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</si>
  <si>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</si>
  <si>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</si>
  <si>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</si>
  <si>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</si>
  <si>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</si>
  <si>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</si>
  <si>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</si>
  <si>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</si>
  <si>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</si>
  <si>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</si>
  <si>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</si>
  <si>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</si>
  <si>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</si>
  <si>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</si>
  <si>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</si>
  <si>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</si>
  <si>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</si>
  <si>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</si>
  <si>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</si>
  <si>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</si>
  <si>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</si>
  <si>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</si>
  <si>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</si>
  <si>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</si>
  <si>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</si>
  <si>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</si>
  <si>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</si>
  <si>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</si>
  <si>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</si>
  <si>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</si>
  <si>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</si>
  <si>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</si>
  <si>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</si>
  <si>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</si>
  <si>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</si>
  <si>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</si>
  <si>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</si>
  <si>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</si>
  <si>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</si>
  <si>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</si>
  <si>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</si>
  <si>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</si>
  <si>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</si>
  <si>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</si>
  <si>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</si>
  <si>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</si>
  <si>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</si>
  <si>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</si>
  <si>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</si>
  <si>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</si>
  <si>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</si>
  <si>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</si>
  <si>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</si>
  <si>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</si>
  <si>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</si>
  <si>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</si>
  <si>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</si>
  <si>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</si>
  <si>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</si>
  <si>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</si>
  <si>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</si>
  <si>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</si>
  <si>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</si>
  <si>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</si>
  <si>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</si>
  <si>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</si>
  <si>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</si>
  <si>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</si>
  <si>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</si>
  <si>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</si>
  <si>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</si>
  <si>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</si>
  <si>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</si>
  <si>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</si>
  <si>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</si>
  <si>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</si>
  <si>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</si>
  <si>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</si>
  <si>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</si>
  <si>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</si>
  <si>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</si>
  <si>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</si>
  <si>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</si>
  <si>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</si>
  <si>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</si>
  <si>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</si>
  <si>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</si>
  <si>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</si>
  <si>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</si>
  <si>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</si>
  <si>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</si>
  <si>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</si>
  <si>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</si>
  <si>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</si>
  <si>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</si>
  <si>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</si>
  <si>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</si>
  <si>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</si>
  <si>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</si>
  <si>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</si>
  <si>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</si>
  <si>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</si>
  <si>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</si>
  <si>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</si>
  <si>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</si>
  <si>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</si>
  <si>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</si>
  <si>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</si>
  <si>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</si>
  <si>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</si>
  <si>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</si>
  <si>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</si>
  <si>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</si>
  <si>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</si>
  <si>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</si>
  <si>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</si>
  <si>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</si>
  <si>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</si>
  <si>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</si>
  <si>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</si>
  <si>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</si>
  <si>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</si>
  <si>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</si>
  <si>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</si>
  <si>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</si>
  <si>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</si>
  <si>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</si>
  <si>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</si>
  <si>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</si>
  <si>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</si>
  <si>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</si>
  <si>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</si>
  <si>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</si>
  <si>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</si>
  <si>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</si>
  <si>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</si>
  <si>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</si>
  <si>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</si>
  <si>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</si>
  <si>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</si>
  <si>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</si>
  <si>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</si>
  <si>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</si>
  <si>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</si>
  <si>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אגוד הנפקות שה נד 1*</t>
  </si>
  <si>
    <t>1115278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</si>
  <si>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</si>
  <si>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</si>
  <si>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</si>
  <si>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</si>
  <si>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</si>
  <si>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</si>
  <si>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</si>
  <si>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</si>
  <si>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</si>
  <si>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</si>
  <si>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</si>
  <si>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</si>
  <si>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</si>
  <si>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</si>
  <si>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</si>
  <si>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</si>
  <si>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</si>
  <si>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520044322</t>
  </si>
  <si>
    <t>דן רכב אגח סדרה ו</t>
  </si>
  <si>
    <t>4590097</t>
  </si>
  <si>
    <t>520039249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</si>
  <si>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</si>
  <si>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</si>
  <si>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</si>
  <si>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</si>
  <si>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</si>
  <si>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</si>
  <si>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</si>
  <si>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</si>
  <si>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</si>
  <si>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</si>
  <si>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</si>
  <si>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</si>
  <si>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</si>
  <si>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</si>
  <si>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</si>
  <si>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</si>
  <si>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</si>
  <si>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</si>
  <si>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</si>
  <si>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</si>
  <si>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</si>
  <si>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</si>
  <si>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</si>
  <si>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</si>
  <si>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</si>
  <si>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</si>
  <si>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</si>
  <si>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</si>
  <si>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</si>
  <si>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</si>
  <si>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</si>
  <si>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</si>
  <si>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</si>
  <si>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</si>
  <si>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</si>
  <si>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</si>
  <si>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</si>
  <si>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</si>
  <si>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</si>
  <si>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</si>
  <si>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</si>
  <si>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</si>
  <si>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</si>
  <si>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</si>
  <si>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</si>
  <si>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</si>
  <si>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</si>
  <si>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</si>
  <si>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</si>
  <si>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</si>
  <si>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</si>
  <si>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</si>
  <si>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</si>
  <si>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</si>
  <si>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מבני תעשיה אגח יח</t>
  </si>
  <si>
    <t>2260479</t>
  </si>
  <si>
    <t>520024126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</si>
  <si>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</si>
  <si>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</si>
  <si>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</si>
  <si>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</si>
  <si>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</si>
  <si>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</si>
  <si>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</si>
  <si>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</si>
  <si>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</si>
  <si>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</si>
  <si>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</si>
  <si>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</si>
  <si>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</si>
  <si>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</si>
  <si>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</si>
  <si>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</si>
  <si>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</si>
  <si>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</si>
  <si>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</si>
  <si>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</si>
  <si>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מבני תעשיה 14</t>
  </si>
  <si>
    <t>2260412</t>
  </si>
  <si>
    <t>מבני תעשייה אג  ט צמוד 5.05%</t>
  </si>
  <si>
    <t>2260180</t>
  </si>
  <si>
    <t>הכשרה ביטוח אגח 2</t>
  </si>
  <si>
    <t>1131218</t>
  </si>
  <si>
    <t>520042177</t>
  </si>
  <si>
    <t>BBB</t>
  </si>
  <si>
    <t>דסקש.ק8</t>
  </si>
  <si>
    <t>6390223</t>
  </si>
  <si>
    <t>520023896</t>
  </si>
  <si>
    <t>BBB-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</si>
  <si>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</si>
  <si>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</si>
  <si>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</si>
  <si>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</si>
  <si>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</si>
  <si>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</si>
  <si>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</si>
  <si>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</si>
  <si>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</si>
  <si>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</si>
  <si>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</si>
  <si>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</si>
  <si>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</si>
  <si>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</si>
  <si>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</si>
  <si>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</si>
  <si>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</si>
  <si>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אפריקה השקעות 28</t>
  </si>
  <si>
    <t>6110480</t>
  </si>
  <si>
    <t>אלביט הדמיה אגח ט</t>
  </si>
  <si>
    <t>1131275</t>
  </si>
  <si>
    <t>520043035</t>
  </si>
  <si>
    <t>NR</t>
  </si>
  <si>
    <t>אלעזרא אגח ב</t>
  </si>
  <si>
    <t>1128289</t>
  </si>
  <si>
    <t>513785634</t>
  </si>
  <si>
    <t>חלל תקשורת ח</t>
  </si>
  <si>
    <t>1131416</t>
  </si>
  <si>
    <t>511396046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</si>
  <si>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</si>
  <si>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</si>
  <si>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</si>
  <si>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</si>
  <si>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</si>
  <si>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</si>
  <si>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</si>
  <si>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</si>
  <si>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</si>
  <si>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</si>
  <si>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</si>
  <si>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</si>
  <si>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</si>
  <si>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</si>
  <si>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</si>
  <si>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</si>
  <si>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</si>
  <si>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</si>
  <si>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</si>
  <si>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</si>
  <si>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ז</t>
  </si>
  <si>
    <t>2300150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</si>
  <si>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</si>
  <si>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</si>
  <si>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</si>
  <si>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</si>
  <si>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</si>
  <si>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</si>
  <si>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</si>
  <si>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</si>
  <si>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חשמל אגח 26</t>
  </si>
  <si>
    <t>6000202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</si>
  <si>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</si>
  <si>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</si>
  <si>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</si>
  <si>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</si>
  <si>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</si>
  <si>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</si>
  <si>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</si>
  <si>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</si>
  <si>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</si>
  <si>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</si>
  <si>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</si>
  <si>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</si>
  <si>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</si>
  <si>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</si>
  <si>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</si>
  <si>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</si>
  <si>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</si>
  <si>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</si>
  <si>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</si>
  <si>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</si>
  <si>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</si>
  <si>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</si>
  <si>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</si>
  <si>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</si>
  <si>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</si>
  <si>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</si>
  <si>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</si>
  <si>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</si>
  <si>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</si>
  <si>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</si>
  <si>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</si>
  <si>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</si>
  <si>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</si>
  <si>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</si>
  <si>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</si>
  <si>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</si>
  <si>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</si>
  <si>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</si>
  <si>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</si>
  <si>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</si>
  <si>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</si>
  <si>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</si>
  <si>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</si>
  <si>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</si>
  <si>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</si>
  <si>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</si>
  <si>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</si>
  <si>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קרסו אגח א</t>
  </si>
  <si>
    <t>1136464</t>
  </si>
  <si>
    <t>514065283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</si>
  <si>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</si>
  <si>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</si>
  <si>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</si>
  <si>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</si>
  <si>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</si>
  <si>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</si>
  <si>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</si>
  <si>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</si>
  <si>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</si>
  <si>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</si>
  <si>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</si>
  <si>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</si>
  <si>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</si>
  <si>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</si>
  <si>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</si>
  <si>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</si>
  <si>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</si>
  <si>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</si>
  <si>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</si>
  <si>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</si>
  <si>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</si>
  <si>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</si>
  <si>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</si>
  <si>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</si>
  <si>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</si>
  <si>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</si>
  <si>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</si>
  <si>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</si>
  <si>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</si>
  <si>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</si>
  <si>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</si>
  <si>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</si>
  <si>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</si>
  <si>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</si>
  <si>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</si>
  <si>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</si>
  <si>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</si>
  <si>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</si>
  <si>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</si>
  <si>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</si>
  <si>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</si>
  <si>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</si>
  <si>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</si>
  <si>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</si>
  <si>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קרדן אגח ח</t>
  </si>
  <si>
    <t>4590147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</si>
  <si>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</si>
  <si>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</si>
  <si>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</si>
  <si>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</si>
  <si>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</si>
  <si>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</si>
  <si>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</si>
  <si>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</si>
  <si>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</si>
  <si>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</si>
  <si>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</si>
  <si>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</si>
  <si>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</si>
  <si>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</si>
  <si>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</si>
  <si>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</si>
  <si>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</si>
  <si>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</si>
  <si>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</si>
  <si>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</si>
  <si>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</si>
  <si>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</si>
  <si>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</si>
  <si>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</si>
  <si>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</si>
  <si>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</si>
  <si>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</si>
  <si>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</si>
  <si>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</si>
  <si>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</si>
  <si>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</si>
  <si>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</si>
  <si>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</si>
  <si>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</si>
  <si>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</si>
  <si>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</si>
  <si>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</si>
  <si>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</si>
  <si>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</si>
  <si>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</si>
  <si>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</si>
  <si>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</si>
  <si>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</si>
  <si>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</si>
  <si>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</si>
  <si>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</si>
  <si>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</si>
  <si>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</si>
  <si>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</si>
  <si>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</si>
  <si>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</si>
  <si>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5.082 2023</t>
  </si>
  <si>
    <t>IL0011321747</t>
  </si>
  <si>
    <t>514914001</t>
  </si>
  <si>
    <t>ENERGY</t>
  </si>
  <si>
    <t>Moodys</t>
  </si>
  <si>
    <t>DELEK &amp; AVNER TAMAR 5.412 2025</t>
  </si>
  <si>
    <t>IL0011321820</t>
  </si>
  <si>
    <t>TORONTO DOMINION 3.625 09/31 09/26</t>
  </si>
  <si>
    <t>US891160MJ94</t>
  </si>
  <si>
    <t>SRENVX 4.5 24/44</t>
  </si>
  <si>
    <t>XS1108784510</t>
  </si>
  <si>
    <t>Insurance</t>
  </si>
  <si>
    <t>ANHEUSER BUSCHE 3.65 26</t>
  </si>
  <si>
    <t>US035242AP13</t>
  </si>
  <si>
    <t>Food &amp; Beverage &amp; Tobacco</t>
  </si>
  <si>
    <t>COMMONWLTH BANK OF AUS 4.5 12/25</t>
  </si>
  <si>
    <t>US2027A1HR15</t>
  </si>
  <si>
    <t>Banks</t>
  </si>
  <si>
    <t>JPM 4.125 12/26</t>
  </si>
  <si>
    <t>US46625HJZ47</t>
  </si>
  <si>
    <t>RABOBANK 3.75 07/26</t>
  </si>
  <si>
    <t>US21684AAF30</t>
  </si>
  <si>
    <t>srenvx 6.375 09/01/24</t>
  </si>
  <si>
    <t>XS0901578681</t>
  </si>
  <si>
    <t>UBS 4.75 05/22/2023</t>
  </si>
  <si>
    <t>CH0214139930</t>
  </si>
  <si>
    <t>UBS 4.75 12/02/2026</t>
  </si>
  <si>
    <t>CH0236733827</t>
  </si>
  <si>
    <t>UBS 5.125 05/15/24</t>
  </si>
  <si>
    <t>CH0244100266</t>
  </si>
  <si>
    <t>CS 6.5 08/08/23</t>
  </si>
  <si>
    <t>XS0957135212</t>
  </si>
  <si>
    <t>F 4.134 08/04/25</t>
  </si>
  <si>
    <t>US345397XL24</t>
  </si>
  <si>
    <t>Automobiles &amp; Components</t>
  </si>
  <si>
    <t>FORD 4.389 01/26</t>
  </si>
  <si>
    <t>US345397XU23</t>
  </si>
  <si>
    <t>HEWLETT PACKARD 4.9 15/10/2025</t>
  </si>
  <si>
    <t>USU42832AH59</t>
  </si>
  <si>
    <t>Technology Hardware &amp; Equipment</t>
  </si>
  <si>
    <t>INTNED 4.125 18 23</t>
  </si>
  <si>
    <t>XS0995102778</t>
  </si>
  <si>
    <t>LRCX 3.9 06/26</t>
  </si>
  <si>
    <t>US512807AP34</t>
  </si>
  <si>
    <t>Semiconductors &amp; Semiconductor</t>
  </si>
  <si>
    <t>SRENVX 5.75 08/15/50 08/25</t>
  </si>
  <si>
    <t>XS1261170515</t>
  </si>
  <si>
    <t>ABN AMRO BANK 4.75 07/25</t>
  </si>
  <si>
    <t>XS1264600310</t>
  </si>
  <si>
    <t>ATVI 3.4 09/26 06/26</t>
  </si>
  <si>
    <t>US00507VAJ89</t>
  </si>
  <si>
    <t>Software &amp; Services</t>
  </si>
  <si>
    <t>ATVI 3.4 9/26 06/26</t>
  </si>
  <si>
    <t>USU00568AE27</t>
  </si>
  <si>
    <t>ATVI 6.125 09/23</t>
  </si>
  <si>
    <t>USU00568AC60</t>
  </si>
  <si>
    <t>BANK OF AMERICA 4.25 26</t>
  </si>
  <si>
    <t>US06051GFL86</t>
  </si>
  <si>
    <t>CITIGROUP 4.3 26</t>
  </si>
  <si>
    <t>US172967JC62</t>
  </si>
  <si>
    <t>Goldman Sachs 5.95 27</t>
  </si>
  <si>
    <t>US38141GES93</t>
  </si>
  <si>
    <t>Diversified Financial Services</t>
  </si>
  <si>
    <t>MACQUARIE BANK 4.875 06/2025</t>
  </si>
  <si>
    <t>US55608YAB11</t>
  </si>
  <si>
    <t>MOTOROLA SOLUTIONS 3.5 01/03/2023</t>
  </si>
  <si>
    <t>US620076BC25</t>
  </si>
  <si>
    <t>MS 3.95 04/27</t>
  </si>
  <si>
    <t>US61761JZN26</t>
  </si>
  <si>
    <t>MYL 3.95 06/26 03/26</t>
  </si>
  <si>
    <t>USN59465AD15</t>
  </si>
  <si>
    <t>Pharmaceuticals&amp; Biotechnology</t>
  </si>
  <si>
    <t>NWL 4.20 04/26</t>
  </si>
  <si>
    <t>US651229AW64</t>
  </si>
  <si>
    <t>Household &amp; Personal Products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</si>
  <si>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</si>
  <si>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</si>
  <si>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</si>
  <si>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</si>
  <si>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</si>
  <si>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</si>
  <si>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</si>
  <si>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</si>
  <si>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</si>
  <si>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</si>
  <si>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</si>
  <si>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</si>
  <si>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SHIRE ACQUISITIONS 3.2 9/26 6/26</t>
  </si>
  <si>
    <t>US82481LAD10</t>
  </si>
  <si>
    <t>STANDARD CHARTERED 4.3 02/27</t>
  </si>
  <si>
    <t>XS1480699641</t>
  </si>
  <si>
    <t>BARCLAYS 5.2 05/26</t>
  </si>
  <si>
    <t>US06738EAP07</t>
  </si>
  <si>
    <t>BB+</t>
  </si>
  <si>
    <t>EDF 5.625 12/29/49</t>
  </si>
  <si>
    <t>USF2893TAM83</t>
  </si>
  <si>
    <t>UTILITIES</t>
  </si>
  <si>
    <t>EMBRAER NETHERLANDS 5.05 06/2025</t>
  </si>
  <si>
    <t>US29082HAA05</t>
  </si>
  <si>
    <t>Other</t>
  </si>
  <si>
    <t>ENELIM 6.625 21</t>
  </si>
  <si>
    <t>XS1014987355</t>
  </si>
  <si>
    <t>ENELIM 7.75 10/09/75</t>
  </si>
  <si>
    <t>XS0954674825</t>
  </si>
  <si>
    <t>GM 5.25 03/26</t>
  </si>
  <si>
    <t>US37045XBG07</t>
  </si>
  <si>
    <t>MATERIALS</t>
  </si>
  <si>
    <t>LB 5.625 10/23</t>
  </si>
  <si>
    <t>US501797AJ37</t>
  </si>
  <si>
    <t>Retailing</t>
  </si>
  <si>
    <t>LEAR 5.25 01/25</t>
  </si>
  <si>
    <t>US521865AX34</t>
  </si>
  <si>
    <t>NWIDE 6.875 06/19</t>
  </si>
  <si>
    <t>XS1043181269</t>
  </si>
  <si>
    <t>NXP SEMICOND 3875 09/22</t>
  </si>
  <si>
    <t>USN65965AY61</t>
  </si>
  <si>
    <t>NXPI 3.875 09/22</t>
  </si>
  <si>
    <t>US62947QAW87</t>
  </si>
  <si>
    <t>VIE 4.85 18 49</t>
  </si>
  <si>
    <t>FR0011391838</t>
  </si>
  <si>
    <t>HANESBRANDS 4.625 05/24 02/24</t>
  </si>
  <si>
    <t>USU24437AD43</t>
  </si>
  <si>
    <t>Consumer Durables &amp; Apparel</t>
  </si>
  <si>
    <t>BB</t>
  </si>
  <si>
    <t>HANESBRANDS 4.875 05/26 02/26</t>
  </si>
  <si>
    <t>USU24437AE26</t>
  </si>
  <si>
    <t>RBS 6 12/23</t>
  </si>
  <si>
    <t>US780097AZ42</t>
  </si>
  <si>
    <t>REPSM 4.5 03/75</t>
  </si>
  <si>
    <t>XS1207058733</t>
  </si>
  <si>
    <t>WESTERN DIGITAL 10.5 04/24 04/19</t>
  </si>
  <si>
    <t>USU9547KAB99</t>
  </si>
  <si>
    <t>RBS 5.5 11/29/49</t>
  </si>
  <si>
    <t>XS0205935470</t>
  </si>
  <si>
    <t>B+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</si>
  <si>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</si>
  <si>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</si>
  <si>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</si>
  <si>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</si>
  <si>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</si>
  <si>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</si>
  <si>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</si>
  <si>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</si>
  <si>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</si>
  <si>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</si>
  <si>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</si>
  <si>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</si>
  <si>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</si>
  <si>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</si>
  <si>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</si>
  <si>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</si>
  <si>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</si>
  <si>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</si>
  <si>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</si>
  <si>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</si>
  <si>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</si>
  <si>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</si>
  <si>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</si>
  <si>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</si>
  <si>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</si>
  <si>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</si>
  <si>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</si>
  <si>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</si>
  <si>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</si>
  <si>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</si>
  <si>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</si>
  <si>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</si>
  <si>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</si>
  <si>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</si>
  <si>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</si>
  <si>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</si>
  <si>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</si>
  <si>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</si>
  <si>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</si>
  <si>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</si>
  <si>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</si>
  <si>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</si>
  <si>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</si>
  <si>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</si>
  <si>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</si>
  <si>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</si>
  <si>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</si>
  <si>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</si>
  <si>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</si>
  <si>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</si>
  <si>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</si>
  <si>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עזריאלי*</t>
  </si>
  <si>
    <t>1119478</t>
  </si>
  <si>
    <t>שטראוס עלית*</t>
  </si>
  <si>
    <t>746016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</si>
  <si>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</si>
  <si>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</si>
  <si>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</si>
  <si>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</si>
  <si>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</si>
  <si>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</si>
  <si>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</si>
  <si>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</si>
  <si>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</si>
  <si>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</si>
  <si>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</si>
  <si>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</si>
  <si>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</si>
  <si>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</si>
  <si>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</si>
  <si>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</si>
  <si>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</si>
  <si>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</si>
  <si>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</si>
  <si>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</si>
  <si>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</si>
  <si>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</si>
  <si>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</si>
  <si>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</si>
  <si>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</si>
  <si>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</si>
  <si>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</si>
  <si>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</si>
  <si>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</si>
  <si>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</si>
  <si>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</si>
  <si>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</si>
  <si>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</si>
  <si>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</si>
  <si>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</si>
  <si>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</si>
  <si>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</si>
  <si>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</si>
  <si>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</si>
  <si>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</si>
  <si>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</si>
  <si>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</si>
  <si>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</si>
  <si>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</si>
  <si>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</si>
  <si>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</si>
  <si>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</si>
  <si>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</si>
  <si>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</si>
  <si>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</si>
  <si>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</si>
  <si>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</si>
  <si>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</si>
  <si>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</si>
  <si>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</si>
  <si>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</si>
  <si>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</si>
  <si>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</si>
  <si>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</si>
  <si>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</si>
  <si>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</si>
  <si>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</si>
  <si>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</si>
  <si>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</si>
  <si>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</si>
  <si>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</si>
  <si>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</si>
  <si>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</si>
  <si>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</si>
  <si>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</si>
  <si>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</si>
  <si>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</si>
  <si>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</si>
  <si>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</si>
  <si>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</si>
  <si>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</si>
  <si>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</si>
  <si>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</si>
  <si>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</si>
  <si>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</si>
  <si>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</si>
  <si>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</si>
  <si>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</si>
  <si>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</si>
  <si>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</si>
  <si>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</si>
  <si>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</si>
  <si>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</si>
  <si>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</si>
  <si>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</si>
  <si>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</si>
  <si>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</si>
  <si>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</si>
  <si>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</si>
  <si>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</si>
  <si>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</si>
  <si>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</si>
  <si>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</si>
  <si>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</si>
  <si>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</si>
  <si>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</si>
  <si>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</si>
  <si>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</si>
  <si>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</si>
  <si>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</si>
  <si>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</si>
  <si>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</si>
  <si>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</si>
  <si>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שופרסל</t>
  </si>
  <si>
    <t>777037</t>
  </si>
  <si>
    <t>520022732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</si>
  <si>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</si>
  <si>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</si>
  <si>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</si>
  <si>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</si>
  <si>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</si>
  <si>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</si>
  <si>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</si>
  <si>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</si>
  <si>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</si>
  <si>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</si>
  <si>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</si>
  <si>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</si>
  <si>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</si>
  <si>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</si>
  <si>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</si>
  <si>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</si>
  <si>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</si>
  <si>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</si>
  <si>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</si>
  <si>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</si>
  <si>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</si>
  <si>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</si>
  <si>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</si>
  <si>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</si>
  <si>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</si>
  <si>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</si>
  <si>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</si>
  <si>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</si>
  <si>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</si>
  <si>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</si>
  <si>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</si>
  <si>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</si>
  <si>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</si>
  <si>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</si>
  <si>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</si>
  <si>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</si>
  <si>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</si>
  <si>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</si>
  <si>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</si>
  <si>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</si>
  <si>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</si>
  <si>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</si>
  <si>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</si>
  <si>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</si>
  <si>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</si>
  <si>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</si>
  <si>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</si>
  <si>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</si>
  <si>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</si>
  <si>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</si>
  <si>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</si>
  <si>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</si>
  <si>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</si>
  <si>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</si>
  <si>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</si>
  <si>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</si>
  <si>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</si>
  <si>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</si>
  <si>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</si>
  <si>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אשטרום קבוצה</t>
  </si>
  <si>
    <t>1132315</t>
  </si>
  <si>
    <t>510381601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</si>
  <si>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</si>
  <si>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</si>
  <si>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</si>
  <si>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</si>
  <si>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</si>
  <si>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</si>
  <si>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</si>
  <si>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</si>
  <si>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</si>
  <si>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</si>
  <si>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</si>
  <si>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</si>
  <si>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</si>
  <si>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</si>
  <si>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</si>
  <si>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</si>
  <si>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</si>
  <si>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</si>
  <si>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</si>
  <si>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</si>
  <si>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</si>
  <si>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</si>
  <si>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</si>
  <si>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</si>
  <si>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</si>
  <si>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</si>
  <si>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</si>
  <si>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</si>
  <si>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</si>
  <si>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</si>
  <si>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</si>
  <si>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</si>
  <si>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</si>
  <si>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</si>
  <si>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</si>
  <si>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</si>
  <si>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</si>
  <si>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</si>
  <si>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</si>
  <si>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</si>
  <si>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</si>
  <si>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</si>
  <si>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</si>
  <si>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</si>
  <si>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</si>
  <si>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</si>
  <si>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</si>
  <si>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</si>
  <si>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</si>
  <si>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</si>
  <si>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</si>
  <si>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</si>
  <si>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</si>
  <si>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</si>
  <si>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</si>
  <si>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</si>
  <si>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</si>
  <si>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</si>
  <si>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</si>
  <si>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</si>
  <si>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</si>
  <si>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</si>
  <si>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</si>
  <si>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</si>
  <si>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</si>
  <si>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</si>
  <si>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</si>
  <si>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</si>
  <si>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</si>
  <si>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</si>
  <si>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</si>
  <si>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</si>
  <si>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</si>
  <si>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</si>
  <si>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</si>
  <si>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</si>
  <si>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</si>
  <si>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</si>
  <si>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</si>
  <si>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</si>
  <si>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</si>
  <si>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</si>
  <si>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</si>
  <si>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</si>
  <si>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</si>
  <si>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</si>
  <si>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</si>
  <si>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</si>
  <si>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</si>
  <si>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</si>
  <si>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</si>
  <si>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</si>
  <si>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</si>
  <si>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</si>
  <si>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</si>
  <si>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</si>
  <si>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</si>
  <si>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</si>
  <si>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</si>
  <si>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</si>
  <si>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</si>
  <si>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</si>
  <si>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</si>
  <si>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</si>
  <si>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</si>
  <si>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</si>
  <si>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</si>
  <si>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</si>
  <si>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</si>
  <si>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</si>
  <si>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*NICE SYSTEMS LTD SPONS ADR</t>
  </si>
  <si>
    <t>US6536561086</t>
  </si>
  <si>
    <t>NASDAQ</t>
  </si>
  <si>
    <t>ALLOT COMMUNICATIONS LTD*</t>
  </si>
  <si>
    <t>IL0010996549</t>
  </si>
  <si>
    <t>512394776</t>
  </si>
  <si>
    <t>AMDOCS LTD</t>
  </si>
  <si>
    <t>GB0022569080</t>
  </si>
  <si>
    <t>NYSE</t>
  </si>
  <si>
    <t>CAESAR STONE SDO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</si>
  <si>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</si>
  <si>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</si>
  <si>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</si>
  <si>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</si>
  <si>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</si>
  <si>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</si>
  <si>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</si>
  <si>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</si>
  <si>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</si>
  <si>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</si>
  <si>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</si>
  <si>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</si>
  <si>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</si>
  <si>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</si>
  <si>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</si>
  <si>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</si>
  <si>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</si>
  <si>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</si>
  <si>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</si>
  <si>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</si>
  <si>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</si>
  <si>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</si>
  <si>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</si>
  <si>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</si>
  <si>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</si>
  <si>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</si>
  <si>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</si>
  <si>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</si>
  <si>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</si>
  <si>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</si>
  <si>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</si>
  <si>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</si>
  <si>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</si>
  <si>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NOVA MEASURING INSTRUMENTS*</t>
  </si>
  <si>
    <t>IL0010845571</t>
  </si>
  <si>
    <t>OPKO HEALTH INC</t>
  </si>
  <si>
    <t>US68375N1037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</si>
  <si>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</si>
  <si>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</si>
  <si>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</si>
  <si>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</si>
  <si>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</si>
  <si>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</si>
  <si>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</si>
  <si>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</si>
  <si>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</si>
  <si>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SYNERON MEDICAL LTD</t>
  </si>
  <si>
    <t>IL0010909351</t>
  </si>
  <si>
    <t>512986514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</si>
  <si>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</si>
  <si>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</si>
  <si>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</si>
  <si>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</si>
  <si>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</si>
  <si>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</si>
  <si>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</si>
  <si>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</si>
  <si>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</si>
  <si>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</si>
  <si>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</si>
  <si>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</si>
  <si>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ALPHABET INC CL C</t>
  </si>
  <si>
    <t>US02079K1079</t>
  </si>
  <si>
    <t>AMERICAN EXPRESS</t>
  </si>
  <si>
    <t>US0258161092</t>
  </si>
  <si>
    <t>ANHEUSER BUSCH INBEV SA/NV</t>
  </si>
  <si>
    <t>BE0003793107</t>
  </si>
  <si>
    <t>ASOS</t>
  </si>
  <si>
    <t>GB0030927254</t>
  </si>
  <si>
    <t>ASTRAZENECA PLC</t>
  </si>
  <si>
    <t>GB0009895292</t>
  </si>
  <si>
    <t>AXEL SPRINGER</t>
  </si>
  <si>
    <t>DE0005501357</t>
  </si>
  <si>
    <t>Media</t>
  </si>
  <si>
    <t>BAE SYSTEMS</t>
  </si>
  <si>
    <t>GB0002634946</t>
  </si>
  <si>
    <t>Capital Goods</t>
  </si>
  <si>
    <t>BANK OF AMERICA CORP</t>
  </si>
  <si>
    <t>US0605051046</t>
  </si>
  <si>
    <t>BLACKROCK</t>
  </si>
  <si>
    <t>US09247X1019</t>
  </si>
  <si>
    <t>BNP PARIBAS</t>
  </si>
  <si>
    <t>FR0000131104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</si>
  <si>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</si>
  <si>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</si>
  <si>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</si>
  <si>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</si>
  <si>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</si>
  <si>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</si>
  <si>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</si>
  <si>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</si>
  <si>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</si>
  <si>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</si>
  <si>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</si>
  <si>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</si>
  <si>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DELTA AIR LINES</t>
  </si>
  <si>
    <t>US2473617023</t>
  </si>
  <si>
    <t>Transportation</t>
  </si>
  <si>
    <t>EASYJET</t>
  </si>
  <si>
    <t>GB00B7KR2P84</t>
  </si>
  <si>
    <t>EIFFAGE</t>
  </si>
  <si>
    <t>FR0000130452</t>
  </si>
  <si>
    <t>EXPEDIA INC</t>
  </si>
  <si>
    <t>US30212P3038</t>
  </si>
  <si>
    <t>FACEBOOK INC A</t>
  </si>
  <si>
    <t>US30303M1027</t>
  </si>
  <si>
    <t>FONCIERE DES REGIONS</t>
  </si>
  <si>
    <t>FR0000064578</t>
  </si>
  <si>
    <t>GILEAD SCIENCES INC</t>
  </si>
  <si>
    <t>US3755581036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</si>
  <si>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</si>
  <si>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</si>
  <si>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</si>
  <si>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</si>
  <si>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</si>
  <si>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</si>
  <si>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</si>
  <si>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</si>
  <si>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</si>
  <si>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</si>
  <si>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</si>
  <si>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</si>
  <si>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</si>
  <si>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</si>
  <si>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</si>
  <si>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</si>
  <si>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</si>
  <si>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</si>
  <si>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</si>
  <si>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</si>
  <si>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</si>
  <si>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</si>
  <si>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</si>
  <si>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</si>
  <si>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</si>
  <si>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</si>
  <si>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</si>
  <si>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ORACLE CORP</t>
  </si>
  <si>
    <t>US68389X1054</t>
  </si>
  <si>
    <t>ORANGE</t>
  </si>
  <si>
    <t>FR0000133308</t>
  </si>
  <si>
    <t>PFIZER INC</t>
  </si>
  <si>
    <t>US7170811035</t>
  </si>
  <si>
    <t>RELX PLC</t>
  </si>
  <si>
    <t>GB00B2B0DG97</t>
  </si>
  <si>
    <t>RENAULT SA</t>
  </si>
  <si>
    <t>FR0000131906</t>
  </si>
  <si>
    <t>ROCHE HOLDING AG GENUSSCHEIN</t>
  </si>
  <si>
    <t>CH0012032048</t>
  </si>
  <si>
    <t>פרנק שווצרי</t>
  </si>
  <si>
    <t>S&amp;P GLOBAL</t>
  </si>
  <si>
    <t>US78409V1044</t>
  </si>
  <si>
    <t>SECURITAS AB B SHS</t>
  </si>
  <si>
    <t>SE0000163594</t>
  </si>
  <si>
    <t>Commercial &amp; Professional Sevi</t>
  </si>
  <si>
    <t>SIEMENS AG REG</t>
  </si>
  <si>
    <t>DE0007236101</t>
  </si>
  <si>
    <t>SOUTHWEST AIRLINES</t>
  </si>
  <si>
    <t>US8447411088</t>
  </si>
  <si>
    <t>THALES SA</t>
  </si>
  <si>
    <t>FR0000121329</t>
  </si>
  <si>
    <t>TJX COMPANIES INC</t>
  </si>
  <si>
    <t>US8725401090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</si>
  <si>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</si>
  <si>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</si>
  <si>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</si>
  <si>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</si>
  <si>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</si>
  <si>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</si>
  <si>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</si>
  <si>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</si>
  <si>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</si>
  <si>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</si>
  <si>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</si>
  <si>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</si>
  <si>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</si>
  <si>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</si>
  <si>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ZALANDO</t>
  </si>
  <si>
    <t>DE000ZAL1111</t>
  </si>
  <si>
    <t>הראל סל בנקים</t>
  </si>
  <si>
    <t>1113752</t>
  </si>
  <si>
    <t>514103811</t>
  </si>
  <si>
    <t>מניות</t>
  </si>
  <si>
    <t>הראל סל תא 25</t>
  </si>
  <si>
    <t>1113703</t>
  </si>
  <si>
    <t>פסגות סל תא 25</t>
  </si>
  <si>
    <t>1125319</t>
  </si>
  <si>
    <t>513464289</t>
  </si>
  <si>
    <t>קסם בנקים</t>
  </si>
  <si>
    <t>1117290</t>
  </si>
  <si>
    <t>520041989</t>
  </si>
  <si>
    <t>קסם סל יתר 120</t>
  </si>
  <si>
    <t>1103167</t>
  </si>
  <si>
    <t>קסם תא 25</t>
  </si>
  <si>
    <t>1116979</t>
  </si>
  <si>
    <t>תכלית תא 25</t>
  </si>
  <si>
    <t>1091826</t>
  </si>
  <si>
    <t>513540310</t>
  </si>
  <si>
    <t>תכלית תא בנקים</t>
  </si>
  <si>
    <t>1095702</t>
  </si>
  <si>
    <t>קסם מ ביטוח</t>
  </si>
  <si>
    <t>1107762</t>
  </si>
  <si>
    <t>פסגות סל בונד צ. יתר 133</t>
  </si>
  <si>
    <t>1127752</t>
  </si>
  <si>
    <t>אג"ח</t>
  </si>
  <si>
    <t>פסגות תל בונד 60 סדרה 2</t>
  </si>
  <si>
    <t>1109479</t>
  </si>
  <si>
    <t>תכלית תל בונד 20</t>
  </si>
  <si>
    <t>1109370</t>
  </si>
  <si>
    <t>תכלית תל בונד צמודות יתר</t>
  </si>
  <si>
    <t>1127802</t>
  </si>
  <si>
    <t>פסגות סל בונד שקלי</t>
  </si>
  <si>
    <t>1116326</t>
  </si>
  <si>
    <t>AMUNDI ETF MSCI EM ASIA UCIT</t>
  </si>
  <si>
    <t>FR0011018316</t>
  </si>
  <si>
    <t>DAIWA ETF TOPIX</t>
  </si>
  <si>
    <t>JP3027620008</t>
  </si>
  <si>
    <t>ISHARE EUR 600 AUTO&amp;PARTS DE</t>
  </si>
  <si>
    <t>DE000A0Q4R28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</si>
  <si>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</si>
  <si>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</si>
  <si>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</si>
  <si>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</si>
  <si>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</si>
  <si>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</si>
  <si>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</si>
  <si>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</si>
  <si>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</si>
  <si>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</si>
  <si>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ASIA EX JAPAN</t>
  </si>
  <si>
    <t>US4642881829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</si>
  <si>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</si>
  <si>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</si>
  <si>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</si>
  <si>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</si>
  <si>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</si>
  <si>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</si>
  <si>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</si>
  <si>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</si>
  <si>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 ETF EASTERN EUROPE</t>
  </si>
  <si>
    <t>FR0010204073</t>
  </si>
  <si>
    <t>LYXOR ETF STOXX OIL &amp; GAS</t>
  </si>
  <si>
    <t>FR0010344960</t>
  </si>
  <si>
    <t>MARKET VECTORS OIL SERVICE</t>
  </si>
  <si>
    <t>US92189F7188</t>
  </si>
  <si>
    <t>NOMURA ETF BANKS</t>
  </si>
  <si>
    <t>JP3040170007</t>
  </si>
  <si>
    <t>SPDR FT EP EU EX UK REAL EST</t>
  </si>
  <si>
    <t>IE00BSJCQV56</t>
  </si>
  <si>
    <t>SPDR S AND P HOMEBUILDERS ETF</t>
  </si>
  <si>
    <t>US78464A8889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</si>
  <si>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</si>
  <si>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</si>
  <si>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</si>
  <si>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</si>
  <si>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</si>
  <si>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</si>
  <si>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ISHARES USD CORP BND</t>
  </si>
  <si>
    <t>IE0032895942</t>
  </si>
  <si>
    <t>תעודות השתתפות בקרנות נאמנות בחו"ל</t>
  </si>
  <si>
    <t>ABERDEEN GL  INDIA</t>
  </si>
  <si>
    <t>LU0231490953</t>
  </si>
  <si>
    <t>LION 4 Series 7</t>
  </si>
  <si>
    <t>IE00BD2YCK45</t>
  </si>
  <si>
    <t>LION 7</t>
  </si>
  <si>
    <t>390608</t>
  </si>
  <si>
    <t>Blackrock EM LC</t>
  </si>
  <si>
    <t>LU0383940458</t>
  </si>
  <si>
    <t>cheyne redf  A1</t>
  </si>
  <si>
    <t>KYG210181171</t>
  </si>
  <si>
    <t>Neuberger EM LC</t>
  </si>
  <si>
    <t>IE00B9Z1CN71</t>
  </si>
  <si>
    <t>UBS LUX BD USD</t>
  </si>
  <si>
    <t>LU0396367608</t>
  </si>
  <si>
    <t xml:space="preserve"> BLA/GSO EUR A ACC</t>
  </si>
  <si>
    <t>IE00B3DS7666</t>
  </si>
  <si>
    <t>Investec Latam Corp Debt</t>
  </si>
  <si>
    <t>LU0492943013</t>
  </si>
  <si>
    <t>NEUBER BERMAN H/Y BD I2A</t>
  </si>
  <si>
    <t>IE00B8QBJF01</t>
  </si>
  <si>
    <t>Santander LatAm HY Fund</t>
  </si>
  <si>
    <t>LU0363170191</t>
  </si>
  <si>
    <t>CS NL GL SEN LO MC</t>
  </si>
  <si>
    <t>LU0635707705</t>
  </si>
  <si>
    <t>BB-</t>
  </si>
  <si>
    <t>EURIZON EASYFND BND HI YL Z</t>
  </si>
  <si>
    <t>LU0335991534</t>
  </si>
  <si>
    <t>Guggenheim High Yield NEW</t>
  </si>
  <si>
    <t>IE00BVYPNG42</t>
  </si>
  <si>
    <t>Guggenheim US Loan Fund</t>
  </si>
  <si>
    <t>IE00BCFKMH92</t>
  </si>
  <si>
    <t>ING US Bank Loan Fund</t>
  </si>
  <si>
    <t>LU0426533492</t>
  </si>
  <si>
    <t>Pioneer European HY Bond Fund</t>
  </si>
  <si>
    <t>LU0229386908</t>
  </si>
  <si>
    <t>Pioneer Funds US HY</t>
  </si>
  <si>
    <t>LU0132199406</t>
  </si>
  <si>
    <t>Specialist M&amp;G European Class R</t>
  </si>
  <si>
    <t>IE00B95WZM02</t>
  </si>
  <si>
    <t>LION III EUR S3 ACC</t>
  </si>
  <si>
    <t>IE00B804LV55</t>
  </si>
  <si>
    <t>Babson European Bank Loan Fund</t>
  </si>
  <si>
    <t>IE00B6YX4R11</t>
  </si>
  <si>
    <t>Moneda High Yield Fund</t>
  </si>
  <si>
    <t>KYG620101223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</si>
  <si>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</si>
  <si>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</si>
  <si>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</si>
  <si>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</si>
  <si>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</si>
  <si>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</si>
  <si>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</si>
  <si>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</si>
  <si>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</si>
  <si>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</si>
  <si>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</si>
  <si>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</si>
  <si>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MARTIN CURRIE CHINA A SHAR A</t>
  </si>
  <si>
    <t>BMG605411021</t>
  </si>
  <si>
    <t>MARTIN CURRIE CHINA A SHR S2</t>
  </si>
  <si>
    <t>XD0112688730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</si>
  <si>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</si>
  <si>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</si>
  <si>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</si>
  <si>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</si>
  <si>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</si>
  <si>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</si>
  <si>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</si>
  <si>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</si>
  <si>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</si>
  <si>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</si>
  <si>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</si>
  <si>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</si>
  <si>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</si>
  <si>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</si>
  <si>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</si>
  <si>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</si>
  <si>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</si>
  <si>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</si>
  <si>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</si>
  <si>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</si>
  <si>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C 1460 OCT 2016</t>
  </si>
  <si>
    <t>81700056</t>
  </si>
  <si>
    <t>P 1460 OCT 2016</t>
  </si>
  <si>
    <t>81700643</t>
  </si>
  <si>
    <t>EURO STOXX 50 DEC16</t>
  </si>
  <si>
    <t>VGZ6</t>
  </si>
  <si>
    <t>EURO STOXX BANK DEC16</t>
  </si>
  <si>
    <t>CAZ6</t>
  </si>
  <si>
    <t>FTSE 100 IDX FUT DEC16</t>
  </si>
  <si>
    <t>Z Z6</t>
  </si>
  <si>
    <t>S&amp;P500 EMINI FUT DEC16</t>
  </si>
  <si>
    <t>ESZ6</t>
  </si>
  <si>
    <t>SX5E DIVIDEND FUR DEC17</t>
  </si>
  <si>
    <t>DEDZ7</t>
  </si>
  <si>
    <t>TOPIX INDX FUTR DEC16</t>
  </si>
  <si>
    <t>TPZ6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</si>
  <si>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</si>
  <si>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</si>
  <si>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</si>
  <si>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</si>
  <si>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</si>
  <si>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</si>
  <si>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</si>
  <si>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</si>
  <si>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רפאל אמצעי לחימה ל.ס מסלול ב</t>
  </si>
  <si>
    <t>1096783</t>
  </si>
  <si>
    <t>520042185</t>
  </si>
  <si>
    <t>עירית רעננה 5% 2021</t>
  </si>
  <si>
    <t>1098698</t>
  </si>
  <si>
    <t>500287008</t>
  </si>
  <si>
    <t>yes   די.בי.אס לווין סדרה א ל</t>
  </si>
  <si>
    <t>1106988</t>
  </si>
  <si>
    <t>512705138</t>
  </si>
  <si>
    <t>אגח ל.ס חשמל 2022</t>
  </si>
  <si>
    <t>6000129</t>
  </si>
  <si>
    <t>חברת החשמל לישראל סדרה יב</t>
  </si>
  <si>
    <t>6000046</t>
  </si>
  <si>
    <t>חשמל צמוד 2020   אגח ל.ס</t>
  </si>
  <si>
    <t>6000111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</si>
  <si>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</si>
  <si>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</si>
  <si>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</si>
  <si>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</si>
  <si>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</si>
  <si>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</si>
  <si>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</si>
  <si>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</si>
  <si>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</si>
  <si>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</si>
  <si>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</si>
  <si>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</si>
  <si>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</si>
  <si>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אלון  חברה לדלק ל.ס</t>
  </si>
  <si>
    <t>1101567</t>
  </si>
  <si>
    <t>520041690</t>
  </si>
  <si>
    <t>D</t>
  </si>
  <si>
    <t>חפציבה גרוסלם א</t>
  </si>
  <si>
    <t>1099944</t>
  </si>
  <si>
    <t>510404460</t>
  </si>
  <si>
    <t>חפציבה גרוסלם ג</t>
  </si>
  <si>
    <t>1099969</t>
  </si>
  <si>
    <t>לגנא הולדינגס סדרה א בעמ</t>
  </si>
  <si>
    <t>3520046</t>
  </si>
  <si>
    <t>520038043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</si>
  <si>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</si>
  <si>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</si>
  <si>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</si>
  <si>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</si>
  <si>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</si>
  <si>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</si>
  <si>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</si>
  <si>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</si>
  <si>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</si>
  <si>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</si>
  <si>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</si>
  <si>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</si>
  <si>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</si>
  <si>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</si>
  <si>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</si>
  <si>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</si>
  <si>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</si>
  <si>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CA22766TAB04</t>
  </si>
  <si>
    <t>RUBY PIPELINE 6 04/22</t>
  </si>
  <si>
    <t>USU7501KAB71</t>
  </si>
  <si>
    <t>TRANSED PARTNERS 3.951 09/50 12/37</t>
  </si>
  <si>
    <t>CA89366TAA57</t>
  </si>
  <si>
    <t>35000</t>
  </si>
  <si>
    <t>514435395</t>
  </si>
  <si>
    <t>11018980</t>
  </si>
  <si>
    <t>511219784</t>
  </si>
  <si>
    <t>40040</t>
  </si>
  <si>
    <t>512607888</t>
  </si>
  <si>
    <t>מלונאות ותיירות</t>
  </si>
  <si>
    <t>40050</t>
  </si>
  <si>
    <t>550234587</t>
  </si>
  <si>
    <t>514347202</t>
  </si>
  <si>
    <t>347283</t>
  </si>
  <si>
    <t>550266274</t>
  </si>
  <si>
    <t>KYG740991057</t>
  </si>
  <si>
    <t>NO0010277957</t>
  </si>
  <si>
    <t>330507</t>
  </si>
  <si>
    <t>330506</t>
  </si>
  <si>
    <t>330500</t>
  </si>
  <si>
    <t>330509</t>
  </si>
  <si>
    <t>330501</t>
  </si>
  <si>
    <t>330502</t>
  </si>
  <si>
    <t>330504</t>
  </si>
  <si>
    <t>330503</t>
  </si>
  <si>
    <t>330510</t>
  </si>
  <si>
    <t>330512</t>
  </si>
  <si>
    <t>330511</t>
  </si>
  <si>
    <t>330514</t>
  </si>
  <si>
    <t>45499</t>
  </si>
  <si>
    <t>386423</t>
  </si>
  <si>
    <t>סה"כ קרנות השקעה</t>
  </si>
  <si>
    <t>Accelmed I</t>
  </si>
  <si>
    <t>ANATOMY 2</t>
  </si>
  <si>
    <t>ANATOMY I</t>
  </si>
  <si>
    <t>orbimed Israel II</t>
  </si>
  <si>
    <t>Orbimed Israel Partners I</t>
  </si>
  <si>
    <t>Vintage IX Migdal LP</t>
  </si>
  <si>
    <t>Accelmed growth partners</t>
  </si>
  <si>
    <t>FIMI ISRAEL OPPORTUNITY 6</t>
  </si>
  <si>
    <t>Fimi Israel Opportunity IV</t>
  </si>
  <si>
    <t>NOY 2 infra &amp; energy investment LP</t>
  </si>
  <si>
    <t>NOY Ashalim</t>
  </si>
  <si>
    <t>Sky II</t>
  </si>
  <si>
    <t>Tene Growth III</t>
  </si>
  <si>
    <t>Tene Growth III  Gadot</t>
  </si>
  <si>
    <t>THOMA BRAVO</t>
  </si>
  <si>
    <t>Inimiti Capital Partners I   mishtatef</t>
  </si>
  <si>
    <t>Israel Cleantech Ventures I</t>
  </si>
  <si>
    <t>Israel Cleantech Ventures II</t>
  </si>
  <si>
    <t>קרנות גידור</t>
  </si>
  <si>
    <t>Cheyne CRECH 1</t>
  </si>
  <si>
    <t>330475</t>
  </si>
  <si>
    <t>CHEYN TOTAL DEC/17</t>
  </si>
  <si>
    <t>224569448</t>
  </si>
  <si>
    <t>Cheyne TRCF 17 EUR</t>
  </si>
  <si>
    <t>KYG2101X2298</t>
  </si>
  <si>
    <t>GOLDENTREE D/230/UR</t>
  </si>
  <si>
    <t>XD0259849319</t>
  </si>
  <si>
    <t>Pond View class B 01/2008</t>
  </si>
  <si>
    <t>XD0038728982</t>
  </si>
  <si>
    <t>Cheyne CRECH 3</t>
  </si>
  <si>
    <t>XD0284915663</t>
  </si>
  <si>
    <t xml:space="preserve"> GS GAMMA INV A/MV</t>
  </si>
  <si>
    <t>XD0312807015</t>
  </si>
  <si>
    <t>DRAWBRID A/05/10/UR</t>
  </si>
  <si>
    <t>XD0181307303</t>
  </si>
  <si>
    <t>Overland Class B</t>
  </si>
  <si>
    <t>XD0268604259</t>
  </si>
  <si>
    <t>RP EXPLOR SP5 0209</t>
  </si>
  <si>
    <t>XD0109837092</t>
  </si>
  <si>
    <t>RP S/SP7/04/13/I</t>
  </si>
  <si>
    <t>XD0224529749</t>
  </si>
  <si>
    <t>Blackstone RE VIII</t>
  </si>
  <si>
    <t>Brookfield  RE  II</t>
  </si>
  <si>
    <t>Advent international VIII</t>
  </si>
  <si>
    <t>apollo</t>
  </si>
  <si>
    <t>Ares Special Situations Fund IV</t>
  </si>
  <si>
    <t>Brookfield Capital Partners IV</t>
  </si>
  <si>
    <t>CICC Growth capital fund I</t>
  </si>
  <si>
    <t>Fortissimo Capital Fund II</t>
  </si>
  <si>
    <t>Fortissimo Capital Fund III</t>
  </si>
  <si>
    <t>Gavea III</t>
  </si>
  <si>
    <t>Gavea IV</t>
  </si>
  <si>
    <t>Graph Tech Brookfield</t>
  </si>
  <si>
    <t>Harbourvest co inv cruise</t>
  </si>
  <si>
    <t>KKlirmark Opportunity I</t>
  </si>
  <si>
    <t>Klirmark Opportunity II</t>
  </si>
  <si>
    <t>KOTAK  CIIF I</t>
  </si>
  <si>
    <t>Meridiam III</t>
  </si>
  <si>
    <t>Rhone Capital Partners V</t>
  </si>
  <si>
    <t>Selene Mortgage Opportunity  II  blocker</t>
  </si>
  <si>
    <t>Silverfleet II</t>
  </si>
  <si>
    <t>Trilantic capital partners V</t>
  </si>
  <si>
    <t>VICTORIA II</t>
  </si>
  <si>
    <t>Viola PE 2 LP</t>
  </si>
  <si>
    <t>Viola Private Equity I L.P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</si>
  <si>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</si>
  <si>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</si>
  <si>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</si>
  <si>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</si>
  <si>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</si>
  <si>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</si>
  <si>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</si>
  <si>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+I14/-ILS 98.8863696 08-05-18 (10) +0.4</t>
  </si>
  <si>
    <t>10008601</t>
  </si>
  <si>
    <t>+ILS/-EUR 4.21 08-12-16 (12) +77</t>
  </si>
  <si>
    <t>10008824</t>
  </si>
  <si>
    <t>+ILS/-EUR 4.2201 05-01-17 (10) +81</t>
  </si>
  <si>
    <t>10008864</t>
  </si>
  <si>
    <t>+ILS/-EUR 4.2583 05-10-16 (10) +68</t>
  </si>
  <si>
    <t>10008772</t>
  </si>
  <si>
    <t>+ILS/-EUR 4.2863 31-10-16 (12) +63</t>
  </si>
  <si>
    <t>10008734</t>
  </si>
  <si>
    <t>+ILS/-USD 3.7454 05-01-17 (10) --86</t>
  </si>
  <si>
    <t>10008866</t>
  </si>
  <si>
    <t>+ILS/-USD 3.756 08-12-16 (12) --75</t>
  </si>
  <si>
    <t>10008826</t>
  </si>
  <si>
    <t>+ILS/-USD 3.7623 12-12-16 (12) --77</t>
  </si>
  <si>
    <t>10008830</t>
  </si>
  <si>
    <t>+ILS/-USD 3.763 12-12-16 (26) --75</t>
  </si>
  <si>
    <t>10008828</t>
  </si>
  <si>
    <t>+ILS/-USD 3.7652 21-12-16 (10) --83</t>
  </si>
  <si>
    <t>10008846</t>
  </si>
  <si>
    <t>+ILS/-USD 3.766 22-12-16 (10) --82</t>
  </si>
  <si>
    <t>10008850</t>
  </si>
  <si>
    <t>+ILS/-USD 3.7794 20-12-16 (12) --86</t>
  </si>
  <si>
    <t>10008841</t>
  </si>
  <si>
    <t>+ILS/-USD 3.78 20-12-16 (10) --85</t>
  </si>
  <si>
    <t>10008843</t>
  </si>
  <si>
    <t>+ILS/-USD 3.8 15-11-16 (10) --99</t>
  </si>
  <si>
    <t>10008776</t>
  </si>
  <si>
    <t>+ILS/-USD 3.8 16-11-16 (20) --102</t>
  </si>
  <si>
    <t>10008779</t>
  </si>
  <si>
    <t>+ILS/-USD 3.81 17-11-16 (10) --100</t>
  </si>
  <si>
    <t>10008785</t>
  </si>
  <si>
    <t>+ILS/-USD 3.816 14-11-16 (12) --96</t>
  </si>
  <si>
    <t>10008774</t>
  </si>
  <si>
    <t>+ILS/-USD 3.817 21-11-16 (12) --105</t>
  </si>
  <si>
    <t>10008793</t>
  </si>
  <si>
    <t>+ILS/-USD 3.8174 21-11-16 (10) --106</t>
  </si>
  <si>
    <t>10008791</t>
  </si>
  <si>
    <t>+ILS/-USD 3.8215 22-11-16 (10) -100</t>
  </si>
  <si>
    <t>10008795</t>
  </si>
  <si>
    <t>+ILS/-USD 3.83 10-11-16 (10) --96</t>
  </si>
  <si>
    <t>10008767</t>
  </si>
  <si>
    <t>+ILS/-USD 3.84 08-11-16 (20) --92</t>
  </si>
  <si>
    <t>10008759</t>
  </si>
  <si>
    <t>+ILS/-USD 3.8408 08-11-16 (12) --92</t>
  </si>
  <si>
    <t>10008757</t>
  </si>
  <si>
    <t>+ILS/-USD 3.8453 26-10-16 (10) --98</t>
  </si>
  <si>
    <t>10008736</t>
  </si>
  <si>
    <t>+ILS/-USD 3.8493 27-10-16 (10) --92</t>
  </si>
  <si>
    <t>10008743</t>
  </si>
  <si>
    <t>+ILS/-USD 3.8499 13-10-16 (12) --86</t>
  </si>
  <si>
    <t>10008732</t>
  </si>
  <si>
    <t>+ILS/-USD 3.85 27-10-16 (12) --91</t>
  </si>
  <si>
    <t>10008745</t>
  </si>
  <si>
    <t>+ILS/-USD 3.865 06-10-16 (12) --80</t>
  </si>
  <si>
    <t>10008727</t>
  </si>
  <si>
    <t>+ILS/-USD 3.866 06-10-16 (10) --80</t>
  </si>
  <si>
    <t>10008725</t>
  </si>
  <si>
    <t>+ILS/-USD 3.8679 06-10-16 (12) --81</t>
  </si>
  <si>
    <t>10008729</t>
  </si>
  <si>
    <t>+ILS/-USD 3.8746 05-10-16 (10) --79</t>
  </si>
  <si>
    <t>10008721</t>
  </si>
  <si>
    <t>+USD/-ILS 3.7808 08-11-16 (20) --37</t>
  </si>
  <si>
    <t>10008844</t>
  </si>
  <si>
    <t>+USD/-ILS 3.8066 10-11-16 (10) --94</t>
  </si>
  <si>
    <t>10008782</t>
  </si>
  <si>
    <t>פורוורד ש"ח-מט"ח</t>
  </si>
  <si>
    <t>10008863</t>
  </si>
  <si>
    <t>10008865</t>
  </si>
  <si>
    <t>+EUR/-USD 1.1216 14-12-16 (20) +39.2</t>
  </si>
  <si>
    <t>10008848</t>
  </si>
  <si>
    <t>+USD/-EUR 1.1039 27-10-16 (12) +42.8</t>
  </si>
  <si>
    <t>10008770</t>
  </si>
  <si>
    <t>+USD/-EUR 1.1043 27-10-16 (12) +43</t>
  </si>
  <si>
    <t>10008769</t>
  </si>
  <si>
    <t>+USD/-EUR 1.1136 10-11-16 (10) +43</t>
  </si>
  <si>
    <t>10008797</t>
  </si>
  <si>
    <t>+USD/-EUR 1.1138 10-11-16 (12) +43</t>
  </si>
  <si>
    <t>10008799</t>
  </si>
  <si>
    <t>+USD/-EUR 1.1174 07-12-16 (20) +43.9</t>
  </si>
  <si>
    <t>10008820</t>
  </si>
  <si>
    <t>+USD/-EUR 1.1177 02-11-16 (10) +41.7</t>
  </si>
  <si>
    <t>10008789</t>
  </si>
  <si>
    <t>+USD/-EUR 1.1217 06-12-16 (12) +46.7</t>
  </si>
  <si>
    <t>10008817</t>
  </si>
  <si>
    <t>+USD/-EUR 1.1252 27-10-16 (12) +40</t>
  </si>
  <si>
    <t>10008783</t>
  </si>
  <si>
    <t>+USD/-EUR 1.1291 14-12-16 (20) +41</t>
  </si>
  <si>
    <t>10008836</t>
  </si>
  <si>
    <t>+USD/-EUR 1.1293 09-01-17 (20) +53.2</t>
  </si>
  <si>
    <t>10008855</t>
  </si>
  <si>
    <t>+USD/-EUR 1.1295 04-01-17 (10) +51.3</t>
  </si>
  <si>
    <t>10008853</t>
  </si>
  <si>
    <t>+USD/-EUR 1.1308 21-11-16 (10) +44.2</t>
  </si>
  <si>
    <t>10008806</t>
  </si>
  <si>
    <t>+USD/-EUR 1.1309 21-11-16 (12) +44.2</t>
  </si>
  <si>
    <t>10008808</t>
  </si>
  <si>
    <t>+USD/-EUR 1.132 30-11-16 (20) +44</t>
  </si>
  <si>
    <t>10008814</t>
  </si>
  <si>
    <t>+USD/-EUR 1.1323 21-11-16 (12) +44</t>
  </si>
  <si>
    <t>10008809</t>
  </si>
  <si>
    <t>+USD/-GBP 1.299 29-12-16 (12) +22.3</t>
  </si>
  <si>
    <t>10008859</t>
  </si>
  <si>
    <t>+USD/-GBP 1.2995 05-12-16 (12) +29.5</t>
  </si>
  <si>
    <t>10008802</t>
  </si>
  <si>
    <t>+USD/-GBP 1.3176 01-12-16 (12) +21</t>
  </si>
  <si>
    <t>10008748</t>
  </si>
  <si>
    <t>+USD/-GBP 1.3221 01-12-16 (12) +27.4</t>
  </si>
  <si>
    <t>10008777</t>
  </si>
  <si>
    <t>+USD/-GBP 1.33009 15-12-16 (10) +20.9</t>
  </si>
  <si>
    <t>10008838</t>
  </si>
  <si>
    <t>+USD/-GBP 1.3375 13-12-16 (10) +22.05</t>
  </si>
  <si>
    <t>10008832</t>
  </si>
  <si>
    <t>+USD/-GBP 1.3383 13-12-16 (12) +22.2</t>
  </si>
  <si>
    <t>10008834</t>
  </si>
  <si>
    <t>+USD/-JPY 105.355 07-11-16 (10) --44.5</t>
  </si>
  <si>
    <t>10008755</t>
  </si>
  <si>
    <t>393965</t>
  </si>
  <si>
    <t>404626</t>
  </si>
  <si>
    <t>IRS</t>
  </si>
  <si>
    <t>10008718</t>
  </si>
  <si>
    <t>10008719</t>
  </si>
  <si>
    <t/>
  </si>
  <si>
    <t>דולר ניו-זילנד</t>
  </si>
  <si>
    <t>יו בנק</t>
  </si>
  <si>
    <t>30026000</t>
  </si>
  <si>
    <t>Aa3</t>
  </si>
  <si>
    <t>בנק הפועלים בע"מ</t>
  </si>
  <si>
    <t>30012000</t>
  </si>
  <si>
    <t>בנק לאומי לישראל בע"מ</t>
  </si>
  <si>
    <t>30110000</t>
  </si>
  <si>
    <t>בנק מזרחי טפחות בע"מ</t>
  </si>
  <si>
    <t>30120000</t>
  </si>
  <si>
    <t>30226000</t>
  </si>
  <si>
    <t>30326000</t>
  </si>
  <si>
    <t>32026000</t>
  </si>
  <si>
    <t>31726000</t>
  </si>
  <si>
    <t>32626000</t>
  </si>
  <si>
    <t>30212000</t>
  </si>
  <si>
    <t>30312000</t>
  </si>
  <si>
    <t>32012000</t>
  </si>
  <si>
    <t>31712000</t>
  </si>
  <si>
    <t>30210000</t>
  </si>
  <si>
    <t>30310000</t>
  </si>
  <si>
    <t>31110000</t>
  </si>
  <si>
    <t>32010000</t>
  </si>
  <si>
    <t>30320000</t>
  </si>
  <si>
    <t>דירוג פנימי</t>
  </si>
  <si>
    <t>UBS</t>
  </si>
  <si>
    <t>30291000</t>
  </si>
  <si>
    <t>MOODY'S</t>
  </si>
  <si>
    <t>30391000</t>
  </si>
  <si>
    <t>30791000</t>
  </si>
  <si>
    <t>31191000</t>
  </si>
  <si>
    <t>31791000</t>
  </si>
  <si>
    <t>32091000</t>
  </si>
  <si>
    <t>30891000</t>
  </si>
  <si>
    <t>30991000</t>
  </si>
  <si>
    <t>31091000</t>
  </si>
  <si>
    <t>32291000</t>
  </si>
  <si>
    <t>דולר סינגפורי</t>
  </si>
  <si>
    <t>32691000</t>
  </si>
  <si>
    <t>32791000</t>
  </si>
  <si>
    <t>לא</t>
  </si>
  <si>
    <t>339959523</t>
  </si>
  <si>
    <t>339959134</t>
  </si>
  <si>
    <t>339959565</t>
  </si>
  <si>
    <t>339959464</t>
  </si>
  <si>
    <t>339958243</t>
  </si>
  <si>
    <t>שעבוד פוליסות ב.חיים - מדד מחירים לצרכן7891</t>
  </si>
  <si>
    <t>333360307</t>
  </si>
  <si>
    <t>כן</t>
  </si>
  <si>
    <t>90148620</t>
  </si>
  <si>
    <t>90148621</t>
  </si>
  <si>
    <t>90148622</t>
  </si>
  <si>
    <t>90150400</t>
  </si>
  <si>
    <t>90150520</t>
  </si>
  <si>
    <t>92322010</t>
  </si>
  <si>
    <t>92321020</t>
  </si>
  <si>
    <t>14811160</t>
  </si>
  <si>
    <t>14760843</t>
  </si>
  <si>
    <t>90145563</t>
  </si>
  <si>
    <t>422332</t>
  </si>
  <si>
    <t>439560</t>
  </si>
  <si>
    <t>90150300</t>
  </si>
  <si>
    <t>414968</t>
  </si>
  <si>
    <t>90145980</t>
  </si>
  <si>
    <t>439284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</si>
  <si>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</si>
  <si>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</si>
  <si>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</si>
  <si>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</si>
  <si>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</si>
  <si>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</si>
  <si>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</si>
  <si>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</si>
  <si>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</si>
  <si>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</si>
  <si>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</si>
  <si>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90135669</t>
  </si>
  <si>
    <t>90135664</t>
  </si>
  <si>
    <t>90135667</t>
  </si>
  <si>
    <t>90135668</t>
  </si>
  <si>
    <t>90135663</t>
  </si>
  <si>
    <t>90135666</t>
  </si>
  <si>
    <t>90135662</t>
  </si>
  <si>
    <t>90135661</t>
  </si>
  <si>
    <t>90135670</t>
  </si>
  <si>
    <t>40999</t>
  </si>
  <si>
    <t>14760844</t>
  </si>
  <si>
    <t>443423</t>
  </si>
  <si>
    <t>443424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</si>
  <si>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</si>
  <si>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</si>
  <si>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</si>
  <si>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</si>
  <si>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</si>
  <si>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</si>
  <si>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</si>
  <si>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</si>
  <si>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</si>
  <si>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</si>
  <si>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</si>
  <si>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</si>
  <si>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</si>
  <si>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</si>
  <si>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</si>
  <si>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</si>
  <si>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</si>
  <si>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</si>
  <si>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</si>
  <si>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</si>
  <si>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</si>
  <si>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</si>
  <si>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</si>
  <si>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</si>
  <si>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</si>
  <si>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</si>
  <si>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</si>
  <si>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</si>
  <si>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</si>
  <si>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</si>
  <si>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</si>
  <si>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</si>
  <si>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</si>
  <si>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91102799</t>
  </si>
  <si>
    <t>91102798</t>
  </si>
  <si>
    <t>90240690</t>
  </si>
  <si>
    <t>90240692</t>
  </si>
  <si>
    <t>90240790</t>
  </si>
  <si>
    <t>90240792</t>
  </si>
  <si>
    <t>90839531</t>
  </si>
  <si>
    <t>90839511</t>
  </si>
  <si>
    <t>90839541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</si>
  <si>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</si>
  <si>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</si>
  <si>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</si>
  <si>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</si>
  <si>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</si>
  <si>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</si>
  <si>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</si>
  <si>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</si>
  <si>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66240</t>
  </si>
  <si>
    <t>4540060</t>
  </si>
  <si>
    <t>90141407</t>
  </si>
  <si>
    <t>90800100</t>
  </si>
  <si>
    <t>434246</t>
  </si>
  <si>
    <t>439880</t>
  </si>
  <si>
    <t>415036</t>
  </si>
  <si>
    <t>502727</t>
  </si>
  <si>
    <t>439935</t>
  </si>
  <si>
    <t>415761</t>
  </si>
  <si>
    <t>445549</t>
  </si>
  <si>
    <t>90352101</t>
  </si>
  <si>
    <t>יובנק 9/17 0.42%</t>
  </si>
  <si>
    <t>520032624</t>
  </si>
  <si>
    <t>פועלים 8/17 0.42%</t>
  </si>
  <si>
    <t>פועלים 8/7 0.45%</t>
  </si>
  <si>
    <t>פועלים 9/17 0.42%</t>
  </si>
  <si>
    <t>טפחות 8/17 0.48% 11.8.16</t>
  </si>
  <si>
    <t>טפחות8/17 0.48% 15.8.16</t>
  </si>
  <si>
    <t>מזרחי 1.2%2017</t>
  </si>
  <si>
    <t>מזרחי9/17 0.48% 8.9.16</t>
  </si>
  <si>
    <t>נדלן מרכז ויצמן</t>
  </si>
  <si>
    <t>השכרה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</si>
  <si>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</si>
  <si>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</si>
  <si>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</si>
  <si>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</si>
  <si>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</si>
  <si>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</si>
  <si>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</si>
  <si>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</si>
  <si>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</si>
  <si>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</si>
  <si>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</si>
  <si>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</si>
  <si>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</si>
  <si>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</si>
  <si>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</si>
  <si>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</si>
  <si>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</si>
  <si>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</si>
  <si>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</si>
  <si>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</si>
  <si>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</si>
  <si>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</si>
  <si>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</si>
  <si>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</si>
  <si>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</si>
  <si>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</si>
  <si>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</si>
  <si>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</si>
  <si>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</si>
  <si>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</si>
  <si>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</si>
  <si>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SPX US 01/20/17 P1950</t>
  </si>
  <si>
    <t>SPX 01/17 P1950</t>
  </si>
  <si>
    <t>SPX US 01/20/17 P2150</t>
  </si>
  <si>
    <t>SPX 01/17 P2150</t>
  </si>
  <si>
    <t>SPX US 12/16/16 P1900 INDEX</t>
  </si>
  <si>
    <t>BBG005S309V7</t>
  </si>
  <si>
    <t>SPX US 12/16/16 P2100 INDEX</t>
  </si>
  <si>
    <t>BBG005S30BC3</t>
  </si>
  <si>
    <t>SPX US 12/16/16 P2150 INDEX</t>
  </si>
  <si>
    <t>BBG005S30BD2</t>
  </si>
  <si>
    <t>SX5E 12/16/16 P2700</t>
  </si>
  <si>
    <t>SX5E 12/16 P2700</t>
  </si>
  <si>
    <t>SX5E 12/16/16 P2950</t>
  </si>
  <si>
    <t>SX5E 12/16 P2950</t>
  </si>
  <si>
    <t>Reality III</t>
  </si>
  <si>
    <t>כתר נורבגי</t>
  </si>
  <si>
    <t>* בעל ענין/צד קשור</t>
  </si>
  <si>
    <t>סה"כ יתרות התחייבות להשקעה</t>
  </si>
  <si>
    <t>fimi 6</t>
  </si>
  <si>
    <t>NOY 2 co-investment Ashalim plot A</t>
  </si>
  <si>
    <t>Orbimed  II</t>
  </si>
  <si>
    <t>Advent</t>
  </si>
  <si>
    <t>apollo natural pesources partners II</t>
  </si>
  <si>
    <t>Bluebay SLFI</t>
  </si>
  <si>
    <t>FFortissimo Capital Fund II</t>
  </si>
  <si>
    <t>harbourvest ח-ן מנוהל</t>
  </si>
  <si>
    <t>Inimiti Capital Partners I - mishtatef</t>
  </si>
  <si>
    <t>KOTAK- CIIF I</t>
  </si>
  <si>
    <t>meridiam III</t>
  </si>
  <si>
    <t>Rhone VRhone Capital Partners V</t>
  </si>
  <si>
    <t>VICTORIA I</t>
  </si>
  <si>
    <t>גורם 33</t>
  </si>
  <si>
    <t>גורם 7</t>
  </si>
  <si>
    <t>גורם 13</t>
  </si>
  <si>
    <t>גורם 42</t>
  </si>
  <si>
    <t>גורם 59</t>
  </si>
  <si>
    <t>גורם 83</t>
  </si>
  <si>
    <t>גורם 2</t>
  </si>
  <si>
    <t>גורם 39</t>
  </si>
  <si>
    <t>גורם 44</t>
  </si>
  <si>
    <t>גורם 40</t>
  </si>
  <si>
    <t>פורוורד ריבית</t>
  </si>
  <si>
    <t>גורם 43</t>
  </si>
  <si>
    <t>גורם 45</t>
  </si>
  <si>
    <t>גורם 46</t>
  </si>
  <si>
    <t>גורם 47</t>
  </si>
  <si>
    <t>גורם 48</t>
  </si>
  <si>
    <t>גורם 67</t>
  </si>
  <si>
    <t>גורם 69</t>
  </si>
  <si>
    <t>גורם 75</t>
  </si>
  <si>
    <t xml:space="preserve">גורם 77 </t>
  </si>
  <si>
    <t xml:space="preserve">גורם 78 </t>
  </si>
  <si>
    <t>גורם 80</t>
  </si>
  <si>
    <t>גורם 61</t>
  </si>
  <si>
    <t>גורם 89</t>
  </si>
  <si>
    <t>גורם 86</t>
  </si>
  <si>
    <t>גורם 88</t>
  </si>
  <si>
    <t>גורם 87</t>
  </si>
  <si>
    <t>גורם 90</t>
  </si>
  <si>
    <t>בבטחונות אחרים - גורם 07</t>
  </si>
  <si>
    <t>בבטחונות אחרים - גורם 80</t>
  </si>
  <si>
    <t>בבטחונות אחרים - גורם 7</t>
  </si>
  <si>
    <t>בבטחונות אחרים - גורם 28*</t>
  </si>
  <si>
    <t>בבטחונות אחרים - גורם 29</t>
  </si>
  <si>
    <t>בבטחונות אחרים - גורם 33</t>
  </si>
  <si>
    <t>בבטחונות אחרים - גורם 37</t>
  </si>
  <si>
    <t>בבטחונות אחרים - גורם 89</t>
  </si>
  <si>
    <t>בבטחונות אחרים - גורם 30</t>
  </si>
  <si>
    <t>בבטחונות אחרים - גורם 47</t>
  </si>
  <si>
    <t>בבטחונות אחרים - גורם 81</t>
  </si>
  <si>
    <t>בבטחונות אחרים - גורם 35</t>
  </si>
  <si>
    <t>בבטחונות אחרים - גורם 63</t>
  </si>
  <si>
    <t>בבטחונות אחרים - גורם 61</t>
  </si>
  <si>
    <t>בבטחונות אחרים - גורם 62</t>
  </si>
  <si>
    <t>בבטחונות אחרים - גורם 64</t>
  </si>
  <si>
    <t>בבטחונות אחרים - גורם 41</t>
  </si>
  <si>
    <t>בבטחונות אחרים - גורם 26</t>
  </si>
  <si>
    <t>בבטחונות אחרים - גורם 38</t>
  </si>
  <si>
    <t>בבטחונות אחרים - גורם 78</t>
  </si>
  <si>
    <t>בבטחונות אחרים - גורם 77</t>
  </si>
  <si>
    <t>בבטחונות אחרים - גורם 67</t>
  </si>
  <si>
    <t>בבטחונות אחרים - גורם 43</t>
  </si>
  <si>
    <t>בבטחונות אחרים - גורם 17</t>
  </si>
  <si>
    <t>בבטחונות אחרים - גורם 3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</si>
  <si>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</si>
  <si>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</si>
  <si>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</si>
  <si>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</si>
  <si>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88</t>
  </si>
  <si>
    <t>בבטחונות אחרים - גורם 87</t>
  </si>
  <si>
    <t>בבטחונות אחרים - גורם 58</t>
  </si>
  <si>
    <t>בבטחונות אחרים - גורם 79</t>
  </si>
  <si>
    <t>בבטחונות אחרים - גורם 86</t>
  </si>
  <si>
    <t>בבטחונות אחרים - גורם 65</t>
  </si>
  <si>
    <t>בבטחונות אחרים - גורם 84</t>
  </si>
  <si>
    <t>בבטחונות אחרים - גורם 92</t>
  </si>
  <si>
    <t>בבטחונות אחרים - גורם 91</t>
  </si>
  <si>
    <t>בבטחונות אחרים - גורם 93</t>
  </si>
  <si>
    <t>מובטחות משכנתא - גורם 01</t>
  </si>
  <si>
    <t>עמית א'</t>
  </si>
  <si>
    <t>עמית ב'</t>
  </si>
  <si>
    <t>עמית ג'</t>
  </si>
  <si>
    <t>עמית ד'</t>
  </si>
  <si>
    <t>עמית ה'</t>
  </si>
  <si>
    <t>גורם 28*</t>
  </si>
  <si>
    <t>גורם 13*</t>
  </si>
  <si>
    <t>גורם 42*</t>
  </si>
  <si>
    <t>גורם 83*</t>
  </si>
  <si>
    <t>גורם 34*</t>
  </si>
  <si>
    <t>גורם 36*</t>
  </si>
  <si>
    <t>גורם 26*</t>
  </si>
  <si>
    <t>גורם 24*</t>
  </si>
  <si>
    <t>גורם 32*</t>
  </si>
  <si>
    <t>גורם 49*</t>
  </si>
  <si>
    <t>גורם 57*</t>
  </si>
  <si>
    <t>גורם 66*</t>
  </si>
  <si>
    <t>גורם 71*</t>
  </si>
  <si>
    <t>גורם 74*</t>
  </si>
  <si>
    <t>גורם 72*</t>
  </si>
  <si>
    <t>גורם 73*</t>
  </si>
  <si>
    <t>גורם 85*</t>
  </si>
  <si>
    <t>גורם 23*</t>
  </si>
  <si>
    <t>גורם 19*</t>
  </si>
  <si>
    <t>גורם 20*</t>
  </si>
  <si>
    <t>גורם 18*</t>
  </si>
  <si>
    <t>גורם 21*</t>
  </si>
  <si>
    <t>גורם 22*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</si>
</sst>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charset val="177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34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6" xfId="15" applyNumberFormat="1" applyFont="1" applyFill="1" applyBorder="1" applyAlignment="1">
      <alignment horizontal="center" wrapText="1"/>
    </xf>
    <xf numFmtId="49" fontId="5" fillId="2" borderId="35" xfId="15" applyNumberFormat="1" applyFont="1" applyFill="1" applyBorder="1" applyAlignment="1">
      <alignment horizontal="center" wrapText="1"/>
    </xf>
    <xf numFmtId="49" fontId="5" fillId="2" borderId="37" xfId="15" applyNumberFormat="1" applyFont="1" applyFill="1" applyBorder="1" applyAlignment="1">
      <alignment horizontal="center" wrapText="1"/>
    </xf>
    <xf numFmtId="0" fontId="5" fillId="0" borderId="0" xfId="15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center" wrapText="1"/>
    </xf>
    <xf numFmtId="49" fontId="5" fillId="0" borderId="0" xfId="15" applyNumberFormat="1" applyFont="1" applyFill="1" applyBorder="1" applyAlignment="1">
      <alignment horizontal="center" wrapText="1"/>
    </xf>
    <xf numFmtId="0" fontId="30" fillId="0" borderId="0" xfId="15" applyFont="1" applyFill="1" applyBorder="1" applyAlignment="1">
      <alignment horizontal="right"/>
    </xf>
    <xf numFmtId="4" fontId="30" fillId="0" borderId="0" xfId="15" applyNumberFormat="1" applyFont="1" applyFill="1" applyBorder="1" applyAlignment="1">
      <alignment horizontal="right"/>
    </xf>
    <xf numFmtId="14" fontId="30" fillId="0" borderId="0" xfId="15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10" fontId="27" fillId="0" borderId="32" xfId="14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10" fontId="28" fillId="0" borderId="0" xfId="13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5" applyFont="1" applyFill="1" applyBorder="1" applyAlignment="1">
      <alignment horizontal="center" vertical="center" wrapText="1" readingOrder="2"/>
    </xf>
    <xf numFmtId="0" fontId="7" fillId="2" borderId="25" xfId="15" applyFont="1" applyFill="1" applyBorder="1" applyAlignment="1">
      <alignment horizontal="center" vertical="center" wrapText="1" readingOrder="2"/>
    </xf>
    <xf numFmtId="0" fontId="7" fillId="2" borderId="26" xfId="15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5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8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</sheetPr>
  <dimension ref="A1:AA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7.140625" style="9" customWidth="1"/>
    <col min="26" max="26" width="6" style="9" customWidth="1"/>
    <col min="27" max="27" width="7.85546875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7">
      <c r="B1" s="57" t="s">
        <v>203</v>
      </c>
      <c r="C1" s="79" t="s" vm="1">
        <v>266</v>
      </c>
    </row>
    <row r="2" spans="1:27">
      <c r="B2" s="57" t="s">
        <v>202</v>
      </c>
      <c r="C2" s="79" t="s">
        <v>267</v>
      </c>
    </row>
    <row r="3" spans="1:27">
      <c r="B3" s="57" t="s">
        <v>204</v>
      </c>
      <c r="C3" s="79" t="s">
        <v>268</v>
      </c>
    </row>
    <row r="4" spans="1:27">
      <c r="B4" s="57" t="s">
        <v>205</v>
      </c>
      <c r="C4" s="79">
        <v>17013</v>
      </c>
    </row>
    <row r="6" spans="1:27" ht="26.25" customHeight="1">
      <c r="B6" s="154" t="s">
        <v>219</v>
      </c>
      <c r="C6" s="155"/>
      <c r="D6" s="156"/>
    </row>
    <row r="7" spans="1:27" s="10" customFormat="1">
      <c r="B7" s="23"/>
      <c r="C7" s="24" t="s">
        <v>134</v>
      </c>
      <c r="D7" s="25" t="s">
        <v>132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7" s="10" customFormat="1">
      <c r="B8" s="23"/>
      <c r="C8" s="26" t="s">
        <v>23</v>
      </c>
      <c r="D8" s="27" t="s">
        <v>20</v>
      </c>
    </row>
    <row r="9" spans="1:27" s="11" customFormat="1" ht="18" customHeight="1">
      <c r="B9" s="37"/>
      <c r="C9" s="20" t="s">
        <v>1</v>
      </c>
      <c r="D9" s="28" t="s">
        <v>2</v>
      </c>
    </row>
    <row r="10" spans="1:27" s="11" customFormat="1" ht="18" customHeight="1">
      <c r="B10" s="67" t="s">
        <v>218</v>
      </c>
      <c r="C10" s="114">
        <v>21342138.171719998</v>
      </c>
      <c r="D10" s="115">
        <v>0.99526968957926754</v>
      </c>
      <c r="AA10" s="66"/>
    </row>
    <row r="11" spans="1:27">
      <c r="A11" s="45" t="s">
        <v>165</v>
      </c>
      <c r="B11" s="29" t="s">
        <v>220</v>
      </c>
      <c r="C11" s="114">
        <v>2284943.1409399998</v>
      </c>
      <c r="D11" s="115">
        <v>0.10655608319521782</v>
      </c>
    </row>
    <row r="12" spans="1:27">
      <c r="B12" s="29" t="s">
        <v>221</v>
      </c>
      <c r="C12" s="114">
        <v>15964410.706319999</v>
      </c>
      <c r="D12" s="115">
        <v>0.74448464161145145</v>
      </c>
    </row>
    <row r="13" spans="1:27">
      <c r="A13" s="55" t="s">
        <v>165</v>
      </c>
      <c r="B13" s="30" t="s">
        <v>88</v>
      </c>
      <c r="C13" s="114" vm="2">
        <v>3721468.2981200009</v>
      </c>
      <c r="D13" s="115">
        <v>0.17354702551578868</v>
      </c>
    </row>
    <row r="14" spans="1:27">
      <c r="A14" s="55" t="s">
        <v>165</v>
      </c>
      <c r="B14" s="30" t="s">
        <v>89</v>
      </c>
      <c r="C14" s="114" t="s" vm="3">
        <v>2053</v>
      </c>
      <c r="D14" s="115" t="s" vm="4">
        <v>2053</v>
      </c>
    </row>
    <row r="15" spans="1:27">
      <c r="A15" s="55" t="s">
        <v>165</v>
      </c>
      <c r="B15" s="30" t="s">
        <v>90</v>
      </c>
      <c r="C15" s="114" vm="5">
        <v>4215261.3108400004</v>
      </c>
      <c r="D15" s="115">
        <v>0.19657457854407265</v>
      </c>
    </row>
    <row r="16" spans="1:27">
      <c r="A16" s="55" t="s">
        <v>165</v>
      </c>
      <c r="B16" s="30" t="s">
        <v>91</v>
      </c>
      <c r="C16" s="114" vm="6">
        <v>3649260.9374899999</v>
      </c>
      <c r="D16" s="115">
        <v>0.17017970604567173</v>
      </c>
    </row>
    <row r="17" spans="1:4">
      <c r="A17" s="55" t="s">
        <v>165</v>
      </c>
      <c r="B17" s="30" t="s">
        <v>92</v>
      </c>
      <c r="C17" s="114" vm="7">
        <v>1845949.2181999998</v>
      </c>
      <c r="D17" s="115">
        <v>8.608403200254143E-2</v>
      </c>
    </row>
    <row r="18" spans="1:4">
      <c r="A18" s="55" t="s">
        <v>165</v>
      </c>
      <c r="B18" s="30" t="s">
        <v>93</v>
      </c>
      <c r="C18" s="114" vm="8">
        <v>2488070.1931699994</v>
      </c>
      <c r="D18" s="115">
        <v>0.11602871412804486</v>
      </c>
    </row>
    <row r="19" spans="1:4">
      <c r="A19" s="55" t="s">
        <v>165</v>
      </c>
      <c r="B19" s="30" t="s">
        <v>94</v>
      </c>
      <c r="C19" s="114" vm="9">
        <v>511.79476</v>
      </c>
      <c r="D19" s="115">
        <v>2.3867046863582575E-5</v>
      </c>
    </row>
    <row r="20" spans="1:4">
      <c r="A20" s="55" t="s">
        <v>165</v>
      </c>
      <c r="B20" s="30" t="s">
        <v>95</v>
      </c>
      <c r="C20" s="114" vm="10">
        <v>9830.1165999999976</v>
      </c>
      <c r="D20" s="115">
        <v>4.5841785009029977E-4</v>
      </c>
    </row>
    <row r="21" spans="1:4">
      <c r="A21" s="55" t="s">
        <v>165</v>
      </c>
      <c r="B21" s="30" t="s">
        <v>96</v>
      </c>
      <c r="C21" s="114" vm="11">
        <v>34058.837140000003</v>
      </c>
      <c r="D21" s="115">
        <v>1.5883004783782992E-3</v>
      </c>
    </row>
    <row r="22" spans="1:4">
      <c r="A22" s="55" t="s">
        <v>165</v>
      </c>
      <c r="B22" s="30" t="s">
        <v>97</v>
      </c>
      <c r="C22" s="114" t="s" vm="12">
        <v>2053</v>
      </c>
      <c r="D22" s="115" t="s" vm="13">
        <v>2053</v>
      </c>
    </row>
    <row r="23" spans="1:4">
      <c r="B23" s="29" t="s">
        <v>222</v>
      </c>
      <c r="C23" s="114">
        <v>1024821.59199</v>
      </c>
      <c r="D23" s="115">
        <v>4.7791550196482339E-2</v>
      </c>
    </row>
    <row r="24" spans="1:4">
      <c r="A24" s="55" t="s">
        <v>165</v>
      </c>
      <c r="B24" s="30" t="s">
        <v>98</v>
      </c>
      <c r="C24" s="114" t="s" vm="14">
        <v>2053</v>
      </c>
      <c r="D24" s="115" t="s" vm="15">
        <v>2053</v>
      </c>
    </row>
    <row r="25" spans="1:4">
      <c r="A25" s="55" t="s">
        <v>165</v>
      </c>
      <c r="B25" s="30" t="s">
        <v>99</v>
      </c>
      <c r="C25" s="114" t="s" vm="16">
        <v>2053</v>
      </c>
      <c r="D25" s="115" t="s" vm="17">
        <v>2053</v>
      </c>
    </row>
    <row r="26" spans="1:4">
      <c r="A26" s="55" t="s">
        <v>165</v>
      </c>
      <c r="B26" s="30" t="s">
        <v>90</v>
      </c>
      <c r="C26" s="114" vm="18">
        <v>252532.09238999998</v>
      </c>
      <c r="D26" s="115">
        <v>1.1776586543462645E-2</v>
      </c>
    </row>
    <row r="27" spans="1:4">
      <c r="A27" s="55" t="s">
        <v>165</v>
      </c>
      <c r="B27" s="30" t="s">
        <v>100</v>
      </c>
      <c r="C27" s="114" vm="19">
        <v>318649.27315999998</v>
      </c>
      <c r="D27" s="115">
        <v>1.4859896446685474E-2</v>
      </c>
    </row>
    <row r="28" spans="1:4">
      <c r="A28" s="55" t="s">
        <v>165</v>
      </c>
      <c r="B28" s="30" t="s">
        <v>101</v>
      </c>
      <c r="C28" s="114" vm="20">
        <v>396259.98043000005</v>
      </c>
      <c r="D28" s="115">
        <v>1.8479195689860374E-2</v>
      </c>
    </row>
    <row r="29" spans="1:4">
      <c r="A29" s="55" t="s">
        <v>165</v>
      </c>
      <c r="B29" s="30" t="s">
        <v>102</v>
      </c>
      <c r="C29" s="114" vm="21">
        <v>76.282809999999998</v>
      </c>
      <c r="D29" s="115">
        <v>3.5573740558730327E-6</v>
      </c>
    </row>
    <row r="30" spans="1:4">
      <c r="A30" s="55" t="s">
        <v>165</v>
      </c>
      <c r="B30" s="30" t="s">
        <v>247</v>
      </c>
      <c r="C30" s="114" t="s" vm="22">
        <v>2053</v>
      </c>
      <c r="D30" s="115" t="s" vm="23">
        <v>2053</v>
      </c>
    </row>
    <row r="31" spans="1:4">
      <c r="A31" s="55" t="s">
        <v>165</v>
      </c>
      <c r="B31" s="30" t="s">
        <v>128</v>
      </c>
      <c r="C31" s="114" vm="24">
        <v>57303.963200000013</v>
      </c>
      <c r="D31" s="115">
        <v>2.6723141424179718E-3</v>
      </c>
    </row>
    <row r="32" spans="1:4">
      <c r="A32" s="55" t="s">
        <v>165</v>
      </c>
      <c r="B32" s="30" t="s">
        <v>103</v>
      </c>
      <c r="C32" s="114" t="s" vm="25">
        <v>2053</v>
      </c>
      <c r="D32" s="115" t="s" vm="26">
        <v>2053</v>
      </c>
    </row>
    <row r="33" spans="1:4">
      <c r="A33" s="55" t="s">
        <v>165</v>
      </c>
      <c r="B33" s="29" t="s">
        <v>223</v>
      </c>
      <c r="C33" s="114">
        <v>1128721.3378599999</v>
      </c>
      <c r="D33" s="115">
        <v>5.2636812980715625E-2</v>
      </c>
    </row>
    <row r="34" spans="1:4">
      <c r="A34" s="55" t="s">
        <v>165</v>
      </c>
      <c r="B34" s="29" t="s">
        <v>224</v>
      </c>
      <c r="C34" s="114" vm="27">
        <v>403933.09901999997</v>
      </c>
      <c r="D34" s="115">
        <v>1.8837024052498076E-2</v>
      </c>
    </row>
    <row r="35" spans="1:4">
      <c r="A35" s="55" t="s">
        <v>165</v>
      </c>
      <c r="B35" s="29" t="s">
        <v>225</v>
      </c>
      <c r="C35" s="114" vm="28">
        <v>535308.29558999999</v>
      </c>
      <c r="D35" s="115">
        <v>2.4963577542902245E-2</v>
      </c>
    </row>
    <row r="36" spans="1:4">
      <c r="A36" s="55" t="s">
        <v>165</v>
      </c>
      <c r="B36" s="56" t="s">
        <v>226</v>
      </c>
      <c r="C36" s="114" t="s" vm="29">
        <v>2053</v>
      </c>
      <c r="D36" s="115" t="s" vm="30">
        <v>2053</v>
      </c>
    </row>
    <row r="37" spans="1:4">
      <c r="A37" s="55" t="s">
        <v>165</v>
      </c>
      <c r="B37" s="29" t="s">
        <v>227</v>
      </c>
      <c r="C37" s="114"/>
      <c r="D37" s="115"/>
    </row>
    <row r="38" spans="1:4">
      <c r="A38" s="55"/>
      <c r="B38" s="68" t="s">
        <v>229</v>
      </c>
      <c r="C38" s="114">
        <v>101434.75648</v>
      </c>
      <c r="D38" s="115">
        <v>4.7303104207324165E-3</v>
      </c>
    </row>
    <row r="39" spans="1:4">
      <c r="A39" s="55" t="s">
        <v>165</v>
      </c>
      <c r="B39" s="69" t="s">
        <v>231</v>
      </c>
      <c r="C39" s="114" t="s" vm="31">
        <v>2053</v>
      </c>
      <c r="D39" s="115" t="s" vm="32">
        <v>2053</v>
      </c>
    </row>
    <row r="40" spans="1:4">
      <c r="A40" s="55" t="s">
        <v>165</v>
      </c>
      <c r="B40" s="69" t="s">
        <v>230</v>
      </c>
      <c r="C40" s="114" vm="33">
        <v>86975.007669999992</v>
      </c>
      <c r="D40" s="115">
        <v>4.0559942114693466E-3</v>
      </c>
    </row>
    <row r="41" spans="1:4">
      <c r="A41" s="55" t="s">
        <v>165</v>
      </c>
      <c r="B41" s="69" t="s">
        <v>232</v>
      </c>
      <c r="C41" s="114" vm="34">
        <v>14459.748810000001</v>
      </c>
      <c r="D41" s="115">
        <v>6.7431620926306944E-4</v>
      </c>
    </row>
    <row r="42" spans="1:4">
      <c r="B42" s="69" t="s">
        <v>104</v>
      </c>
      <c r="C42" s="114">
        <v>21443572.928199999</v>
      </c>
      <c r="D42" s="115">
        <v>1</v>
      </c>
    </row>
    <row r="43" spans="1:4">
      <c r="A43" s="55" t="s">
        <v>165</v>
      </c>
      <c r="B43" s="29" t="s">
        <v>228</v>
      </c>
      <c r="C43" s="114">
        <v>862841.76672814973</v>
      </c>
      <c r="D43" s="115"/>
    </row>
    <row r="44" spans="1:4">
      <c r="B44" s="6" t="s">
        <v>133</v>
      </c>
    </row>
    <row r="45" spans="1:4">
      <c r="C45" s="65" t="s">
        <v>210</v>
      </c>
      <c r="D45" s="36" t="s">
        <v>127</v>
      </c>
    </row>
    <row r="46" spans="1:4">
      <c r="C46" s="65" t="s">
        <v>1</v>
      </c>
      <c r="D46" s="65" t="s">
        <v>2</v>
      </c>
    </row>
    <row r="47" spans="1:4">
      <c r="C47" s="116" t="s">
        <v>191</v>
      </c>
      <c r="D47" s="117">
        <v>2.8611</v>
      </c>
    </row>
    <row r="48" spans="1:4">
      <c r="C48" s="116" t="s">
        <v>200</v>
      </c>
      <c r="D48" s="117">
        <v>1.1527000000000001</v>
      </c>
    </row>
    <row r="49" spans="2:4">
      <c r="C49" s="116" t="s">
        <v>196</v>
      </c>
      <c r="D49" s="117">
        <v>2.8552</v>
      </c>
    </row>
    <row r="50" spans="2:4">
      <c r="B50" s="12"/>
      <c r="C50" s="116" t="s">
        <v>1552</v>
      </c>
      <c r="D50" s="117">
        <v>3.8805000000000001</v>
      </c>
    </row>
    <row r="51" spans="2:4">
      <c r="C51" s="116" t="s">
        <v>189</v>
      </c>
      <c r="D51" s="117">
        <v>4.2030000000000003</v>
      </c>
    </row>
    <row r="52" spans="2:4">
      <c r="C52" s="116" t="s">
        <v>190</v>
      </c>
      <c r="D52" s="117">
        <v>4.8716999999999997</v>
      </c>
    </row>
    <row r="53" spans="2:4">
      <c r="C53" s="116" t="s">
        <v>192</v>
      </c>
      <c r="D53" s="117">
        <v>0.48470000000000002</v>
      </c>
    </row>
    <row r="54" spans="2:4">
      <c r="C54" s="116" t="s">
        <v>197</v>
      </c>
      <c r="D54" s="117">
        <v>3.7198000000000002</v>
      </c>
    </row>
    <row r="55" spans="2:4">
      <c r="C55" s="116" t="s">
        <v>198</v>
      </c>
      <c r="D55" s="117">
        <v>0.1915</v>
      </c>
    </row>
    <row r="56" spans="2:4">
      <c r="C56" s="116" t="s">
        <v>195</v>
      </c>
      <c r="D56" s="117">
        <v>0.56399999999999995</v>
      </c>
    </row>
    <row r="57" spans="2:4">
      <c r="C57" s="116" t="s">
        <v>2054</v>
      </c>
      <c r="D57" s="117">
        <v>2.7281</v>
      </c>
    </row>
    <row r="58" spans="2:4">
      <c r="C58" s="116" t="s">
        <v>194</v>
      </c>
      <c r="D58" s="117">
        <v>0.43730000000000002</v>
      </c>
    </row>
    <row r="59" spans="2:4">
      <c r="C59" s="116" t="s">
        <v>187</v>
      </c>
      <c r="D59" s="117">
        <v>3.758</v>
      </c>
    </row>
    <row r="60" spans="2:4">
      <c r="C60" s="116" t="s">
        <v>201</v>
      </c>
      <c r="D60" s="117">
        <v>0.26779999999999998</v>
      </c>
    </row>
    <row r="61" spans="2:4">
      <c r="C61" s="116" t="s">
        <v>2262</v>
      </c>
      <c r="D61" s="117">
        <v>0.46739999999999998</v>
      </c>
    </row>
    <row r="62" spans="2:4">
      <c r="C62" s="116" t="s">
        <v>188</v>
      </c>
      <c r="D62" s="117">
        <v>1</v>
      </c>
    </row>
    <row r="63" spans="2:4">
      <c r="C63" s="118"/>
      <c r="D63" s="119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pageOrder="overThenDown" orientation="portrait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A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7.5703125" style="2" bestFit="1" customWidth="1"/>
    <col min="4" max="4" width="6.42578125" style="2" bestFit="1" customWidth="1"/>
    <col min="5" max="5" width="13.42578125" style="2" bestFit="1" customWidth="1"/>
    <col min="6" max="6" width="12" style="1" bestFit="1" customWidth="1"/>
    <col min="7" max="7" width="11.28515625" style="1" bestFit="1" customWidth="1"/>
    <col min="8" max="8" width="8.42578125" style="1" bestFit="1" customWidth="1"/>
    <col min="9" max="9" width="7.28515625" style="1" bestFit="1" customWidth="1"/>
    <col min="10" max="10" width="6.85546875" style="1" bestFit="1" customWidth="1"/>
    <col min="11" max="11" width="9.140625" style="1" bestFit="1" customWidth="1"/>
    <col min="12" max="12" width="9.85546875" style="1" customWidth="1"/>
    <col min="13" max="13" width="7.7109375" style="1" customWidth="1"/>
    <col min="14" max="14" width="10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53">
      <c r="B1" s="57" t="s">
        <v>203</v>
      </c>
      <c r="C1" s="79" t="s" vm="1">
        <v>266</v>
      </c>
    </row>
    <row r="2" spans="2:53">
      <c r="B2" s="57" t="s">
        <v>202</v>
      </c>
      <c r="C2" s="79" t="s">
        <v>267</v>
      </c>
    </row>
    <row r="3" spans="2:53">
      <c r="B3" s="57" t="s">
        <v>204</v>
      </c>
      <c r="C3" s="79" t="s">
        <v>268</v>
      </c>
    </row>
    <row r="4" spans="2:53">
      <c r="B4" s="57" t="s">
        <v>205</v>
      </c>
      <c r="C4" s="79">
        <v>17013</v>
      </c>
    </row>
    <row r="6" spans="2:53" ht="26.25" customHeight="1">
      <c r="B6" s="167" t="s">
        <v>234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3" ht="26.25" customHeight="1">
      <c r="B7" s="167" t="s">
        <v>116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A7" s="3"/>
    </row>
    <row r="8" spans="2:53" s="3" customFormat="1" ht="63">
      <c r="B8" s="23" t="s">
        <v>140</v>
      </c>
      <c r="C8" s="31" t="s">
        <v>59</v>
      </c>
      <c r="D8" s="71" t="s">
        <v>143</v>
      </c>
      <c r="E8" s="71" t="s">
        <v>81</v>
      </c>
      <c r="F8" s="31" t="s">
        <v>125</v>
      </c>
      <c r="G8" s="31" t="s">
        <v>0</v>
      </c>
      <c r="H8" s="31" t="s">
        <v>129</v>
      </c>
      <c r="I8" s="31" t="s">
        <v>76</v>
      </c>
      <c r="J8" s="31" t="s">
        <v>73</v>
      </c>
      <c r="K8" s="71" t="s">
        <v>206</v>
      </c>
      <c r="L8" s="32" t="s">
        <v>208</v>
      </c>
      <c r="AW8" s="1"/>
      <c r="AX8" s="1"/>
    </row>
    <row r="9" spans="2:53" s="3" customFormat="1" ht="20.25"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AV9" s="1"/>
      <c r="AW9" s="1"/>
      <c r="AX9" s="1"/>
      <c r="AZ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V10" s="1"/>
      <c r="AW10" s="3"/>
      <c r="AX10" s="1"/>
    </row>
    <row r="11" spans="2:53" s="4" customFormat="1" ht="18" customHeight="1">
      <c r="B11" s="121" t="s">
        <v>62</v>
      </c>
      <c r="C11" s="122"/>
      <c r="D11" s="122"/>
      <c r="E11" s="122"/>
      <c r="F11" s="122"/>
      <c r="G11" s="123"/>
      <c r="H11" s="124"/>
      <c r="I11" s="123">
        <v>511.79476</v>
      </c>
      <c r="J11" s="122"/>
      <c r="K11" s="125">
        <v>1</v>
      </c>
      <c r="L11" s="125">
        <v>2.3867046863582575E-5</v>
      </c>
      <c r="AV11" s="1"/>
      <c r="AW11" s="3"/>
      <c r="AX11" s="1"/>
      <c r="AZ11" s="1"/>
    </row>
    <row r="12" spans="2:53" s="4" customFormat="1" ht="18" customHeight="1">
      <c r="B12" s="126" t="s">
        <v>30</v>
      </c>
      <c r="C12" s="122"/>
      <c r="D12" s="122"/>
      <c r="E12" s="122"/>
      <c r="F12" s="122"/>
      <c r="G12" s="123"/>
      <c r="H12" s="124"/>
      <c r="I12" s="123">
        <v>508.80715000000004</v>
      </c>
      <c r="J12" s="122"/>
      <c r="K12" s="125">
        <v>0.99416248419581321</v>
      </c>
      <c r="L12" s="125">
        <v>2.3727722600317146E-5</v>
      </c>
      <c r="AV12" s="1"/>
      <c r="AW12" s="3"/>
      <c r="AX12" s="1"/>
      <c r="AZ12" s="1"/>
    </row>
    <row r="13" spans="2:53">
      <c r="B13" s="102" t="s">
        <v>1734</v>
      </c>
      <c r="C13" s="83"/>
      <c r="D13" s="83"/>
      <c r="E13" s="83"/>
      <c r="F13" s="83"/>
      <c r="G13" s="92"/>
      <c r="H13" s="94"/>
      <c r="I13" s="92">
        <v>508.80715000000004</v>
      </c>
      <c r="J13" s="83"/>
      <c r="K13" s="93">
        <v>0.99416248419581321</v>
      </c>
      <c r="L13" s="93">
        <v>2.3727722600317146E-5</v>
      </c>
      <c r="AW13" s="3"/>
    </row>
    <row r="14" spans="2:53" ht="20.25">
      <c r="B14" s="88" t="s">
        <v>1735</v>
      </c>
      <c r="C14" s="85" t="s">
        <v>1736</v>
      </c>
      <c r="D14" s="98" t="s">
        <v>144</v>
      </c>
      <c r="E14" s="98" t="s">
        <v>1176</v>
      </c>
      <c r="F14" s="98" t="s">
        <v>188</v>
      </c>
      <c r="G14" s="95">
        <v>97851.25</v>
      </c>
      <c r="H14" s="97">
        <v>116</v>
      </c>
      <c r="I14" s="95">
        <v>113.50744999999999</v>
      </c>
      <c r="J14" s="96">
        <v>1.5198654831386398E-2</v>
      </c>
      <c r="K14" s="96">
        <v>0.22178314213299094</v>
      </c>
      <c r="L14" s="96">
        <v>5.2933086468406904E-6</v>
      </c>
      <c r="AW14" s="4"/>
    </row>
    <row r="15" spans="2:53">
      <c r="B15" s="88" t="s">
        <v>1737</v>
      </c>
      <c r="C15" s="85" t="s">
        <v>1738</v>
      </c>
      <c r="D15" s="98" t="s">
        <v>144</v>
      </c>
      <c r="E15" s="98" t="s">
        <v>1162</v>
      </c>
      <c r="F15" s="98" t="s">
        <v>188</v>
      </c>
      <c r="G15" s="95">
        <v>13086.49</v>
      </c>
      <c r="H15" s="97">
        <v>2907</v>
      </c>
      <c r="I15" s="95">
        <v>380.42426</v>
      </c>
      <c r="J15" s="96">
        <v>4.3586183237633389E-3</v>
      </c>
      <c r="K15" s="96">
        <v>0.74331409723694708</v>
      </c>
      <c r="L15" s="96">
        <v>1.7740712393115791E-5</v>
      </c>
    </row>
    <row r="16" spans="2:53">
      <c r="B16" s="88" t="s">
        <v>1739</v>
      </c>
      <c r="C16" s="85" t="s">
        <v>1740</v>
      </c>
      <c r="D16" s="98" t="s">
        <v>144</v>
      </c>
      <c r="E16" s="98" t="s">
        <v>1115</v>
      </c>
      <c r="F16" s="98" t="s">
        <v>188</v>
      </c>
      <c r="G16" s="95">
        <v>402039</v>
      </c>
      <c r="H16" s="97">
        <v>3.7</v>
      </c>
      <c r="I16" s="95">
        <v>14.875440000000001</v>
      </c>
      <c r="J16" s="96">
        <v>1.1401318681318681E-2</v>
      </c>
      <c r="K16" s="96">
        <v>2.9065244825875126E-2</v>
      </c>
      <c r="L16" s="96">
        <v>6.9370156036066257E-7</v>
      </c>
    </row>
    <row r="17" spans="2:49">
      <c r="B17" s="84"/>
      <c r="C17" s="85"/>
      <c r="D17" s="85"/>
      <c r="E17" s="85"/>
      <c r="F17" s="85"/>
      <c r="G17" s="95"/>
      <c r="H17" s="97"/>
      <c r="I17" s="85"/>
      <c r="J17" s="85"/>
      <c r="K17" s="96"/>
      <c r="L17" s="85"/>
    </row>
    <row r="18" spans="2:49">
      <c r="B18" s="126" t="s">
        <v>54</v>
      </c>
      <c r="C18" s="122"/>
      <c r="D18" s="122"/>
      <c r="E18" s="122"/>
      <c r="F18" s="122"/>
      <c r="G18" s="123"/>
      <c r="H18" s="124"/>
      <c r="I18" s="123">
        <v>2.9876100000000001</v>
      </c>
      <c r="J18" s="122"/>
      <c r="K18" s="125">
        <v>5.8375158041868193E-3</v>
      </c>
      <c r="L18" s="125">
        <v>1.3932426326543073E-7</v>
      </c>
    </row>
    <row r="19" spans="2:49" ht="18.75" customHeight="1">
      <c r="B19" s="102" t="s">
        <v>1741</v>
      </c>
      <c r="C19" s="83"/>
      <c r="D19" s="83"/>
      <c r="E19" s="83"/>
      <c r="F19" s="83"/>
      <c r="G19" s="92"/>
      <c r="H19" s="94"/>
      <c r="I19" s="92">
        <v>2.9876100000000001</v>
      </c>
      <c r="J19" s="83"/>
      <c r="K19" s="93">
        <v>5.8375158041868193E-3</v>
      </c>
      <c r="L19" s="93">
        <v>1.3932426326543073E-7</v>
      </c>
      <c r="AV19" s="4"/>
    </row>
    <row r="20" spans="2:49">
      <c r="B20" s="88" t="s">
        <v>1742</v>
      </c>
      <c r="C20" s="85" t="s">
        <v>1743</v>
      </c>
      <c r="D20" s="98" t="s">
        <v>32</v>
      </c>
      <c r="E20" s="98" t="s">
        <v>1115</v>
      </c>
      <c r="F20" s="98" t="s">
        <v>187</v>
      </c>
      <c r="G20" s="95">
        <v>15900</v>
      </c>
      <c r="H20" s="97">
        <v>5</v>
      </c>
      <c r="I20" s="95">
        <v>2.9876100000000001</v>
      </c>
      <c r="J20" s="96">
        <v>1.7282608695652175E-3</v>
      </c>
      <c r="K20" s="96">
        <v>5.8375158041868193E-3</v>
      </c>
      <c r="L20" s="96">
        <v>1.3932426326543073E-7</v>
      </c>
      <c r="AW20" s="3"/>
    </row>
    <row r="21" spans="2:49">
      <c r="B21" s="84"/>
      <c r="C21" s="85"/>
      <c r="D21" s="85"/>
      <c r="E21" s="85"/>
      <c r="F21" s="85"/>
      <c r="G21" s="95"/>
      <c r="H21" s="97"/>
      <c r="I21" s="85"/>
      <c r="J21" s="85"/>
      <c r="K21" s="96"/>
      <c r="L21" s="85"/>
    </row>
    <row r="22" spans="2:4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49">
      <c r="B23" s="145" t="s">
        <v>2263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49">
      <c r="B24" s="145" t="s">
        <v>136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49">
      <c r="B25" s="146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4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4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4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4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4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4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4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A1:XFD2 B25:B1048576 A1:A1048576 B1:B22 D3:XFD1048576 D1:Y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.5703125" style="2" bestFit="1" customWidth="1"/>
    <col min="4" max="4" width="6.42578125" style="2" bestFit="1" customWidth="1"/>
    <col min="5" max="5" width="7" style="2" customWidth="1"/>
    <col min="6" max="6" width="12" style="1" bestFit="1" customWidth="1"/>
    <col min="7" max="7" width="10.7109375" style="1" customWidth="1"/>
    <col min="8" max="8" width="10.7109375" style="1" bestFit="1" customWidth="1"/>
    <col min="9" max="9" width="10.140625" style="1" bestFit="1" customWidth="1"/>
    <col min="10" max="10" width="6.28515625" style="1" bestFit="1" customWidth="1"/>
    <col min="11" max="11" width="9.140625" style="1" bestFit="1"/>
    <col min="12" max="12" width="10.28515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203</v>
      </c>
      <c r="C1" s="79" t="s" vm="1">
        <v>266</v>
      </c>
    </row>
    <row r="2" spans="2:61">
      <c r="B2" s="57" t="s">
        <v>202</v>
      </c>
      <c r="C2" s="79" t="s">
        <v>267</v>
      </c>
    </row>
    <row r="3" spans="2:61">
      <c r="B3" s="57" t="s">
        <v>204</v>
      </c>
      <c r="C3" s="79" t="s">
        <v>268</v>
      </c>
    </row>
    <row r="4" spans="2:61">
      <c r="B4" s="57" t="s">
        <v>205</v>
      </c>
      <c r="C4" s="79">
        <v>17013</v>
      </c>
    </row>
    <row r="6" spans="2:61" ht="26.25" customHeight="1">
      <c r="B6" s="167" t="s">
        <v>234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1" ht="26.25" customHeight="1">
      <c r="B7" s="167" t="s">
        <v>117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I7" s="3"/>
    </row>
    <row r="8" spans="2:61" s="3" customFormat="1" ht="63">
      <c r="B8" s="23" t="s">
        <v>140</v>
      </c>
      <c r="C8" s="31" t="s">
        <v>59</v>
      </c>
      <c r="D8" s="71" t="s">
        <v>143</v>
      </c>
      <c r="E8" s="71" t="s">
        <v>81</v>
      </c>
      <c r="F8" s="31" t="s">
        <v>125</v>
      </c>
      <c r="G8" s="31" t="s">
        <v>0</v>
      </c>
      <c r="H8" s="31" t="s">
        <v>129</v>
      </c>
      <c r="I8" s="31" t="s">
        <v>76</v>
      </c>
      <c r="J8" s="31" t="s">
        <v>73</v>
      </c>
      <c r="K8" s="71" t="s">
        <v>206</v>
      </c>
      <c r="L8" s="32" t="s">
        <v>208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2" t="s">
        <v>64</v>
      </c>
      <c r="C11" s="83"/>
      <c r="D11" s="83"/>
      <c r="E11" s="83"/>
      <c r="F11" s="83"/>
      <c r="G11" s="92"/>
      <c r="H11" s="94"/>
      <c r="I11" s="92">
        <v>9830.1165999999976</v>
      </c>
      <c r="J11" s="83"/>
      <c r="K11" s="93">
        <v>1</v>
      </c>
      <c r="L11" s="93">
        <v>4.5841785009029977E-4</v>
      </c>
      <c r="BD11" s="1"/>
      <c r="BE11" s="3"/>
      <c r="BF11" s="1"/>
      <c r="BH11" s="1"/>
    </row>
    <row r="12" spans="2:61">
      <c r="B12" s="127" t="s">
        <v>262</v>
      </c>
      <c r="C12" s="122"/>
      <c r="D12" s="122"/>
      <c r="E12" s="122"/>
      <c r="F12" s="122"/>
      <c r="G12" s="123"/>
      <c r="H12" s="124"/>
      <c r="I12" s="123">
        <v>-468.9</v>
      </c>
      <c r="J12" s="122"/>
      <c r="K12" s="125">
        <v>-4.7700349759839077E-2</v>
      </c>
      <c r="L12" s="125">
        <v>-2.1866691785460774E-5</v>
      </c>
      <c r="BE12" s="3"/>
    </row>
    <row r="13" spans="2:61" ht="20.25">
      <c r="B13" s="107" t="s">
        <v>255</v>
      </c>
      <c r="C13" s="83"/>
      <c r="D13" s="83"/>
      <c r="E13" s="83"/>
      <c r="F13" s="83"/>
      <c r="G13" s="92"/>
      <c r="H13" s="94"/>
      <c r="I13" s="92">
        <v>-468.9</v>
      </c>
      <c r="J13" s="83"/>
      <c r="K13" s="93">
        <v>-4.7700349759839077E-2</v>
      </c>
      <c r="L13" s="93">
        <v>-2.1866691785460774E-5</v>
      </c>
      <c r="BE13" s="4"/>
    </row>
    <row r="14" spans="2:61">
      <c r="B14" s="108" t="s">
        <v>1744</v>
      </c>
      <c r="C14" s="85" t="s">
        <v>1745</v>
      </c>
      <c r="D14" s="98" t="s">
        <v>144</v>
      </c>
      <c r="E14" s="98"/>
      <c r="F14" s="98" t="s">
        <v>188</v>
      </c>
      <c r="G14" s="95">
        <v>300</v>
      </c>
      <c r="H14" s="97">
        <v>98000</v>
      </c>
      <c r="I14" s="95">
        <v>294</v>
      </c>
      <c r="J14" s="85"/>
      <c r="K14" s="96">
        <v>2.990808878096116E-2</v>
      </c>
      <c r="L14" s="96">
        <v>1.3710401759278029E-5</v>
      </c>
    </row>
    <row r="15" spans="2:61">
      <c r="B15" s="108" t="s">
        <v>1746</v>
      </c>
      <c r="C15" s="85" t="s">
        <v>1747</v>
      </c>
      <c r="D15" s="98" t="s">
        <v>144</v>
      </c>
      <c r="E15" s="98"/>
      <c r="F15" s="98" t="s">
        <v>188</v>
      </c>
      <c r="G15" s="95">
        <v>-300</v>
      </c>
      <c r="H15" s="97">
        <v>254300</v>
      </c>
      <c r="I15" s="95">
        <v>-762.9</v>
      </c>
      <c r="J15" s="85"/>
      <c r="K15" s="96">
        <v>-7.760843854080024E-2</v>
      </c>
      <c r="L15" s="96">
        <v>-3.5577093544738804E-5</v>
      </c>
    </row>
    <row r="16" spans="2:61">
      <c r="B16" s="109"/>
      <c r="C16" s="85"/>
      <c r="D16" s="85"/>
      <c r="E16" s="85"/>
      <c r="F16" s="85"/>
      <c r="G16" s="95"/>
      <c r="H16" s="97"/>
      <c r="I16" s="85"/>
      <c r="J16" s="85"/>
      <c r="K16" s="96"/>
      <c r="L16" s="85"/>
    </row>
    <row r="17" spans="2:56">
      <c r="B17" s="127" t="s">
        <v>261</v>
      </c>
      <c r="C17" s="122"/>
      <c r="D17" s="122"/>
      <c r="E17" s="122"/>
      <c r="F17" s="122"/>
      <c r="G17" s="123"/>
      <c r="H17" s="124"/>
      <c r="I17" s="123">
        <v>10299.016599999997</v>
      </c>
      <c r="J17" s="122"/>
      <c r="K17" s="125">
        <v>1.0477003497598389</v>
      </c>
      <c r="L17" s="125">
        <v>4.802845418757605E-4</v>
      </c>
    </row>
    <row r="18" spans="2:56" ht="17.25" customHeight="1">
      <c r="B18" s="107" t="s">
        <v>255</v>
      </c>
      <c r="C18" s="83"/>
      <c r="D18" s="83"/>
      <c r="E18" s="83"/>
      <c r="F18" s="83"/>
      <c r="G18" s="92"/>
      <c r="H18" s="94"/>
      <c r="I18" s="92">
        <v>10299.02</v>
      </c>
      <c r="J18" s="83"/>
      <c r="K18" s="93">
        <v>1.0477000000000001</v>
      </c>
      <c r="L18" s="93">
        <v>4.8028470043142731E-4</v>
      </c>
      <c r="BD18" s="4"/>
    </row>
    <row r="19" spans="2:56">
      <c r="B19" s="108" t="s">
        <v>2247</v>
      </c>
      <c r="C19" s="85" t="s">
        <v>2248</v>
      </c>
      <c r="D19" s="98" t="s">
        <v>32</v>
      </c>
      <c r="E19" s="98"/>
      <c r="F19" s="98" t="s">
        <v>187</v>
      </c>
      <c r="G19" s="95">
        <v>-194</v>
      </c>
      <c r="H19" s="97">
        <v>2060</v>
      </c>
      <c r="I19" s="95">
        <v>-1501.85</v>
      </c>
      <c r="J19" s="85"/>
      <c r="K19" s="96">
        <v>-0.15279999999999999</v>
      </c>
      <c r="L19" s="96">
        <v>-7.0037302320311926E-5</v>
      </c>
    </row>
    <row r="20" spans="2:56">
      <c r="B20" s="108" t="s">
        <v>2249</v>
      </c>
      <c r="C20" s="85" t="s">
        <v>2250</v>
      </c>
      <c r="D20" s="98" t="s">
        <v>32</v>
      </c>
      <c r="E20" s="98"/>
      <c r="F20" s="98" t="s">
        <v>187</v>
      </c>
      <c r="G20" s="95">
        <v>194</v>
      </c>
      <c r="H20" s="97">
        <v>5900</v>
      </c>
      <c r="I20" s="95">
        <v>4301.41</v>
      </c>
      <c r="J20" s="85"/>
      <c r="K20" s="96">
        <v>0.43759999999999999</v>
      </c>
      <c r="L20" s="96">
        <v>2.0059203820195956E-4</v>
      </c>
    </row>
    <row r="21" spans="2:56">
      <c r="B21" s="108" t="s">
        <v>2251</v>
      </c>
      <c r="C21" s="85" t="s">
        <v>2252</v>
      </c>
      <c r="D21" s="98" t="s">
        <v>32</v>
      </c>
      <c r="E21" s="98"/>
      <c r="F21" s="98" t="s">
        <v>187</v>
      </c>
      <c r="G21" s="95">
        <v>-387</v>
      </c>
      <c r="H21" s="97">
        <v>894</v>
      </c>
      <c r="I21" s="95">
        <v>-1300.19</v>
      </c>
      <c r="J21" s="85"/>
      <c r="K21" s="96">
        <v>-0.1323</v>
      </c>
      <c r="L21" s="96">
        <v>-6.0633085929917357E-5</v>
      </c>
      <c r="BD21" s="3"/>
    </row>
    <row r="22" spans="2:56">
      <c r="B22" s="108" t="s">
        <v>2253</v>
      </c>
      <c r="C22" s="85" t="s">
        <v>2254</v>
      </c>
      <c r="D22" s="98" t="s">
        <v>32</v>
      </c>
      <c r="E22" s="98"/>
      <c r="F22" s="98" t="s">
        <v>187</v>
      </c>
      <c r="G22" s="95">
        <v>258</v>
      </c>
      <c r="H22" s="97">
        <v>3400</v>
      </c>
      <c r="I22" s="95">
        <v>3296.52</v>
      </c>
      <c r="J22" s="85"/>
      <c r="K22" s="96">
        <v>0.33529999999999999</v>
      </c>
      <c r="L22" s="96">
        <v>1.5372997825678644E-4</v>
      </c>
    </row>
    <row r="23" spans="2:56">
      <c r="B23" s="108" t="s">
        <v>2255</v>
      </c>
      <c r="C23" s="85" t="s">
        <v>2256</v>
      </c>
      <c r="D23" s="98" t="s">
        <v>32</v>
      </c>
      <c r="E23" s="98"/>
      <c r="F23" s="98" t="s">
        <v>187</v>
      </c>
      <c r="G23" s="95">
        <v>129</v>
      </c>
      <c r="H23" s="97">
        <v>4655</v>
      </c>
      <c r="I23" s="95">
        <v>2256.66</v>
      </c>
      <c r="J23" s="85"/>
      <c r="K23" s="96">
        <v>0.2296</v>
      </c>
      <c r="L23" s="96">
        <v>1.0523712664657265E-4</v>
      </c>
    </row>
    <row r="24" spans="2:56">
      <c r="B24" s="108" t="s">
        <v>2257</v>
      </c>
      <c r="C24" s="85" t="s">
        <v>2258</v>
      </c>
      <c r="D24" s="98" t="s">
        <v>32</v>
      </c>
      <c r="E24" s="98"/>
      <c r="F24" s="98" t="s">
        <v>189</v>
      </c>
      <c r="G24" s="95">
        <v>-1296</v>
      </c>
      <c r="H24" s="97">
        <v>3360</v>
      </c>
      <c r="I24" s="95">
        <v>-1830.22</v>
      </c>
      <c r="J24" s="85"/>
      <c r="K24" s="96">
        <v>-0.1862</v>
      </c>
      <c r="L24" s="96">
        <v>-8.5350515332876999E-5</v>
      </c>
    </row>
    <row r="25" spans="2:56">
      <c r="B25" s="108" t="s">
        <v>2259</v>
      </c>
      <c r="C25" s="85" t="s">
        <v>2260</v>
      </c>
      <c r="D25" s="98" t="s">
        <v>32</v>
      </c>
      <c r="E25" s="98"/>
      <c r="F25" s="98" t="s">
        <v>189</v>
      </c>
      <c r="G25" s="95">
        <v>1296</v>
      </c>
      <c r="H25" s="97">
        <v>9320</v>
      </c>
      <c r="I25" s="95">
        <v>5076.6899999999996</v>
      </c>
      <c r="J25" s="85"/>
      <c r="K25" s="96">
        <v>0.51639999999999997</v>
      </c>
      <c r="L25" s="96">
        <v>2.3674646090921487E-4</v>
      </c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45" t="s">
        <v>2263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45" t="s">
        <v>136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27 B30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3" style="2" bestFit="1" customWidth="1"/>
    <col min="3" max="3" width="27.5703125" style="2" bestFit="1" customWidth="1"/>
    <col min="4" max="4" width="7.28515625" style="2" customWidth="1"/>
    <col min="5" max="5" width="6.42578125" style="2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0.140625" style="1" bestFit="1" customWidth="1"/>
    <col min="10" max="10" width="9.140625" style="1" bestFit="1" customWidth="1"/>
    <col min="11" max="11" width="10.28515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203</v>
      </c>
      <c r="C1" s="79" t="s" vm="1">
        <v>266</v>
      </c>
    </row>
    <row r="2" spans="1:60">
      <c r="B2" s="57" t="s">
        <v>202</v>
      </c>
      <c r="C2" s="79" t="s">
        <v>267</v>
      </c>
    </row>
    <row r="3" spans="1:60">
      <c r="B3" s="57" t="s">
        <v>204</v>
      </c>
      <c r="C3" s="79" t="s">
        <v>268</v>
      </c>
    </row>
    <row r="4" spans="1:60">
      <c r="B4" s="57" t="s">
        <v>205</v>
      </c>
      <c r="C4" s="79">
        <v>17013</v>
      </c>
    </row>
    <row r="6" spans="1:60" ht="26.25" customHeight="1">
      <c r="B6" s="167" t="s">
        <v>234</v>
      </c>
      <c r="C6" s="168"/>
      <c r="D6" s="168"/>
      <c r="E6" s="168"/>
      <c r="F6" s="168"/>
      <c r="G6" s="168"/>
      <c r="H6" s="168"/>
      <c r="I6" s="168"/>
      <c r="J6" s="168"/>
      <c r="K6" s="169"/>
      <c r="BD6" s="1" t="s">
        <v>144</v>
      </c>
      <c r="BF6" s="1" t="s">
        <v>211</v>
      </c>
      <c r="BH6" s="3" t="s">
        <v>188</v>
      </c>
    </row>
    <row r="7" spans="1:60" ht="26.25" customHeight="1">
      <c r="B7" s="167" t="s">
        <v>118</v>
      </c>
      <c r="C7" s="168"/>
      <c r="D7" s="168"/>
      <c r="E7" s="168"/>
      <c r="F7" s="168"/>
      <c r="G7" s="168"/>
      <c r="H7" s="168"/>
      <c r="I7" s="168"/>
      <c r="J7" s="168"/>
      <c r="K7" s="169"/>
      <c r="BD7" s="3" t="s">
        <v>146</v>
      </c>
      <c r="BF7" s="1" t="s">
        <v>166</v>
      </c>
      <c r="BH7" s="3" t="s">
        <v>187</v>
      </c>
    </row>
    <row r="8" spans="1:60" s="3" customFormat="1" ht="63">
      <c r="A8" s="2"/>
      <c r="B8" s="23" t="s">
        <v>140</v>
      </c>
      <c r="C8" s="31" t="s">
        <v>59</v>
      </c>
      <c r="D8" s="71" t="s">
        <v>143</v>
      </c>
      <c r="E8" s="71" t="s">
        <v>81</v>
      </c>
      <c r="F8" s="31" t="s">
        <v>125</v>
      </c>
      <c r="G8" s="31" t="s">
        <v>0</v>
      </c>
      <c r="H8" s="31" t="s">
        <v>129</v>
      </c>
      <c r="I8" s="31" t="s">
        <v>76</v>
      </c>
      <c r="J8" s="71" t="s">
        <v>206</v>
      </c>
      <c r="K8" s="31" t="s">
        <v>208</v>
      </c>
      <c r="BC8" s="1" t="s">
        <v>159</v>
      </c>
      <c r="BD8" s="1" t="s">
        <v>160</v>
      </c>
      <c r="BE8" s="1" t="s">
        <v>167</v>
      </c>
      <c r="BG8" s="4" t="s">
        <v>189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33" t="s">
        <v>20</v>
      </c>
      <c r="K9" s="58" t="s">
        <v>20</v>
      </c>
      <c r="BC9" s="1" t="s">
        <v>156</v>
      </c>
      <c r="BE9" s="1" t="s">
        <v>168</v>
      </c>
      <c r="BG9" s="4" t="s">
        <v>190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152</v>
      </c>
      <c r="BD10" s="3"/>
      <c r="BE10" s="1" t="s">
        <v>212</v>
      </c>
      <c r="BG10" s="1" t="s">
        <v>196</v>
      </c>
    </row>
    <row r="11" spans="1:60" s="4" customFormat="1" ht="18" customHeight="1">
      <c r="A11" s="2"/>
      <c r="B11" s="121" t="s">
        <v>63</v>
      </c>
      <c r="C11" s="122"/>
      <c r="D11" s="122"/>
      <c r="E11" s="122"/>
      <c r="F11" s="122"/>
      <c r="G11" s="123"/>
      <c r="H11" s="124"/>
      <c r="I11" s="123">
        <v>34058.837140000003</v>
      </c>
      <c r="J11" s="125">
        <v>1</v>
      </c>
      <c r="K11" s="125">
        <v>1.5883004783782992E-3</v>
      </c>
      <c r="L11" s="3"/>
      <c r="M11" s="3"/>
      <c r="N11" s="3"/>
      <c r="O11" s="3"/>
      <c r="BC11" s="1" t="s">
        <v>151</v>
      </c>
      <c r="BD11" s="3"/>
      <c r="BE11" s="1" t="s">
        <v>169</v>
      </c>
      <c r="BG11" s="1" t="s">
        <v>191</v>
      </c>
    </row>
    <row r="12" spans="1:60" ht="16.5" customHeight="1">
      <c r="B12" s="126" t="s">
        <v>263</v>
      </c>
      <c r="C12" s="122"/>
      <c r="D12" s="122"/>
      <c r="E12" s="122"/>
      <c r="F12" s="122"/>
      <c r="G12" s="123"/>
      <c r="H12" s="124"/>
      <c r="I12" s="123">
        <v>34058.837140000003</v>
      </c>
      <c r="J12" s="125">
        <v>1</v>
      </c>
      <c r="K12" s="125">
        <v>1.5883004783782992E-3</v>
      </c>
      <c r="P12" s="1"/>
      <c r="BC12" s="1" t="s">
        <v>149</v>
      </c>
      <c r="BD12" s="4"/>
      <c r="BE12" s="1" t="s">
        <v>170</v>
      </c>
      <c r="BG12" s="1" t="s">
        <v>192</v>
      </c>
    </row>
    <row r="13" spans="1:60">
      <c r="B13" s="84" t="s">
        <v>1748</v>
      </c>
      <c r="C13" s="85" t="s">
        <v>1749</v>
      </c>
      <c r="D13" s="98" t="s">
        <v>32</v>
      </c>
      <c r="E13" s="98"/>
      <c r="F13" s="98" t="s">
        <v>189</v>
      </c>
      <c r="G13" s="95">
        <v>1702</v>
      </c>
      <c r="H13" s="97">
        <v>299400</v>
      </c>
      <c r="I13" s="95">
        <v>276.69761</v>
      </c>
      <c r="J13" s="96">
        <v>8.1241062007673687E-3</v>
      </c>
      <c r="K13" s="96">
        <v>1.2903521765074919E-5</v>
      </c>
      <c r="P13" s="1"/>
      <c r="BC13" s="1" t="s">
        <v>153</v>
      </c>
      <c r="BE13" s="1" t="s">
        <v>171</v>
      </c>
      <c r="BG13" s="1" t="s">
        <v>193</v>
      </c>
    </row>
    <row r="14" spans="1:60">
      <c r="B14" s="84" t="s">
        <v>1750</v>
      </c>
      <c r="C14" s="85" t="s">
        <v>1751</v>
      </c>
      <c r="D14" s="98" t="s">
        <v>32</v>
      </c>
      <c r="E14" s="98"/>
      <c r="F14" s="98" t="s">
        <v>189</v>
      </c>
      <c r="G14" s="95">
        <v>1896</v>
      </c>
      <c r="H14" s="97">
        <v>9230</v>
      </c>
      <c r="I14" s="95">
        <v>-1387.0934399999999</v>
      </c>
      <c r="J14" s="96">
        <v>-4.0726388699012399E-2</v>
      </c>
      <c r="K14" s="96">
        <v>-6.4685742653261948E-5</v>
      </c>
      <c r="P14" s="1"/>
      <c r="BC14" s="1" t="s">
        <v>150</v>
      </c>
      <c r="BE14" s="1" t="s">
        <v>172</v>
      </c>
      <c r="BG14" s="1" t="s">
        <v>195</v>
      </c>
    </row>
    <row r="15" spans="1:60">
      <c r="B15" s="84" t="s">
        <v>1752</v>
      </c>
      <c r="C15" s="85" t="s">
        <v>1753</v>
      </c>
      <c r="D15" s="98" t="s">
        <v>32</v>
      </c>
      <c r="E15" s="98"/>
      <c r="F15" s="98" t="s">
        <v>190</v>
      </c>
      <c r="G15" s="95">
        <v>642</v>
      </c>
      <c r="H15" s="97">
        <v>685750</v>
      </c>
      <c r="I15" s="95">
        <v>5919.0424199999998</v>
      </c>
      <c r="J15" s="96">
        <v>0.17378874080960474</v>
      </c>
      <c r="K15" s="96">
        <v>2.7602874016465742E-4</v>
      </c>
      <c r="P15" s="1"/>
      <c r="BC15" s="1" t="s">
        <v>161</v>
      </c>
      <c r="BE15" s="1" t="s">
        <v>213</v>
      </c>
      <c r="BG15" s="1" t="s">
        <v>197</v>
      </c>
    </row>
    <row r="16" spans="1:60" ht="20.25">
      <c r="B16" s="84" t="s">
        <v>1754</v>
      </c>
      <c r="C16" s="85" t="s">
        <v>1755</v>
      </c>
      <c r="D16" s="98" t="s">
        <v>32</v>
      </c>
      <c r="E16" s="98"/>
      <c r="F16" s="98" t="s">
        <v>187</v>
      </c>
      <c r="G16" s="95">
        <v>3676</v>
      </c>
      <c r="H16" s="97">
        <v>216050</v>
      </c>
      <c r="I16" s="95">
        <v>30737.057800000002</v>
      </c>
      <c r="J16" s="96">
        <v>0.90246938477829663</v>
      </c>
      <c r="K16" s="96">
        <v>1.4333925555651379E-3</v>
      </c>
      <c r="P16" s="1"/>
      <c r="BC16" s="4" t="s">
        <v>147</v>
      </c>
      <c r="BD16" s="1" t="s">
        <v>162</v>
      </c>
      <c r="BE16" s="1" t="s">
        <v>173</v>
      </c>
      <c r="BG16" s="1" t="s">
        <v>198</v>
      </c>
    </row>
    <row r="17" spans="2:60">
      <c r="B17" s="84" t="s">
        <v>1756</v>
      </c>
      <c r="C17" s="85" t="s">
        <v>1757</v>
      </c>
      <c r="D17" s="98" t="s">
        <v>32</v>
      </c>
      <c r="E17" s="98"/>
      <c r="F17" s="98" t="s">
        <v>189</v>
      </c>
      <c r="G17" s="95">
        <v>1435</v>
      </c>
      <c r="H17" s="97">
        <v>11480</v>
      </c>
      <c r="I17" s="95">
        <v>665.37592000000006</v>
      </c>
      <c r="J17" s="96">
        <v>1.9536072745670964E-2</v>
      </c>
      <c r="K17" s="96">
        <v>3.1029153687582447E-5</v>
      </c>
      <c r="P17" s="1"/>
      <c r="BC17" s="1" t="s">
        <v>157</v>
      </c>
      <c r="BE17" s="1" t="s">
        <v>174</v>
      </c>
      <c r="BG17" s="1" t="s">
        <v>199</v>
      </c>
    </row>
    <row r="18" spans="2:60">
      <c r="B18" s="84" t="s">
        <v>1758</v>
      </c>
      <c r="C18" s="85" t="s">
        <v>1759</v>
      </c>
      <c r="D18" s="98" t="s">
        <v>32</v>
      </c>
      <c r="E18" s="98"/>
      <c r="F18" s="98" t="s">
        <v>197</v>
      </c>
      <c r="G18" s="95">
        <v>549</v>
      </c>
      <c r="H18" s="97">
        <v>132300</v>
      </c>
      <c r="I18" s="95">
        <v>-2152.2431699999997</v>
      </c>
      <c r="J18" s="96">
        <v>-6.3191915835327295E-2</v>
      </c>
      <c r="K18" s="96">
        <v>-1.0036775015089157E-4</v>
      </c>
      <c r="BD18" s="1" t="s">
        <v>145</v>
      </c>
      <c r="BF18" s="1" t="s">
        <v>175</v>
      </c>
      <c r="BH18" s="1" t="s">
        <v>32</v>
      </c>
    </row>
    <row r="19" spans="2:60">
      <c r="B19" s="111"/>
      <c r="C19" s="85"/>
      <c r="D19" s="85"/>
      <c r="E19" s="85"/>
      <c r="F19" s="85"/>
      <c r="G19" s="95"/>
      <c r="H19" s="97"/>
      <c r="I19" s="85"/>
      <c r="J19" s="96"/>
      <c r="K19" s="85"/>
      <c r="BD19" s="1" t="s">
        <v>158</v>
      </c>
      <c r="BF19" s="1" t="s">
        <v>176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163</v>
      </c>
      <c r="BF20" s="1" t="s">
        <v>177</v>
      </c>
    </row>
    <row r="21" spans="2:60">
      <c r="B21" s="145" t="s">
        <v>2263</v>
      </c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148</v>
      </c>
      <c r="BE21" s="1" t="s">
        <v>164</v>
      </c>
      <c r="BF21" s="1" t="s">
        <v>178</v>
      </c>
    </row>
    <row r="22" spans="2:60">
      <c r="B22" s="145" t="s">
        <v>136</v>
      </c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154</v>
      </c>
      <c r="BF22" s="1" t="s">
        <v>179</v>
      </c>
    </row>
    <row r="23" spans="2:60">
      <c r="B23" s="146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32</v>
      </c>
      <c r="BE23" s="1" t="s">
        <v>155</v>
      </c>
      <c r="BF23" s="1" t="s">
        <v>214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217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180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181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216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182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183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215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32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20 B23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topLeftCell="A4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203</v>
      </c>
      <c r="C1" s="79" t="s" vm="1">
        <v>266</v>
      </c>
    </row>
    <row r="2" spans="2:81">
      <c r="B2" s="57" t="s">
        <v>202</v>
      </c>
      <c r="C2" s="79" t="s">
        <v>267</v>
      </c>
    </row>
    <row r="3" spans="2:81">
      <c r="B3" s="57" t="s">
        <v>204</v>
      </c>
      <c r="C3" s="79" t="s">
        <v>268</v>
      </c>
      <c r="E3" s="2"/>
    </row>
    <row r="4" spans="2:81">
      <c r="B4" s="57" t="s">
        <v>205</v>
      </c>
      <c r="C4" s="79">
        <v>17013</v>
      </c>
    </row>
    <row r="6" spans="2:81" ht="26.25" customHeight="1">
      <c r="B6" s="167" t="s">
        <v>234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81" ht="26.25" customHeight="1">
      <c r="B7" s="167" t="s">
        <v>119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81" s="3" customFormat="1" ht="47.25">
      <c r="B8" s="23" t="s">
        <v>140</v>
      </c>
      <c r="C8" s="31" t="s">
        <v>59</v>
      </c>
      <c r="D8" s="14" t="s">
        <v>65</v>
      </c>
      <c r="E8" s="31" t="s">
        <v>15</v>
      </c>
      <c r="F8" s="31" t="s">
        <v>82</v>
      </c>
      <c r="G8" s="31" t="s">
        <v>126</v>
      </c>
      <c r="H8" s="31" t="s">
        <v>18</v>
      </c>
      <c r="I8" s="31" t="s">
        <v>125</v>
      </c>
      <c r="J8" s="31" t="s">
        <v>17</v>
      </c>
      <c r="K8" s="31" t="s">
        <v>19</v>
      </c>
      <c r="L8" s="31" t="s">
        <v>0</v>
      </c>
      <c r="M8" s="31" t="s">
        <v>129</v>
      </c>
      <c r="N8" s="31" t="s">
        <v>76</v>
      </c>
      <c r="O8" s="31" t="s">
        <v>73</v>
      </c>
      <c r="P8" s="71" t="s">
        <v>206</v>
      </c>
      <c r="Q8" s="32" t="s">
        <v>208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203</v>
      </c>
      <c r="C1" s="79" t="s" vm="1">
        <v>266</v>
      </c>
    </row>
    <row r="2" spans="2:72">
      <c r="B2" s="57" t="s">
        <v>202</v>
      </c>
      <c r="C2" s="79" t="s">
        <v>267</v>
      </c>
    </row>
    <row r="3" spans="2:72">
      <c r="B3" s="57" t="s">
        <v>204</v>
      </c>
      <c r="C3" s="79" t="s">
        <v>268</v>
      </c>
    </row>
    <row r="4" spans="2:72">
      <c r="B4" s="57" t="s">
        <v>205</v>
      </c>
      <c r="C4" s="79">
        <v>17013</v>
      </c>
    </row>
    <row r="6" spans="2:72" ht="26.25" customHeight="1">
      <c r="B6" s="167" t="s">
        <v>235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72" ht="26.25" customHeight="1">
      <c r="B7" s="167" t="s">
        <v>110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9"/>
    </row>
    <row r="8" spans="2:72" s="3" customFormat="1" ht="78.75">
      <c r="B8" s="23" t="s">
        <v>140</v>
      </c>
      <c r="C8" s="31" t="s">
        <v>59</v>
      </c>
      <c r="D8" s="31" t="s">
        <v>15</v>
      </c>
      <c r="E8" s="31" t="s">
        <v>82</v>
      </c>
      <c r="F8" s="31" t="s">
        <v>126</v>
      </c>
      <c r="G8" s="31" t="s">
        <v>18</v>
      </c>
      <c r="H8" s="31" t="s">
        <v>125</v>
      </c>
      <c r="I8" s="31" t="s">
        <v>17</v>
      </c>
      <c r="J8" s="31" t="s">
        <v>19</v>
      </c>
      <c r="K8" s="31" t="s">
        <v>0</v>
      </c>
      <c r="L8" s="31" t="s">
        <v>129</v>
      </c>
      <c r="M8" s="31" t="s">
        <v>134</v>
      </c>
      <c r="N8" s="31" t="s">
        <v>73</v>
      </c>
      <c r="O8" s="71" t="s">
        <v>206</v>
      </c>
      <c r="P8" s="32" t="s">
        <v>208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77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203</v>
      </c>
      <c r="C1" s="79" t="s" vm="1">
        <v>266</v>
      </c>
    </row>
    <row r="2" spans="2:65">
      <c r="B2" s="57" t="s">
        <v>202</v>
      </c>
      <c r="C2" s="79" t="s">
        <v>267</v>
      </c>
    </row>
    <row r="3" spans="2:65">
      <c r="B3" s="57" t="s">
        <v>204</v>
      </c>
      <c r="C3" s="79" t="s">
        <v>268</v>
      </c>
    </row>
    <row r="4" spans="2:65">
      <c r="B4" s="57" t="s">
        <v>205</v>
      </c>
      <c r="C4" s="79">
        <v>17013</v>
      </c>
    </row>
    <row r="6" spans="2:65" ht="26.25" customHeight="1">
      <c r="B6" s="167" t="s">
        <v>235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65" ht="26.25" customHeight="1">
      <c r="B7" s="167" t="s">
        <v>111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65" s="3" customFormat="1" ht="78.75">
      <c r="B8" s="23" t="s">
        <v>140</v>
      </c>
      <c r="C8" s="31" t="s">
        <v>59</v>
      </c>
      <c r="D8" s="71" t="s">
        <v>142</v>
      </c>
      <c r="E8" s="71" t="s">
        <v>141</v>
      </c>
      <c r="F8" s="71" t="s">
        <v>81</v>
      </c>
      <c r="G8" s="31" t="s">
        <v>15</v>
      </c>
      <c r="H8" s="31" t="s">
        <v>82</v>
      </c>
      <c r="I8" s="31" t="s">
        <v>126</v>
      </c>
      <c r="J8" s="31" t="s">
        <v>18</v>
      </c>
      <c r="K8" s="31" t="s">
        <v>125</v>
      </c>
      <c r="L8" s="31" t="s">
        <v>17</v>
      </c>
      <c r="M8" s="71" t="s">
        <v>19</v>
      </c>
      <c r="N8" s="31" t="s">
        <v>0</v>
      </c>
      <c r="O8" s="31" t="s">
        <v>129</v>
      </c>
      <c r="P8" s="31" t="s">
        <v>134</v>
      </c>
      <c r="Q8" s="31" t="s">
        <v>73</v>
      </c>
      <c r="R8" s="71" t="s">
        <v>206</v>
      </c>
      <c r="S8" s="32" t="s">
        <v>208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137</v>
      </c>
      <c r="R10" s="21" t="s">
        <v>138</v>
      </c>
      <c r="S10" s="21" t="s">
        <v>209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W541"/>
  <sheetViews>
    <sheetView rightToLeft="1" zoomScale="85" zoomScaleNormal="85" workbookViewId="0">
      <selection activeCell="P11" sqref="P11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8.4257812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4.28515625" style="1" bestFit="1" customWidth="1"/>
    <col min="15" max="15" width="7.28515625" style="1" bestFit="1" customWidth="1"/>
    <col min="16" max="16" width="11.28515625" style="1" bestFit="1" customWidth="1"/>
    <col min="17" max="17" width="6.85546875" style="1" bestFit="1" customWidth="1"/>
    <col min="18" max="18" width="10" style="1" bestFit="1" customWidth="1"/>
    <col min="19" max="19" width="10.28515625" style="1" customWidth="1"/>
    <col min="20" max="20" width="7.57031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75">
      <c r="B1" s="57" t="s">
        <v>203</v>
      </c>
      <c r="C1" s="79" t="s" vm="1">
        <v>266</v>
      </c>
    </row>
    <row r="2" spans="2:75">
      <c r="B2" s="57" t="s">
        <v>202</v>
      </c>
      <c r="C2" s="79" t="s">
        <v>267</v>
      </c>
    </row>
    <row r="3" spans="2:75">
      <c r="B3" s="57" t="s">
        <v>204</v>
      </c>
      <c r="C3" s="79" t="s">
        <v>268</v>
      </c>
    </row>
    <row r="4" spans="2:75">
      <c r="B4" s="57" t="s">
        <v>205</v>
      </c>
      <c r="C4" s="79">
        <v>17013</v>
      </c>
    </row>
    <row r="6" spans="2:75" ht="26.25" customHeight="1">
      <c r="B6" s="167" t="s">
        <v>235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75" ht="26.25" customHeight="1">
      <c r="B7" s="167" t="s">
        <v>112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75" s="3" customFormat="1" ht="63">
      <c r="B8" s="23" t="s">
        <v>140</v>
      </c>
      <c r="C8" s="31" t="s">
        <v>59</v>
      </c>
      <c r="D8" s="71" t="s">
        <v>142</v>
      </c>
      <c r="E8" s="71" t="s">
        <v>141</v>
      </c>
      <c r="F8" s="71" t="s">
        <v>81</v>
      </c>
      <c r="G8" s="31" t="s">
        <v>15</v>
      </c>
      <c r="H8" s="31" t="s">
        <v>82</v>
      </c>
      <c r="I8" s="31" t="s">
        <v>126</v>
      </c>
      <c r="J8" s="31" t="s">
        <v>18</v>
      </c>
      <c r="K8" s="31" t="s">
        <v>125</v>
      </c>
      <c r="L8" s="31" t="s">
        <v>17</v>
      </c>
      <c r="M8" s="71" t="s">
        <v>19</v>
      </c>
      <c r="N8" s="31" t="s">
        <v>0</v>
      </c>
      <c r="O8" s="31" t="s">
        <v>129</v>
      </c>
      <c r="P8" s="31" t="s">
        <v>134</v>
      </c>
      <c r="Q8" s="31" t="s">
        <v>73</v>
      </c>
      <c r="R8" s="71" t="s">
        <v>206</v>
      </c>
      <c r="S8" s="32" t="s">
        <v>208</v>
      </c>
      <c r="BT8" s="1"/>
    </row>
    <row r="9" spans="2:75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T9" s="1"/>
    </row>
    <row r="10" spans="2:7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137</v>
      </c>
      <c r="R10" s="21" t="s">
        <v>138</v>
      </c>
      <c r="S10" s="21" t="s">
        <v>209</v>
      </c>
      <c r="T10" s="5"/>
      <c r="BT10" s="1"/>
    </row>
    <row r="11" spans="2:75" s="4" customFormat="1" ht="18" customHeight="1">
      <c r="B11" s="105" t="s">
        <v>66</v>
      </c>
      <c r="C11" s="81"/>
      <c r="D11" s="81"/>
      <c r="E11" s="81"/>
      <c r="F11" s="81"/>
      <c r="G11" s="81"/>
      <c r="H11" s="81"/>
      <c r="I11" s="81"/>
      <c r="J11" s="91">
        <v>6.7904654176378756</v>
      </c>
      <c r="K11" s="81"/>
      <c r="L11" s="81"/>
      <c r="M11" s="90">
        <v>3.6371224672230945E-2</v>
      </c>
      <c r="N11" s="89"/>
      <c r="O11" s="91"/>
      <c r="P11" s="89">
        <v>252532.09238999998</v>
      </c>
      <c r="Q11" s="81"/>
      <c r="R11" s="90">
        <v>1</v>
      </c>
      <c r="S11" s="90">
        <v>1.1776586543462645E-2</v>
      </c>
      <c r="T11" s="5"/>
      <c r="BT11" s="1"/>
      <c r="BW11" s="1"/>
    </row>
    <row r="12" spans="2:75" ht="17.25" customHeight="1">
      <c r="B12" s="106" t="s">
        <v>262</v>
      </c>
      <c r="C12" s="83"/>
      <c r="D12" s="83"/>
      <c r="E12" s="83"/>
      <c r="F12" s="83"/>
      <c r="G12" s="83"/>
      <c r="H12" s="83"/>
      <c r="I12" s="83"/>
      <c r="J12" s="94">
        <v>6.1092008812126375</v>
      </c>
      <c r="K12" s="83"/>
      <c r="L12" s="83"/>
      <c r="M12" s="93">
        <v>3.4885483567647278E-2</v>
      </c>
      <c r="N12" s="92"/>
      <c r="O12" s="94"/>
      <c r="P12" s="92">
        <v>212210.61553000001</v>
      </c>
      <c r="Q12" s="83"/>
      <c r="R12" s="93">
        <v>0.84033127639979643</v>
      </c>
      <c r="S12" s="93">
        <v>9.8962340017006312E-3</v>
      </c>
    </row>
    <row r="13" spans="2:75">
      <c r="B13" s="107" t="s">
        <v>74</v>
      </c>
      <c r="C13" s="83"/>
      <c r="D13" s="83"/>
      <c r="E13" s="83"/>
      <c r="F13" s="83"/>
      <c r="G13" s="83"/>
      <c r="H13" s="83"/>
      <c r="I13" s="83"/>
      <c r="J13" s="94">
        <v>6.3133449032683462</v>
      </c>
      <c r="K13" s="83"/>
      <c r="L13" s="83"/>
      <c r="M13" s="93">
        <v>3.1303215896307177E-2</v>
      </c>
      <c r="N13" s="92"/>
      <c r="O13" s="94"/>
      <c r="P13" s="92">
        <v>153857.75563999999</v>
      </c>
      <c r="Q13" s="83"/>
      <c r="R13" s="93">
        <v>0.60926020999496777</v>
      </c>
      <c r="S13" s="93">
        <v>7.1750055904939627E-3</v>
      </c>
    </row>
    <row r="14" spans="2:75">
      <c r="B14" s="108" t="s">
        <v>1760</v>
      </c>
      <c r="C14" s="85" t="s">
        <v>1761</v>
      </c>
      <c r="D14" s="98" t="s">
        <v>1762</v>
      </c>
      <c r="E14" s="85" t="s">
        <v>1763</v>
      </c>
      <c r="F14" s="98" t="s">
        <v>430</v>
      </c>
      <c r="G14" s="85" t="s">
        <v>345</v>
      </c>
      <c r="H14" s="85" t="s">
        <v>186</v>
      </c>
      <c r="I14" s="113">
        <v>39076</v>
      </c>
      <c r="J14" s="97">
        <v>9.66</v>
      </c>
      <c r="K14" s="98" t="s">
        <v>188</v>
      </c>
      <c r="L14" s="99">
        <v>4.9000000000000002E-2</v>
      </c>
      <c r="M14" s="96">
        <v>2.0100000000000003E-2</v>
      </c>
      <c r="N14" s="95">
        <v>9200000</v>
      </c>
      <c r="O14" s="97">
        <v>160.78</v>
      </c>
      <c r="P14" s="95">
        <v>14791.75965</v>
      </c>
      <c r="Q14" s="96">
        <v>4.686475158301286E-3</v>
      </c>
      <c r="R14" s="96">
        <v>5.8573781692491687E-2</v>
      </c>
      <c r="S14" s="96">
        <v>6.8979920927951619E-4</v>
      </c>
    </row>
    <row r="15" spans="2:75">
      <c r="B15" s="108" t="s">
        <v>1764</v>
      </c>
      <c r="C15" s="85" t="s">
        <v>1765</v>
      </c>
      <c r="D15" s="98" t="s">
        <v>1762</v>
      </c>
      <c r="E15" s="85" t="s">
        <v>1763</v>
      </c>
      <c r="F15" s="98" t="s">
        <v>430</v>
      </c>
      <c r="G15" s="85" t="s">
        <v>345</v>
      </c>
      <c r="H15" s="85" t="s">
        <v>186</v>
      </c>
      <c r="I15" s="113">
        <v>42639</v>
      </c>
      <c r="J15" s="97">
        <v>12.35</v>
      </c>
      <c r="K15" s="98" t="s">
        <v>188</v>
      </c>
      <c r="L15" s="99">
        <v>4.0999999999999995E-2</v>
      </c>
      <c r="M15" s="96">
        <v>2.4199999999999999E-2</v>
      </c>
      <c r="N15" s="95">
        <v>27114000</v>
      </c>
      <c r="O15" s="97">
        <v>125.38</v>
      </c>
      <c r="P15" s="95">
        <v>33995.533750000002</v>
      </c>
      <c r="Q15" s="96">
        <v>9.3124606970213415E-3</v>
      </c>
      <c r="R15" s="96">
        <v>0.13461866738702946</v>
      </c>
      <c r="S15" s="96">
        <v>1.5853483868489648E-3</v>
      </c>
    </row>
    <row r="16" spans="2:75">
      <c r="B16" s="108" t="s">
        <v>1766</v>
      </c>
      <c r="C16" s="85" t="s">
        <v>1767</v>
      </c>
      <c r="D16" s="98" t="s">
        <v>1762</v>
      </c>
      <c r="E16" s="85" t="s">
        <v>1763</v>
      </c>
      <c r="F16" s="98" t="s">
        <v>430</v>
      </c>
      <c r="G16" s="85" t="s">
        <v>345</v>
      </c>
      <c r="H16" s="85" t="s">
        <v>186</v>
      </c>
      <c r="I16" s="113">
        <v>38714</v>
      </c>
      <c r="J16" s="97">
        <v>1.21</v>
      </c>
      <c r="K16" s="98" t="s">
        <v>188</v>
      </c>
      <c r="L16" s="99">
        <v>4.9000000000000002E-2</v>
      </c>
      <c r="M16" s="96">
        <v>1.06E-2</v>
      </c>
      <c r="N16" s="95">
        <v>1347642</v>
      </c>
      <c r="O16" s="97">
        <v>129.43</v>
      </c>
      <c r="P16" s="95">
        <v>1744.25316</v>
      </c>
      <c r="Q16" s="96">
        <v>3.1451534373957393E-3</v>
      </c>
      <c r="R16" s="96">
        <v>6.9070554300332196E-3</v>
      </c>
      <c r="S16" s="96">
        <v>8.1341536032279808E-5</v>
      </c>
    </row>
    <row r="17" spans="2:19">
      <c r="B17" s="108" t="s">
        <v>1768</v>
      </c>
      <c r="C17" s="85" t="s">
        <v>1769</v>
      </c>
      <c r="D17" s="98" t="s">
        <v>1762</v>
      </c>
      <c r="E17" s="85" t="s">
        <v>1770</v>
      </c>
      <c r="F17" s="98" t="s">
        <v>430</v>
      </c>
      <c r="G17" s="85" t="s">
        <v>345</v>
      </c>
      <c r="H17" s="85" t="s">
        <v>184</v>
      </c>
      <c r="I17" s="113">
        <v>38803</v>
      </c>
      <c r="J17" s="97">
        <v>0.97000000000000008</v>
      </c>
      <c r="K17" s="98" t="s">
        <v>188</v>
      </c>
      <c r="L17" s="99">
        <v>4.7E-2</v>
      </c>
      <c r="M17" s="96">
        <v>1.2000000000000002E-2</v>
      </c>
      <c r="N17" s="95">
        <v>700000</v>
      </c>
      <c r="O17" s="97">
        <v>123.43</v>
      </c>
      <c r="P17" s="95">
        <v>864.00997999999993</v>
      </c>
      <c r="Q17" s="96">
        <v>3.8562903808692741E-3</v>
      </c>
      <c r="R17" s="96">
        <v>3.4213868495797323E-3</v>
      </c>
      <c r="S17" s="96">
        <v>4.0292258332740731E-5</v>
      </c>
    </row>
    <row r="18" spans="2:19">
      <c r="B18" s="108" t="s">
        <v>1771</v>
      </c>
      <c r="C18" s="85" t="s">
        <v>1772</v>
      </c>
      <c r="D18" s="98" t="s">
        <v>1762</v>
      </c>
      <c r="E18" s="85" t="s">
        <v>1773</v>
      </c>
      <c r="F18" s="98" t="s">
        <v>506</v>
      </c>
      <c r="G18" s="85" t="s">
        <v>345</v>
      </c>
      <c r="H18" s="85" t="s">
        <v>186</v>
      </c>
      <c r="I18" s="113">
        <v>38918</v>
      </c>
      <c r="J18" s="97">
        <v>2.4000000000000004</v>
      </c>
      <c r="K18" s="98" t="s">
        <v>188</v>
      </c>
      <c r="L18" s="99">
        <v>0.05</v>
      </c>
      <c r="M18" s="96">
        <v>7.4000000000000003E-3</v>
      </c>
      <c r="N18" s="95">
        <v>283552.26</v>
      </c>
      <c r="O18" s="97">
        <v>130.16999999999999</v>
      </c>
      <c r="P18" s="95">
        <v>369.09997999999996</v>
      </c>
      <c r="Q18" s="96">
        <v>7.7704621315006573E-3</v>
      </c>
      <c r="R18" s="96">
        <v>1.4615963321999385E-3</v>
      </c>
      <c r="S18" s="96">
        <v>1.7212615697760154E-5</v>
      </c>
    </row>
    <row r="19" spans="2:19">
      <c r="B19" s="108" t="s">
        <v>1774</v>
      </c>
      <c r="C19" s="85" t="s">
        <v>1775</v>
      </c>
      <c r="D19" s="98" t="s">
        <v>1762</v>
      </c>
      <c r="E19" s="85" t="s">
        <v>1776</v>
      </c>
      <c r="F19" s="98" t="s">
        <v>430</v>
      </c>
      <c r="G19" s="85" t="s">
        <v>401</v>
      </c>
      <c r="H19" s="85" t="s">
        <v>186</v>
      </c>
      <c r="I19" s="113">
        <v>39294</v>
      </c>
      <c r="J19" s="97">
        <v>0.74</v>
      </c>
      <c r="K19" s="98" t="s">
        <v>188</v>
      </c>
      <c r="L19" s="99">
        <v>8.4000000000000005E-2</v>
      </c>
      <c r="M19" s="96">
        <v>1.46E-2</v>
      </c>
      <c r="N19" s="95">
        <v>3682125.01</v>
      </c>
      <c r="O19" s="97">
        <v>127.17</v>
      </c>
      <c r="P19" s="95">
        <v>4682.5586199999998</v>
      </c>
      <c r="Q19" s="96">
        <v>2.4152079167276651E-2</v>
      </c>
      <c r="R19" s="96">
        <v>1.8542429897458152E-2</v>
      </c>
      <c r="S19" s="96">
        <v>2.1836653041350511E-4</v>
      </c>
    </row>
    <row r="20" spans="2:19">
      <c r="B20" s="108" t="s">
        <v>1777</v>
      </c>
      <c r="C20" s="85" t="s">
        <v>1778</v>
      </c>
      <c r="D20" s="98" t="s">
        <v>1762</v>
      </c>
      <c r="E20" s="85" t="s">
        <v>429</v>
      </c>
      <c r="F20" s="98" t="s">
        <v>430</v>
      </c>
      <c r="G20" s="85" t="s">
        <v>401</v>
      </c>
      <c r="H20" s="85" t="s">
        <v>186</v>
      </c>
      <c r="I20" s="113">
        <v>40715</v>
      </c>
      <c r="J20" s="97">
        <v>4.43</v>
      </c>
      <c r="K20" s="98" t="s">
        <v>188</v>
      </c>
      <c r="L20" s="99">
        <v>0.06</v>
      </c>
      <c r="M20" s="96">
        <v>2.92E-2</v>
      </c>
      <c r="N20" s="95">
        <v>7429650</v>
      </c>
      <c r="O20" s="97">
        <v>120.91</v>
      </c>
      <c r="P20" s="95">
        <v>8983.1901500000004</v>
      </c>
      <c r="Q20" s="96">
        <v>2.0076072237303127E-3</v>
      </c>
      <c r="R20" s="96">
        <v>3.5572469482915217E-2</v>
      </c>
      <c r="S20" s="96">
        <v>4.1892226543023493E-4</v>
      </c>
    </row>
    <row r="21" spans="2:19">
      <c r="B21" s="108" t="s">
        <v>1779</v>
      </c>
      <c r="C21" s="85" t="s">
        <v>1780</v>
      </c>
      <c r="D21" s="98" t="s">
        <v>1762</v>
      </c>
      <c r="E21" s="85" t="s">
        <v>429</v>
      </c>
      <c r="F21" s="98" t="s">
        <v>430</v>
      </c>
      <c r="G21" s="85" t="s">
        <v>401</v>
      </c>
      <c r="H21" s="85" t="s">
        <v>186</v>
      </c>
      <c r="I21" s="113">
        <v>38817</v>
      </c>
      <c r="J21" s="97">
        <v>0.52</v>
      </c>
      <c r="K21" s="98" t="s">
        <v>188</v>
      </c>
      <c r="L21" s="99">
        <v>6.5000000000000002E-2</v>
      </c>
      <c r="M21" s="96">
        <v>1.1299999999999999E-2</v>
      </c>
      <c r="N21" s="95">
        <v>2800000</v>
      </c>
      <c r="O21" s="97">
        <v>126.28</v>
      </c>
      <c r="P21" s="95">
        <v>3535.8399800000002</v>
      </c>
      <c r="Q21" s="96">
        <v>6.4431806503553249E-3</v>
      </c>
      <c r="R21" s="96">
        <v>1.4001547076794491E-2</v>
      </c>
      <c r="S21" s="96">
        <v>1.6489043089223672E-4</v>
      </c>
    </row>
    <row r="22" spans="2:19">
      <c r="B22" s="108" t="s">
        <v>1781</v>
      </c>
      <c r="C22" s="85" t="s">
        <v>1782</v>
      </c>
      <c r="D22" s="98" t="s">
        <v>1762</v>
      </c>
      <c r="E22" s="85" t="s">
        <v>429</v>
      </c>
      <c r="F22" s="98" t="s">
        <v>430</v>
      </c>
      <c r="G22" s="85" t="s">
        <v>401</v>
      </c>
      <c r="H22" s="85" t="s">
        <v>186</v>
      </c>
      <c r="I22" s="113">
        <v>39856</v>
      </c>
      <c r="J22" s="97">
        <v>3.0699999999999994</v>
      </c>
      <c r="K22" s="98" t="s">
        <v>188</v>
      </c>
      <c r="L22" s="99">
        <v>6.8499999999999991E-2</v>
      </c>
      <c r="M22" s="96">
        <v>9.7999999999999997E-3</v>
      </c>
      <c r="N22" s="95">
        <v>12600000</v>
      </c>
      <c r="O22" s="97">
        <v>134.22</v>
      </c>
      <c r="P22" s="95">
        <v>16911.720519999999</v>
      </c>
      <c r="Q22" s="96">
        <v>2.4947975550983961E-2</v>
      </c>
      <c r="R22" s="96">
        <v>6.6968599356798761E-2</v>
      </c>
      <c r="S22" s="96">
        <v>7.8866150601981748E-4</v>
      </c>
    </row>
    <row r="23" spans="2:19">
      <c r="B23" s="108" t="s">
        <v>1783</v>
      </c>
      <c r="C23" s="85" t="s">
        <v>1784</v>
      </c>
      <c r="D23" s="98" t="s">
        <v>1762</v>
      </c>
      <c r="E23" s="85" t="s">
        <v>1785</v>
      </c>
      <c r="F23" s="98" t="s">
        <v>430</v>
      </c>
      <c r="G23" s="85" t="s">
        <v>401</v>
      </c>
      <c r="H23" s="85" t="s">
        <v>186</v>
      </c>
      <c r="I23" s="113">
        <v>39350</v>
      </c>
      <c r="J23" s="97">
        <v>5.37</v>
      </c>
      <c r="K23" s="98" t="s">
        <v>188</v>
      </c>
      <c r="L23" s="99">
        <v>5.5999999999999994E-2</v>
      </c>
      <c r="M23" s="96">
        <v>1.2400000000000001E-2</v>
      </c>
      <c r="N23" s="95">
        <v>5249829.91</v>
      </c>
      <c r="O23" s="97">
        <v>151.63999999999999</v>
      </c>
      <c r="P23" s="95">
        <v>7960.8416299999999</v>
      </c>
      <c r="Q23" s="96">
        <v>5.4246805683917706E-3</v>
      </c>
      <c r="R23" s="96">
        <v>3.1524078997870929E-2</v>
      </c>
      <c r="S23" s="96">
        <v>3.7124604452138017E-4</v>
      </c>
    </row>
    <row r="24" spans="2:19">
      <c r="B24" s="108" t="s">
        <v>1786</v>
      </c>
      <c r="C24" s="85" t="s">
        <v>1787</v>
      </c>
      <c r="D24" s="98" t="s">
        <v>1762</v>
      </c>
      <c r="E24" s="85" t="s">
        <v>1788</v>
      </c>
      <c r="F24" s="98" t="s">
        <v>387</v>
      </c>
      <c r="G24" s="85" t="s">
        <v>451</v>
      </c>
      <c r="H24" s="85" t="s">
        <v>186</v>
      </c>
      <c r="I24" s="113">
        <v>38652</v>
      </c>
      <c r="J24" s="97">
        <v>3.1199999999999997</v>
      </c>
      <c r="K24" s="98" t="s">
        <v>188</v>
      </c>
      <c r="L24" s="99">
        <v>5.2999999999999999E-2</v>
      </c>
      <c r="M24" s="96">
        <v>1.0099999999999998E-2</v>
      </c>
      <c r="N24" s="95">
        <v>3795274.08</v>
      </c>
      <c r="O24" s="97">
        <v>138.47</v>
      </c>
      <c r="P24" s="95">
        <v>5255.3161100000007</v>
      </c>
      <c r="Q24" s="96">
        <v>1.7786196563122674E-2</v>
      </c>
      <c r="R24" s="96">
        <v>2.0810488125540538E-2</v>
      </c>
      <c r="S24" s="96">
        <v>2.4507651442212989E-4</v>
      </c>
    </row>
    <row r="25" spans="2:19">
      <c r="B25" s="108" t="s">
        <v>1789</v>
      </c>
      <c r="C25" s="85" t="s">
        <v>1790</v>
      </c>
      <c r="D25" s="98" t="s">
        <v>1762</v>
      </c>
      <c r="E25" s="85" t="s">
        <v>359</v>
      </c>
      <c r="F25" s="98" t="s">
        <v>344</v>
      </c>
      <c r="G25" s="85" t="s">
        <v>553</v>
      </c>
      <c r="H25" s="85" t="s">
        <v>186</v>
      </c>
      <c r="I25" s="113">
        <v>39656</v>
      </c>
      <c r="J25" s="97">
        <v>5.27</v>
      </c>
      <c r="K25" s="98" t="s">
        <v>188</v>
      </c>
      <c r="L25" s="99">
        <v>5.7500000000000002E-2</v>
      </c>
      <c r="M25" s="96">
        <v>1.0499999999999999E-2</v>
      </c>
      <c r="N25" s="95">
        <v>27730000</v>
      </c>
      <c r="O25" s="97">
        <v>150.55000000000001</v>
      </c>
      <c r="P25" s="95">
        <v>41747.516590000007</v>
      </c>
      <c r="Q25" s="96">
        <v>2.129800307219662E-2</v>
      </c>
      <c r="R25" s="96">
        <v>0.16531568797809226</v>
      </c>
      <c r="S25" s="96">
        <v>1.9468545064660709E-3</v>
      </c>
    </row>
    <row r="26" spans="2:19">
      <c r="B26" s="108" t="s">
        <v>1791</v>
      </c>
      <c r="C26" s="85" t="s">
        <v>1792</v>
      </c>
      <c r="D26" s="98" t="s">
        <v>1762</v>
      </c>
      <c r="E26" s="85" t="s">
        <v>1793</v>
      </c>
      <c r="F26" s="98" t="s">
        <v>387</v>
      </c>
      <c r="G26" s="85" t="s">
        <v>338</v>
      </c>
      <c r="H26" s="85" t="s">
        <v>184</v>
      </c>
      <c r="I26" s="113">
        <v>39422</v>
      </c>
      <c r="J26" s="97">
        <v>0.21000000000000002</v>
      </c>
      <c r="K26" s="98" t="s">
        <v>188</v>
      </c>
      <c r="L26" s="99">
        <v>6.5000000000000002E-2</v>
      </c>
      <c r="M26" s="96">
        <v>1.78E-2</v>
      </c>
      <c r="N26" s="95">
        <v>400000</v>
      </c>
      <c r="O26" s="97">
        <v>120.31</v>
      </c>
      <c r="P26" s="95">
        <v>481.24000999999998</v>
      </c>
      <c r="Q26" s="96">
        <v>3.8861211070781812E-3</v>
      </c>
      <c r="R26" s="96">
        <v>1.9056588231835226E-3</v>
      </c>
      <c r="S26" s="96">
        <v>2.2442156053533932E-5</v>
      </c>
    </row>
    <row r="27" spans="2:19">
      <c r="B27" s="108" t="s">
        <v>1794</v>
      </c>
      <c r="C27" s="85" t="s">
        <v>1795</v>
      </c>
      <c r="D27" s="98" t="s">
        <v>1762</v>
      </c>
      <c r="E27" s="85"/>
      <c r="F27" s="98" t="s">
        <v>387</v>
      </c>
      <c r="G27" s="85" t="s">
        <v>655</v>
      </c>
      <c r="H27" s="85" t="s">
        <v>186</v>
      </c>
      <c r="I27" s="113">
        <v>38707</v>
      </c>
      <c r="J27" s="97">
        <v>2.0499999999999998</v>
      </c>
      <c r="K27" s="98" t="s">
        <v>188</v>
      </c>
      <c r="L27" s="99">
        <v>6.7000000000000004E-2</v>
      </c>
      <c r="M27" s="96">
        <v>5.5099999999999996E-2</v>
      </c>
      <c r="N27" s="95">
        <v>1635939.2</v>
      </c>
      <c r="O27" s="97">
        <v>128.27000000000001</v>
      </c>
      <c r="P27" s="95">
        <v>2098.4192200000002</v>
      </c>
      <c r="Q27" s="96">
        <v>7.5977826969830763E-3</v>
      </c>
      <c r="R27" s="96">
        <v>8.3095150408023771E-3</v>
      </c>
      <c r="S27" s="96">
        <v>9.785772301221372E-5</v>
      </c>
    </row>
    <row r="28" spans="2:19">
      <c r="B28" s="108" t="s">
        <v>1796</v>
      </c>
      <c r="C28" s="85" t="s">
        <v>1797</v>
      </c>
      <c r="D28" s="98" t="s">
        <v>1762</v>
      </c>
      <c r="E28" s="85" t="s">
        <v>1798</v>
      </c>
      <c r="F28" s="98" t="s">
        <v>1058</v>
      </c>
      <c r="G28" s="85" t="s">
        <v>1799</v>
      </c>
      <c r="H28" s="85" t="s">
        <v>186</v>
      </c>
      <c r="I28" s="113">
        <v>39104</v>
      </c>
      <c r="J28" s="97">
        <v>2.3199999999999998</v>
      </c>
      <c r="K28" s="98" t="s">
        <v>188</v>
      </c>
      <c r="L28" s="99">
        <v>5.5999999999999994E-2</v>
      </c>
      <c r="M28" s="96">
        <v>0.23129999999999998</v>
      </c>
      <c r="N28" s="95">
        <v>12524247.52</v>
      </c>
      <c r="O28" s="97">
        <v>83.33</v>
      </c>
      <c r="P28" s="95">
        <v>10436.45623</v>
      </c>
      <c r="Q28" s="96">
        <v>8.5859107818595948E-3</v>
      </c>
      <c r="R28" s="96">
        <v>4.1327247286583976E-2</v>
      </c>
      <c r="S28" s="96">
        <v>4.8669390427353795E-4</v>
      </c>
    </row>
    <row r="29" spans="2:19">
      <c r="B29" s="108" t="s">
        <v>1800</v>
      </c>
      <c r="C29" s="85" t="s">
        <v>1801</v>
      </c>
      <c r="D29" s="98" t="s">
        <v>1762</v>
      </c>
      <c r="E29" s="85" t="s">
        <v>1802</v>
      </c>
      <c r="F29" s="98" t="s">
        <v>430</v>
      </c>
      <c r="G29" s="85" t="s">
        <v>734</v>
      </c>
      <c r="H29" s="85"/>
      <c r="I29" s="113">
        <v>39070</v>
      </c>
      <c r="J29" s="97">
        <v>0</v>
      </c>
      <c r="K29" s="98" t="s">
        <v>188</v>
      </c>
      <c r="L29" s="99">
        <v>0</v>
      </c>
      <c r="M29" s="99">
        <v>0</v>
      </c>
      <c r="N29" s="95">
        <v>82946.37</v>
      </c>
      <c r="O29" s="97">
        <v>0</v>
      </c>
      <c r="P29" s="95">
        <v>5.9999999999999995E-5</v>
      </c>
      <c r="Q29" s="96">
        <v>1.305885859164083E-2</v>
      </c>
      <c r="R29" s="96">
        <v>0</v>
      </c>
      <c r="S29" s="96">
        <v>2.7980411753628628E-12</v>
      </c>
    </row>
    <row r="30" spans="2:19">
      <c r="B30" s="108" t="s">
        <v>1803</v>
      </c>
      <c r="C30" s="85" t="s">
        <v>1804</v>
      </c>
      <c r="D30" s="98" t="s">
        <v>1762</v>
      </c>
      <c r="E30" s="85" t="s">
        <v>1802</v>
      </c>
      <c r="F30" s="98" t="s">
        <v>430</v>
      </c>
      <c r="G30" s="85" t="s">
        <v>734</v>
      </c>
      <c r="H30" s="85"/>
      <c r="I30" s="113">
        <v>39071</v>
      </c>
      <c r="J30" s="97">
        <v>0</v>
      </c>
      <c r="K30" s="98" t="s">
        <v>188</v>
      </c>
      <c r="L30" s="99">
        <v>0</v>
      </c>
      <c r="M30" s="99">
        <v>0</v>
      </c>
      <c r="N30" s="95">
        <v>344100.24</v>
      </c>
      <c r="O30" s="97">
        <v>0</v>
      </c>
      <c r="P30" s="95">
        <v>5.9999999999999995E-5</v>
      </c>
      <c r="Q30" s="96">
        <v>7.260739493457743E-3</v>
      </c>
      <c r="R30" s="96">
        <v>0</v>
      </c>
      <c r="S30" s="96">
        <v>2.7980411753628628E-12</v>
      </c>
    </row>
    <row r="31" spans="2:19">
      <c r="B31" s="108" t="s">
        <v>1805</v>
      </c>
      <c r="C31" s="85" t="s">
        <v>1806</v>
      </c>
      <c r="D31" s="98" t="s">
        <v>1762</v>
      </c>
      <c r="E31" s="85" t="s">
        <v>1807</v>
      </c>
      <c r="F31" s="98" t="s">
        <v>387</v>
      </c>
      <c r="G31" s="85" t="s">
        <v>734</v>
      </c>
      <c r="H31" s="85"/>
      <c r="I31" s="113">
        <v>38844</v>
      </c>
      <c r="J31" s="97">
        <v>0</v>
      </c>
      <c r="K31" s="98" t="s">
        <v>188</v>
      </c>
      <c r="L31" s="99">
        <v>0</v>
      </c>
      <c r="M31" s="99">
        <v>0</v>
      </c>
      <c r="N31" s="95">
        <v>4900000</v>
      </c>
      <c r="O31" s="97">
        <v>0</v>
      </c>
      <c r="P31" s="95">
        <v>5.9999999999999995E-5</v>
      </c>
      <c r="Q31" s="96">
        <v>3.2666666666666663E-2</v>
      </c>
      <c r="R31" s="96">
        <v>2.3759356457292765E-10</v>
      </c>
      <c r="S31" s="96">
        <v>2.7980411753628628E-12</v>
      </c>
    </row>
    <row r="32" spans="2:19">
      <c r="B32" s="109"/>
      <c r="C32" s="85"/>
      <c r="D32" s="85"/>
      <c r="E32" s="85"/>
      <c r="F32" s="85"/>
      <c r="G32" s="85"/>
      <c r="H32" s="85"/>
      <c r="I32" s="85"/>
      <c r="J32" s="97"/>
      <c r="K32" s="85"/>
      <c r="L32" s="85"/>
      <c r="M32" s="96"/>
      <c r="N32" s="95"/>
      <c r="O32" s="97"/>
      <c r="P32" s="85"/>
      <c r="Q32" s="85"/>
      <c r="R32" s="96"/>
      <c r="S32" s="85"/>
    </row>
    <row r="33" spans="2:19">
      <c r="B33" s="107" t="s">
        <v>75</v>
      </c>
      <c r="C33" s="83"/>
      <c r="D33" s="83"/>
      <c r="E33" s="83"/>
      <c r="F33" s="83"/>
      <c r="G33" s="83"/>
      <c r="H33" s="83"/>
      <c r="I33" s="83"/>
      <c r="J33" s="94">
        <v>5.8381463091032515</v>
      </c>
      <c r="K33" s="83"/>
      <c r="L33" s="83"/>
      <c r="M33" s="93">
        <v>3.1262812822758487E-2</v>
      </c>
      <c r="N33" s="92"/>
      <c r="O33" s="94"/>
      <c r="P33" s="92">
        <v>33763.403439999995</v>
      </c>
      <c r="Q33" s="83"/>
      <c r="R33" s="93">
        <v>0.13369945625705745</v>
      </c>
      <c r="S33" s="93">
        <v>1.5745232174251354E-3</v>
      </c>
    </row>
    <row r="34" spans="2:19">
      <c r="B34" s="108" t="s">
        <v>1808</v>
      </c>
      <c r="C34" s="85" t="s">
        <v>1809</v>
      </c>
      <c r="D34" s="98" t="s">
        <v>1762</v>
      </c>
      <c r="E34" s="85" t="s">
        <v>1810</v>
      </c>
      <c r="F34" s="98" t="s">
        <v>387</v>
      </c>
      <c r="G34" s="85" t="s">
        <v>401</v>
      </c>
      <c r="H34" s="85" t="s">
        <v>184</v>
      </c>
      <c r="I34" s="113">
        <v>42598</v>
      </c>
      <c r="J34" s="97">
        <v>6.6300000000000008</v>
      </c>
      <c r="K34" s="98" t="s">
        <v>188</v>
      </c>
      <c r="L34" s="99">
        <v>3.1E-2</v>
      </c>
      <c r="M34" s="96">
        <v>3.1799999999999995E-2</v>
      </c>
      <c r="N34" s="95">
        <v>27130000</v>
      </c>
      <c r="O34" s="97">
        <v>99.69</v>
      </c>
      <c r="P34" s="95">
        <v>27045.897000000001</v>
      </c>
      <c r="Q34" s="96">
        <v>6.7824999999999996E-2</v>
      </c>
      <c r="R34" s="96">
        <v>0.10709885125503753</v>
      </c>
      <c r="S34" s="96">
        <v>1.2612588905103824E-3</v>
      </c>
    </row>
    <row r="35" spans="2:19">
      <c r="B35" s="108" t="s">
        <v>1811</v>
      </c>
      <c r="C35" s="85" t="s">
        <v>1812</v>
      </c>
      <c r="D35" s="98" t="s">
        <v>1762</v>
      </c>
      <c r="E35" s="85" t="s">
        <v>1813</v>
      </c>
      <c r="F35" s="98" t="s">
        <v>387</v>
      </c>
      <c r="G35" s="85" t="s">
        <v>655</v>
      </c>
      <c r="H35" s="85" t="s">
        <v>184</v>
      </c>
      <c r="I35" s="113">
        <v>41903</v>
      </c>
      <c r="J35" s="97">
        <v>2.65</v>
      </c>
      <c r="K35" s="98" t="s">
        <v>188</v>
      </c>
      <c r="L35" s="99">
        <v>5.1500000000000004E-2</v>
      </c>
      <c r="M35" s="96">
        <v>2.9100000000000001E-2</v>
      </c>
      <c r="N35" s="95">
        <v>6285680.0099999998</v>
      </c>
      <c r="O35" s="97">
        <v>106.87</v>
      </c>
      <c r="P35" s="95">
        <v>6717.5064400000001</v>
      </c>
      <c r="Q35" s="96">
        <v>4.7058823604278481E-2</v>
      </c>
      <c r="R35" s="96">
        <v>2.660060500201996E-2</v>
      </c>
      <c r="S35" s="96">
        <v>3.1326432691475341E-4</v>
      </c>
    </row>
    <row r="36" spans="2:19">
      <c r="B36" s="109"/>
      <c r="C36" s="85"/>
      <c r="D36" s="85"/>
      <c r="E36" s="85"/>
      <c r="F36" s="85"/>
      <c r="G36" s="85"/>
      <c r="H36" s="85"/>
      <c r="I36" s="85"/>
      <c r="J36" s="97"/>
      <c r="K36" s="85"/>
      <c r="L36" s="85"/>
      <c r="M36" s="96"/>
      <c r="N36" s="95"/>
      <c r="O36" s="97"/>
      <c r="P36" s="85"/>
      <c r="Q36" s="85"/>
      <c r="R36" s="96"/>
      <c r="S36" s="85"/>
    </row>
    <row r="37" spans="2:19">
      <c r="B37" s="107" t="s">
        <v>61</v>
      </c>
      <c r="C37" s="83"/>
      <c r="D37" s="83"/>
      <c r="E37" s="83"/>
      <c r="F37" s="83"/>
      <c r="G37" s="83"/>
      <c r="H37" s="83"/>
      <c r="I37" s="83"/>
      <c r="J37" s="94">
        <v>5.2040399142983098</v>
      </c>
      <c r="K37" s="83"/>
      <c r="L37" s="83"/>
      <c r="M37" s="93">
        <v>6.2274188115004077E-2</v>
      </c>
      <c r="N37" s="92"/>
      <c r="O37" s="94"/>
      <c r="P37" s="92">
        <v>24589.456449999994</v>
      </c>
      <c r="Q37" s="83"/>
      <c r="R37" s="93">
        <v>9.7371610147771112E-2</v>
      </c>
      <c r="S37" s="93">
        <v>1.1467051937815321E-3</v>
      </c>
    </row>
    <row r="38" spans="2:19">
      <c r="B38" s="108" t="s">
        <v>1814</v>
      </c>
      <c r="C38" s="85" t="s">
        <v>1815</v>
      </c>
      <c r="D38" s="98" t="s">
        <v>1762</v>
      </c>
      <c r="E38" s="85" t="s">
        <v>1816</v>
      </c>
      <c r="F38" s="98" t="s">
        <v>430</v>
      </c>
      <c r="G38" s="85" t="s">
        <v>401</v>
      </c>
      <c r="H38" s="85" t="s">
        <v>184</v>
      </c>
      <c r="I38" s="113">
        <v>39855</v>
      </c>
      <c r="J38" s="97">
        <v>5.1999999999999993</v>
      </c>
      <c r="K38" s="98" t="s">
        <v>187</v>
      </c>
      <c r="L38" s="99">
        <v>7.9699999999999993E-2</v>
      </c>
      <c r="M38" s="96">
        <v>3.1400000000000004E-2</v>
      </c>
      <c r="N38" s="95">
        <v>385311.91</v>
      </c>
      <c r="O38" s="97">
        <v>128.85</v>
      </c>
      <c r="P38" s="95">
        <v>1865.7507900000001</v>
      </c>
      <c r="Q38" s="96">
        <v>3.9539529261410364E-3</v>
      </c>
      <c r="R38" s="96">
        <v>7.3881730133475978E-3</v>
      </c>
      <c r="S38" s="96">
        <v>8.7007458889763173E-5</v>
      </c>
    </row>
    <row r="39" spans="2:19">
      <c r="B39" s="108" t="s">
        <v>1817</v>
      </c>
      <c r="C39" s="85" t="s">
        <v>1818</v>
      </c>
      <c r="D39" s="98" t="s">
        <v>1762</v>
      </c>
      <c r="E39" s="85" t="s">
        <v>1064</v>
      </c>
      <c r="F39" s="98" t="s">
        <v>1016</v>
      </c>
      <c r="G39" s="85" t="s">
        <v>553</v>
      </c>
      <c r="H39" s="85" t="s">
        <v>186</v>
      </c>
      <c r="I39" s="113">
        <v>42625</v>
      </c>
      <c r="J39" s="97">
        <v>5.29</v>
      </c>
      <c r="K39" s="98" t="s">
        <v>187</v>
      </c>
      <c r="L39" s="99">
        <v>4.4500000000000005E-2</v>
      </c>
      <c r="M39" s="96">
        <v>4.5600000000000002E-2</v>
      </c>
      <c r="N39" s="95">
        <v>5590548</v>
      </c>
      <c r="O39" s="97">
        <v>99.89</v>
      </c>
      <c r="P39" s="95">
        <v>20986.169969999999</v>
      </c>
      <c r="Q39" s="96">
        <v>4.0768772337994308E-2</v>
      </c>
      <c r="R39" s="96">
        <v>8.3102982165093847E-2</v>
      </c>
      <c r="S39" s="96">
        <v>9.7866946148706031E-4</v>
      </c>
    </row>
    <row r="40" spans="2:19">
      <c r="B40" s="108" t="s">
        <v>1819</v>
      </c>
      <c r="C40" s="85" t="s">
        <v>1820</v>
      </c>
      <c r="D40" s="98" t="s">
        <v>1762</v>
      </c>
      <c r="E40" s="85" t="s">
        <v>1821</v>
      </c>
      <c r="F40" s="98" t="s">
        <v>430</v>
      </c>
      <c r="G40" s="85" t="s">
        <v>734</v>
      </c>
      <c r="H40" s="85"/>
      <c r="I40" s="113">
        <v>41840</v>
      </c>
      <c r="J40" s="97">
        <v>5.2799999999999994</v>
      </c>
      <c r="K40" s="98" t="s">
        <v>187</v>
      </c>
      <c r="L40" s="99">
        <v>0.03</v>
      </c>
      <c r="M40" s="96">
        <v>0.29410000000000003</v>
      </c>
      <c r="N40" s="95">
        <v>1082306.48</v>
      </c>
      <c r="O40" s="97">
        <v>27.02</v>
      </c>
      <c r="P40" s="95">
        <v>1098.9864</v>
      </c>
      <c r="Q40" s="96">
        <v>3.0429590653295812E-3</v>
      </c>
      <c r="R40" s="96">
        <v>4.351868269886156E-3</v>
      </c>
      <c r="S40" s="96">
        <v>5.1250153306063366E-5</v>
      </c>
    </row>
    <row r="41" spans="2:19">
      <c r="B41" s="108" t="s">
        <v>1822</v>
      </c>
      <c r="C41" s="85" t="s">
        <v>1823</v>
      </c>
      <c r="D41" s="98" t="s">
        <v>1762</v>
      </c>
      <c r="E41" s="85" t="s">
        <v>1821</v>
      </c>
      <c r="F41" s="98" t="s">
        <v>430</v>
      </c>
      <c r="G41" s="85" t="s">
        <v>734</v>
      </c>
      <c r="H41" s="85"/>
      <c r="I41" s="113">
        <v>41840</v>
      </c>
      <c r="J41" s="97">
        <v>2.2599999999999993</v>
      </c>
      <c r="K41" s="98" t="s">
        <v>187</v>
      </c>
      <c r="L41" s="99">
        <v>3.6456000000000002E-2</v>
      </c>
      <c r="M41" s="96">
        <v>0.27460000000000001</v>
      </c>
      <c r="N41" s="95">
        <v>300845.08</v>
      </c>
      <c r="O41" s="97">
        <v>56.48</v>
      </c>
      <c r="P41" s="95">
        <v>638.54929000000004</v>
      </c>
      <c r="Q41" s="96">
        <v>8.4380367731645579E-3</v>
      </c>
      <c r="R41" s="96">
        <v>2.5285866994435358E-3</v>
      </c>
      <c r="S41" s="96">
        <v>2.9778120098645366E-5</v>
      </c>
    </row>
    <row r="42" spans="2:19">
      <c r="B42" s="109"/>
      <c r="C42" s="85"/>
      <c r="D42" s="85"/>
      <c r="E42" s="85"/>
      <c r="F42" s="85"/>
      <c r="G42" s="85"/>
      <c r="H42" s="85"/>
      <c r="I42" s="85"/>
      <c r="J42" s="97"/>
      <c r="K42" s="85"/>
      <c r="L42" s="85"/>
      <c r="M42" s="96"/>
      <c r="N42" s="95"/>
      <c r="O42" s="97"/>
      <c r="P42" s="85"/>
      <c r="Q42" s="85"/>
      <c r="R42" s="96"/>
      <c r="S42" s="85"/>
    </row>
    <row r="43" spans="2:19">
      <c r="B43" s="106" t="s">
        <v>261</v>
      </c>
      <c r="C43" s="83"/>
      <c r="D43" s="83"/>
      <c r="E43" s="83"/>
      <c r="F43" s="83"/>
      <c r="G43" s="83"/>
      <c r="H43" s="83"/>
      <c r="I43" s="83"/>
      <c r="J43" s="94">
        <v>10.375938416919384</v>
      </c>
      <c r="K43" s="83"/>
      <c r="L43" s="83"/>
      <c r="M43" s="93">
        <v>4.4190631568647359E-2</v>
      </c>
      <c r="N43" s="92"/>
      <c r="O43" s="94"/>
      <c r="P43" s="92">
        <v>40321.476860000002</v>
      </c>
      <c r="Q43" s="83"/>
      <c r="R43" s="93">
        <v>0.15966872360020368</v>
      </c>
      <c r="S43" s="93">
        <v>1.8803525417620149E-3</v>
      </c>
    </row>
    <row r="44" spans="2:19">
      <c r="B44" s="107" t="s">
        <v>87</v>
      </c>
      <c r="C44" s="83"/>
      <c r="D44" s="83"/>
      <c r="E44" s="83"/>
      <c r="F44" s="83"/>
      <c r="G44" s="83"/>
      <c r="H44" s="83"/>
      <c r="I44" s="83"/>
      <c r="J44" s="94">
        <v>10.375938416919384</v>
      </c>
      <c r="K44" s="83"/>
      <c r="L44" s="83"/>
      <c r="M44" s="93">
        <v>4.4190631568647359E-2</v>
      </c>
      <c r="N44" s="92"/>
      <c r="O44" s="94"/>
      <c r="P44" s="92">
        <v>40321.476860000002</v>
      </c>
      <c r="Q44" s="83"/>
      <c r="R44" s="93">
        <v>0.15966872360020368</v>
      </c>
      <c r="S44" s="93">
        <v>1.8803525417620149E-3</v>
      </c>
    </row>
    <row r="45" spans="2:19">
      <c r="B45" s="108" t="s">
        <v>1824</v>
      </c>
      <c r="C45" s="85" t="s">
        <v>1825</v>
      </c>
      <c r="D45" s="98" t="s">
        <v>1762</v>
      </c>
      <c r="E45" s="85"/>
      <c r="F45" s="98" t="s">
        <v>1500</v>
      </c>
      <c r="G45" s="85" t="s">
        <v>707</v>
      </c>
      <c r="H45" s="85" t="s">
        <v>924</v>
      </c>
      <c r="I45" s="113">
        <v>42467</v>
      </c>
      <c r="J45" s="97">
        <v>18.09</v>
      </c>
      <c r="K45" s="98" t="s">
        <v>196</v>
      </c>
      <c r="L45" s="99">
        <v>4.555E-2</v>
      </c>
      <c r="M45" s="96">
        <v>4.3800000000000006E-2</v>
      </c>
      <c r="N45" s="95">
        <v>3869000</v>
      </c>
      <c r="O45" s="97">
        <v>103.99</v>
      </c>
      <c r="P45" s="95">
        <v>11487.535189999999</v>
      </c>
      <c r="Q45" s="96">
        <v>2.322621699013681E-2</v>
      </c>
      <c r="R45" s="96">
        <v>4.5489407232484062E-2</v>
      </c>
      <c r="S45" s="96">
        <v>5.3570994108416415E-4</v>
      </c>
    </row>
    <row r="46" spans="2:19">
      <c r="B46" s="108" t="s">
        <v>1826</v>
      </c>
      <c r="C46" s="85" t="s">
        <v>1827</v>
      </c>
      <c r="D46" s="98" t="s">
        <v>1762</v>
      </c>
      <c r="E46" s="85"/>
      <c r="F46" s="98" t="s">
        <v>923</v>
      </c>
      <c r="G46" s="85" t="s">
        <v>711</v>
      </c>
      <c r="H46" s="85" t="s">
        <v>924</v>
      </c>
      <c r="I46" s="113">
        <v>42135</v>
      </c>
      <c r="J46" s="97">
        <v>3.8500000000000005</v>
      </c>
      <c r="K46" s="98" t="s">
        <v>187</v>
      </c>
      <c r="L46" s="99">
        <v>0.06</v>
      </c>
      <c r="M46" s="96">
        <v>4.58E-2</v>
      </c>
      <c r="N46" s="95">
        <v>4480000</v>
      </c>
      <c r="O46" s="97">
        <v>114.68</v>
      </c>
      <c r="P46" s="95">
        <v>19307.34131</v>
      </c>
      <c r="Q46" s="96">
        <v>5.4303030303030301E-3</v>
      </c>
      <c r="R46" s="96">
        <v>7.6455000737817316E-2</v>
      </c>
      <c r="S46" s="96">
        <v>9.0037893286940604E-4</v>
      </c>
    </row>
    <row r="47" spans="2:19">
      <c r="B47" s="108" t="s">
        <v>1828</v>
      </c>
      <c r="C47" s="85" t="s">
        <v>1829</v>
      </c>
      <c r="D47" s="98" t="s">
        <v>1762</v>
      </c>
      <c r="E47" s="85"/>
      <c r="F47" s="98" t="s">
        <v>1500</v>
      </c>
      <c r="G47" s="85" t="s">
        <v>734</v>
      </c>
      <c r="H47" s="85"/>
      <c r="I47" s="113">
        <v>42640</v>
      </c>
      <c r="J47" s="97">
        <v>14.3</v>
      </c>
      <c r="K47" s="98" t="s">
        <v>196</v>
      </c>
      <c r="L47" s="99">
        <v>3.9510000000000003E-2</v>
      </c>
      <c r="M47" s="96">
        <v>4.1400000000000006E-2</v>
      </c>
      <c r="N47" s="95">
        <v>3235000</v>
      </c>
      <c r="O47" s="97">
        <v>103.14</v>
      </c>
      <c r="P47" s="95">
        <v>9526.6003599999985</v>
      </c>
      <c r="Q47" s="96">
        <v>8.1992766387781434E-3</v>
      </c>
      <c r="R47" s="96">
        <v>3.7724315629902264E-2</v>
      </c>
      <c r="S47" s="96">
        <v>4.4426366780844453E-4</v>
      </c>
    </row>
    <row r="48" spans="2:19">
      <c r="B48" s="150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</row>
    <row r="49" spans="2:19">
      <c r="B49" s="150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</row>
    <row r="50" spans="2:19">
      <c r="B50" s="145" t="s">
        <v>2263</v>
      </c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</row>
    <row r="51" spans="2:19">
      <c r="B51" s="145" t="s">
        <v>136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</row>
    <row r="52" spans="2:19">
      <c r="B52" s="100"/>
      <c r="C52" s="1"/>
      <c r="D52" s="1"/>
      <c r="E52" s="1"/>
    </row>
    <row r="53" spans="2:19">
      <c r="C53" s="1"/>
      <c r="D53" s="1"/>
      <c r="E53" s="1"/>
    </row>
    <row r="54" spans="2:19">
      <c r="C54" s="1"/>
      <c r="D54" s="1"/>
      <c r="E54" s="1"/>
    </row>
    <row r="55" spans="2:19">
      <c r="C55" s="1"/>
      <c r="D55" s="1"/>
      <c r="E55" s="1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47">
    <cfRule type="cellIs" dxfId="79" priority="1" operator="equal">
      <formula>"NR3"</formula>
    </cfRule>
  </conditionalFormatting>
  <dataValidations count="1">
    <dataValidation allowBlank="1" showInputMessage="1" showErrorMessage="1" sqref="C5:C1048576 AB1:XFD2 B52:B1048576 A1:A1048576 B1:B49 J32:J1048576 I3:J28 I31:I1048576 D3:H1048576 D1:Z2 K3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J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" style="2" bestFit="1" customWidth="1"/>
    <col min="3" max="3" width="27.5703125" style="2" bestFit="1" customWidth="1"/>
    <col min="4" max="4" width="7.7109375" style="2" customWidth="1"/>
    <col min="5" max="5" width="11.28515625" style="2" customWidth="1"/>
    <col min="6" max="6" width="13.85546875" style="1" customWidth="1"/>
    <col min="7" max="7" width="12.28515625" style="1" customWidth="1"/>
    <col min="8" max="9" width="13.140625" style="1" customWidth="1"/>
    <col min="10" max="10" width="11.28515625" style="1" customWidth="1"/>
    <col min="11" max="11" width="8.42578125" style="1" customWidth="1"/>
    <col min="12" max="12" width="9.140625" style="1" customWidth="1"/>
    <col min="13" max="13" width="10.42578125" style="1" customWidth="1"/>
    <col min="14" max="14" width="6.710937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88">
      <c r="B1" s="57" t="s">
        <v>203</v>
      </c>
      <c r="C1" s="79" t="s" vm="1">
        <v>266</v>
      </c>
    </row>
    <row r="2" spans="2:88">
      <c r="B2" s="57" t="s">
        <v>202</v>
      </c>
      <c r="C2" s="79" t="s">
        <v>267</v>
      </c>
    </row>
    <row r="3" spans="2:88">
      <c r="B3" s="57" t="s">
        <v>204</v>
      </c>
      <c r="C3" s="79" t="s">
        <v>268</v>
      </c>
    </row>
    <row r="4" spans="2:88">
      <c r="B4" s="57" t="s">
        <v>205</v>
      </c>
      <c r="C4" s="79">
        <v>17013</v>
      </c>
    </row>
    <row r="6" spans="2:88" ht="26.25" customHeight="1">
      <c r="B6" s="167" t="s">
        <v>235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9"/>
    </row>
    <row r="7" spans="2:88" ht="26.25" customHeight="1">
      <c r="B7" s="167" t="s">
        <v>113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9"/>
    </row>
    <row r="8" spans="2:88" s="3" customFormat="1" ht="63">
      <c r="B8" s="23" t="s">
        <v>140</v>
      </c>
      <c r="C8" s="31" t="s">
        <v>59</v>
      </c>
      <c r="D8" s="71" t="s">
        <v>142</v>
      </c>
      <c r="E8" s="71" t="s">
        <v>141</v>
      </c>
      <c r="F8" s="71" t="s">
        <v>81</v>
      </c>
      <c r="G8" s="31" t="s">
        <v>125</v>
      </c>
      <c r="H8" s="31" t="s">
        <v>0</v>
      </c>
      <c r="I8" s="31" t="s">
        <v>129</v>
      </c>
      <c r="J8" s="31" t="s">
        <v>134</v>
      </c>
      <c r="K8" s="31" t="s">
        <v>73</v>
      </c>
      <c r="L8" s="71" t="s">
        <v>206</v>
      </c>
      <c r="M8" s="32" t="s">
        <v>208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CJ8" s="1"/>
    </row>
    <row r="9" spans="2:8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77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CJ9" s="1"/>
    </row>
    <row r="10" spans="2:8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CJ10" s="1"/>
    </row>
    <row r="11" spans="2:88" s="4" customFormat="1" ht="18" customHeight="1">
      <c r="B11" s="80" t="s">
        <v>36</v>
      </c>
      <c r="C11" s="81"/>
      <c r="D11" s="81"/>
      <c r="E11" s="81"/>
      <c r="F11" s="81"/>
      <c r="G11" s="81"/>
      <c r="H11" s="89"/>
      <c r="I11" s="91"/>
      <c r="J11" s="89">
        <v>318649.27315999998</v>
      </c>
      <c r="K11" s="81"/>
      <c r="L11" s="90">
        <v>1</v>
      </c>
      <c r="M11" s="90">
        <v>1.4859896446685474E-2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CJ11" s="1"/>
    </row>
    <row r="12" spans="2:88" ht="17.25" customHeight="1">
      <c r="B12" s="82" t="s">
        <v>262</v>
      </c>
      <c r="C12" s="83"/>
      <c r="D12" s="83"/>
      <c r="E12" s="83"/>
      <c r="F12" s="83"/>
      <c r="G12" s="83"/>
      <c r="H12" s="92"/>
      <c r="I12" s="94"/>
      <c r="J12" s="92">
        <v>133725.61823999998</v>
      </c>
      <c r="K12" s="83"/>
      <c r="L12" s="93">
        <v>0.41966396757746172</v>
      </c>
      <c r="M12" s="93">
        <v>6.2361631006062519E-3</v>
      </c>
    </row>
    <row r="13" spans="2:88">
      <c r="B13" s="84" t="s">
        <v>2351</v>
      </c>
      <c r="C13" s="85" t="s">
        <v>1830</v>
      </c>
      <c r="D13" s="98" t="s">
        <v>32</v>
      </c>
      <c r="E13" s="85" t="s">
        <v>1831</v>
      </c>
      <c r="F13" s="98" t="s">
        <v>387</v>
      </c>
      <c r="G13" s="98" t="s">
        <v>187</v>
      </c>
      <c r="H13" s="95">
        <v>3329611.19</v>
      </c>
      <c r="I13" s="97">
        <v>836.95540000000005</v>
      </c>
      <c r="J13" s="95">
        <v>104725.54132999999</v>
      </c>
      <c r="K13" s="96">
        <v>6.470750763730064E-2</v>
      </c>
      <c r="L13" s="96">
        <v>0.32865457464080033</v>
      </c>
      <c r="M13" s="96">
        <v>4.8837729458917544E-3</v>
      </c>
    </row>
    <row r="14" spans="2:88">
      <c r="B14" s="84" t="s">
        <v>2278</v>
      </c>
      <c r="C14" s="85" t="s">
        <v>1832</v>
      </c>
      <c r="D14" s="98" t="s">
        <v>32</v>
      </c>
      <c r="E14" s="85" t="s">
        <v>1833</v>
      </c>
      <c r="F14" s="98" t="s">
        <v>387</v>
      </c>
      <c r="G14" s="98" t="s">
        <v>188</v>
      </c>
      <c r="H14" s="95">
        <v>194165</v>
      </c>
      <c r="I14" s="97">
        <v>0</v>
      </c>
      <c r="J14" s="95">
        <v>1.9000000000000001E-4</v>
      </c>
      <c r="K14" s="96">
        <v>0</v>
      </c>
      <c r="L14" s="96">
        <v>5.9626685514075326E-10</v>
      </c>
      <c r="M14" s="96">
        <v>8.8604637219824008E-12</v>
      </c>
    </row>
    <row r="15" spans="2:88">
      <c r="B15" s="84" t="s">
        <v>2279</v>
      </c>
      <c r="C15" s="85" t="s">
        <v>1834</v>
      </c>
      <c r="D15" s="98" t="s">
        <v>32</v>
      </c>
      <c r="E15" s="85" t="s">
        <v>1835</v>
      </c>
      <c r="F15" s="98" t="s">
        <v>1836</v>
      </c>
      <c r="G15" s="98" t="s">
        <v>188</v>
      </c>
      <c r="H15" s="95">
        <v>142.26</v>
      </c>
      <c r="I15" s="97">
        <v>12099121.2806</v>
      </c>
      <c r="J15" s="95">
        <v>17212.209930000001</v>
      </c>
      <c r="K15" s="96">
        <v>1.112399588069659E-2</v>
      </c>
      <c r="L15" s="96">
        <v>5.401615939465023E-2</v>
      </c>
      <c r="M15" s="96">
        <v>8.0267453505215912E-4</v>
      </c>
    </row>
    <row r="16" spans="2:88">
      <c r="B16" s="84" t="s">
        <v>2352</v>
      </c>
      <c r="C16" s="85" t="s">
        <v>1837</v>
      </c>
      <c r="D16" s="98" t="s">
        <v>32</v>
      </c>
      <c r="E16" s="85" t="s">
        <v>1838</v>
      </c>
      <c r="F16" s="98" t="s">
        <v>387</v>
      </c>
      <c r="G16" s="98" t="s">
        <v>188</v>
      </c>
      <c r="H16" s="95">
        <v>4251062.0199999996</v>
      </c>
      <c r="I16" s="97">
        <v>118.2843</v>
      </c>
      <c r="J16" s="95">
        <v>5028.3389500000003</v>
      </c>
      <c r="K16" s="96">
        <v>4.3499999963571449E-2</v>
      </c>
      <c r="L16" s="96">
        <v>1.5780167643675038E-2</v>
      </c>
      <c r="M16" s="96">
        <v>2.3449165709634777E-4</v>
      </c>
    </row>
    <row r="17" spans="2:13">
      <c r="B17" s="84" t="s">
        <v>2353</v>
      </c>
      <c r="C17" s="85">
        <v>3549</v>
      </c>
      <c r="D17" s="98" t="s">
        <v>32</v>
      </c>
      <c r="E17" s="85" t="s">
        <v>1839</v>
      </c>
      <c r="F17" s="98" t="s">
        <v>923</v>
      </c>
      <c r="G17" s="98" t="s">
        <v>188</v>
      </c>
      <c r="H17" s="95">
        <v>343.67</v>
      </c>
      <c r="I17" s="97">
        <v>848104.15659999999</v>
      </c>
      <c r="J17" s="95">
        <v>2914.6795499999998</v>
      </c>
      <c r="K17" s="96">
        <v>3.4367000000000002E-2</v>
      </c>
      <c r="L17" s="96">
        <v>9.146983205376661E-3</v>
      </c>
      <c r="M17" s="96">
        <v>1.3592322323146834E-4</v>
      </c>
    </row>
    <row r="18" spans="2:13">
      <c r="B18" s="84" t="s">
        <v>2282</v>
      </c>
      <c r="C18" s="85" t="s">
        <v>1840</v>
      </c>
      <c r="D18" s="98" t="s">
        <v>32</v>
      </c>
      <c r="E18" s="85" t="s">
        <v>1821</v>
      </c>
      <c r="F18" s="98" t="s">
        <v>430</v>
      </c>
      <c r="G18" s="98" t="s">
        <v>187</v>
      </c>
      <c r="H18" s="95">
        <v>16582.47</v>
      </c>
      <c r="I18" s="97">
        <v>3637.2492999999999</v>
      </c>
      <c r="J18" s="95">
        <v>2266.6217999999999</v>
      </c>
      <c r="K18" s="96">
        <v>1.6912044205586309E-3</v>
      </c>
      <c r="L18" s="96">
        <v>7.1132181709445954E-3</v>
      </c>
      <c r="M18" s="96">
        <v>1.0570168542291814E-4</v>
      </c>
    </row>
    <row r="19" spans="2:13">
      <c r="B19" s="84" t="s">
        <v>2354</v>
      </c>
      <c r="C19" s="85">
        <v>4960</v>
      </c>
      <c r="D19" s="98" t="s">
        <v>32</v>
      </c>
      <c r="E19" s="85" t="s">
        <v>1841</v>
      </c>
      <c r="F19" s="98" t="s">
        <v>214</v>
      </c>
      <c r="G19" s="98" t="s">
        <v>189</v>
      </c>
      <c r="H19" s="95">
        <v>375499.76</v>
      </c>
      <c r="I19" s="97">
        <v>100</v>
      </c>
      <c r="J19" s="95">
        <v>1578.22549</v>
      </c>
      <c r="K19" s="96">
        <v>3.5224804281762966E-2</v>
      </c>
      <c r="L19" s="96">
        <v>4.9528607875014433E-3</v>
      </c>
      <c r="M19" s="96">
        <v>7.3598998417120513E-5</v>
      </c>
    </row>
    <row r="20" spans="2:13">
      <c r="B20" s="84"/>
      <c r="C20" s="85"/>
      <c r="D20" s="98"/>
      <c r="E20" s="85"/>
      <c r="F20" s="98"/>
      <c r="G20" s="98"/>
      <c r="H20" s="95"/>
      <c r="I20" s="97"/>
      <c r="J20" s="95"/>
      <c r="K20" s="96"/>
      <c r="L20" s="96"/>
      <c r="M20" s="96"/>
    </row>
    <row r="21" spans="2:13">
      <c r="B21" s="82" t="s">
        <v>261</v>
      </c>
      <c r="C21" s="83"/>
      <c r="D21" s="83"/>
      <c r="E21" s="83"/>
      <c r="F21" s="83"/>
      <c r="G21" s="83"/>
      <c r="H21" s="92"/>
      <c r="I21" s="94"/>
      <c r="J21" s="92">
        <v>184923.65492</v>
      </c>
      <c r="K21" s="83"/>
      <c r="L21" s="93">
        <v>0.58033603242253828</v>
      </c>
      <c r="M21" s="93">
        <v>8.6237333460792223E-3</v>
      </c>
    </row>
    <row r="22" spans="2:13">
      <c r="B22" s="84" t="s">
        <v>2284</v>
      </c>
      <c r="C22" s="85">
        <v>7021</v>
      </c>
      <c r="D22" s="98" t="s">
        <v>32</v>
      </c>
      <c r="E22" s="85"/>
      <c r="F22" s="98" t="s">
        <v>814</v>
      </c>
      <c r="G22" s="98" t="s">
        <v>187</v>
      </c>
      <c r="H22" s="95">
        <v>51097</v>
      </c>
      <c r="I22" s="97">
        <v>71.206599999999995</v>
      </c>
      <c r="J22" s="95">
        <v>136.73273</v>
      </c>
      <c r="K22" s="96">
        <v>2.5810535903590718E-3</v>
      </c>
      <c r="L22" s="96">
        <v>4.2910102585215639E-4</v>
      </c>
      <c r="M22" s="96">
        <v>6.3763968093295503E-6</v>
      </c>
    </row>
    <row r="23" spans="2:13">
      <c r="B23" s="84" t="s">
        <v>2284</v>
      </c>
      <c r="C23" s="85">
        <v>5522</v>
      </c>
      <c r="D23" s="98" t="s">
        <v>32</v>
      </c>
      <c r="E23" s="85"/>
      <c r="F23" s="98" t="s">
        <v>814</v>
      </c>
      <c r="G23" s="98" t="s">
        <v>187</v>
      </c>
      <c r="H23" s="95">
        <v>42382.75</v>
      </c>
      <c r="I23" s="97">
        <v>111.66160000000001</v>
      </c>
      <c r="J23" s="95">
        <v>177.84832999999998</v>
      </c>
      <c r="K23" s="96">
        <v>3.1624509854980445E-3</v>
      </c>
      <c r="L23" s="96">
        <v>5.581319180059729E-4</v>
      </c>
      <c r="M23" s="96">
        <v>8.2937825051587057E-6</v>
      </c>
    </row>
    <row r="24" spans="2:13">
      <c r="B24" s="84" t="s">
        <v>2284</v>
      </c>
      <c r="C24" s="85">
        <v>7022</v>
      </c>
      <c r="D24" s="98" t="s">
        <v>32</v>
      </c>
      <c r="E24" s="85"/>
      <c r="F24" s="98" t="s">
        <v>814</v>
      </c>
      <c r="G24" s="98" t="s">
        <v>187</v>
      </c>
      <c r="H24" s="95">
        <v>86471</v>
      </c>
      <c r="I24" s="97">
        <v>14.3756</v>
      </c>
      <c r="J24" s="95">
        <v>46.714680000000001</v>
      </c>
      <c r="K24" s="96">
        <v>2.6203333333333335E-3</v>
      </c>
      <c r="L24" s="96">
        <v>1.4660218596056126E-4</v>
      </c>
      <c r="M24" s="96">
        <v>2.1784933022316674E-6</v>
      </c>
    </row>
    <row r="25" spans="2:13">
      <c r="B25" s="84" t="s">
        <v>2284</v>
      </c>
      <c r="C25" s="85">
        <v>7024</v>
      </c>
      <c r="D25" s="98" t="s">
        <v>32</v>
      </c>
      <c r="E25" s="85"/>
      <c r="F25" s="98" t="s">
        <v>814</v>
      </c>
      <c r="G25" s="98" t="s">
        <v>187</v>
      </c>
      <c r="H25" s="95">
        <v>22273</v>
      </c>
      <c r="I25" s="97">
        <v>157.39680000000001</v>
      </c>
      <c r="J25" s="95">
        <v>131.74417000000003</v>
      </c>
      <c r="K25" s="96">
        <v>2.6203529411764708E-3</v>
      </c>
      <c r="L25" s="96">
        <v>4.1344569436330933E-4</v>
      </c>
      <c r="M25" s="96">
        <v>6.1437602045667493E-6</v>
      </c>
    </row>
    <row r="26" spans="2:13">
      <c r="B26" s="84" t="s">
        <v>2285</v>
      </c>
      <c r="C26" s="85">
        <v>2994</v>
      </c>
      <c r="D26" s="98" t="s">
        <v>32</v>
      </c>
      <c r="E26" s="85"/>
      <c r="F26" s="98" t="s">
        <v>387</v>
      </c>
      <c r="G26" s="98" t="s">
        <v>189</v>
      </c>
      <c r="H26" s="95">
        <v>16666.53</v>
      </c>
      <c r="I26" s="97">
        <v>23245.120900000002</v>
      </c>
      <c r="J26" s="95">
        <v>16283.07367</v>
      </c>
      <c r="K26" s="96">
        <v>3.0844999902467307E-2</v>
      </c>
      <c r="L26" s="96">
        <v>5.110030068019001E-2</v>
      </c>
      <c r="M26" s="96">
        <v>7.5934517650211482E-4</v>
      </c>
    </row>
    <row r="27" spans="2:13">
      <c r="B27" s="84" t="s">
        <v>2286</v>
      </c>
      <c r="C27" s="85" t="s">
        <v>1842</v>
      </c>
      <c r="D27" s="98" t="s">
        <v>32</v>
      </c>
      <c r="E27" s="85"/>
      <c r="F27" s="98" t="s">
        <v>1026</v>
      </c>
      <c r="G27" s="98" t="s">
        <v>192</v>
      </c>
      <c r="H27" s="95">
        <v>13495</v>
      </c>
      <c r="I27" s="97">
        <v>0</v>
      </c>
      <c r="J27" s="95">
        <v>1.0000000000000001E-5</v>
      </c>
      <c r="K27" s="96">
        <v>1.4849477035365192E-5</v>
      </c>
      <c r="L27" s="96">
        <v>0</v>
      </c>
      <c r="M27" s="96">
        <v>4.6634019589381054E-13</v>
      </c>
    </row>
    <row r="28" spans="2:13">
      <c r="B28" s="84" t="s">
        <v>2287</v>
      </c>
      <c r="C28" s="85" t="s">
        <v>1843</v>
      </c>
      <c r="D28" s="98" t="s">
        <v>32</v>
      </c>
      <c r="E28" s="85"/>
      <c r="F28" s="98" t="s">
        <v>923</v>
      </c>
      <c r="G28" s="98" t="s">
        <v>195</v>
      </c>
      <c r="H28" s="95">
        <v>7017</v>
      </c>
      <c r="I28" s="97">
        <v>0</v>
      </c>
      <c r="J28" s="95">
        <v>1.0000000000000001E-5</v>
      </c>
      <c r="K28" s="96">
        <v>7.8851405722677007E-5</v>
      </c>
      <c r="L28" s="96">
        <v>0</v>
      </c>
      <c r="M28" s="96">
        <v>4.6634019589381054E-13</v>
      </c>
    </row>
    <row r="29" spans="2:13">
      <c r="B29" s="84" t="s">
        <v>2355</v>
      </c>
      <c r="C29" s="85" t="s">
        <v>1844</v>
      </c>
      <c r="D29" s="98" t="s">
        <v>32</v>
      </c>
      <c r="E29" s="85"/>
      <c r="F29" s="98" t="s">
        <v>814</v>
      </c>
      <c r="G29" s="98" t="s">
        <v>187</v>
      </c>
      <c r="H29" s="95">
        <v>3133.91</v>
      </c>
      <c r="I29" s="97">
        <v>70324.415099999998</v>
      </c>
      <c r="J29" s="95">
        <v>8282.2584200000001</v>
      </c>
      <c r="K29" s="96">
        <v>3.6974942798687127E-2</v>
      </c>
      <c r="L29" s="96">
        <v>2.5991769376612756E-2</v>
      </c>
      <c r="M29" s="96">
        <v>3.8623500140259616E-4</v>
      </c>
    </row>
    <row r="30" spans="2:13">
      <c r="B30" s="84" t="s">
        <v>2356</v>
      </c>
      <c r="C30" s="85" t="s">
        <v>1845</v>
      </c>
      <c r="D30" s="98" t="s">
        <v>32</v>
      </c>
      <c r="E30" s="85"/>
      <c r="F30" s="98" t="s">
        <v>814</v>
      </c>
      <c r="G30" s="98" t="s">
        <v>187</v>
      </c>
      <c r="H30" s="95">
        <v>2754.99</v>
      </c>
      <c r="I30" s="97">
        <v>127734.961</v>
      </c>
      <c r="J30" s="95">
        <v>13224.725910000001</v>
      </c>
      <c r="K30" s="96">
        <v>5.2850027192444818E-2</v>
      </c>
      <c r="L30" s="96">
        <v>4.1502451202390191E-2</v>
      </c>
      <c r="M30" s="96">
        <v>6.1672212715113521E-4</v>
      </c>
    </row>
    <row r="31" spans="2:13">
      <c r="B31" s="84" t="s">
        <v>2368</v>
      </c>
      <c r="C31" s="85" t="s">
        <v>1846</v>
      </c>
      <c r="D31" s="98" t="s">
        <v>32</v>
      </c>
      <c r="E31" s="85"/>
      <c r="F31" s="98" t="s">
        <v>814</v>
      </c>
      <c r="G31" s="98" t="s">
        <v>189</v>
      </c>
      <c r="H31" s="95">
        <v>1741.92</v>
      </c>
      <c r="I31" s="97">
        <v>66733.596099999995</v>
      </c>
      <c r="J31" s="95">
        <v>4885.7551599999997</v>
      </c>
      <c r="K31" s="96">
        <v>5.8799840807815945E-2</v>
      </c>
      <c r="L31" s="96">
        <v>1.5332704548636354E-2</v>
      </c>
      <c r="M31" s="96">
        <v>2.2784240184035956E-4</v>
      </c>
    </row>
    <row r="32" spans="2:13">
      <c r="B32" s="84" t="s">
        <v>2357</v>
      </c>
      <c r="C32" s="85" t="s">
        <v>1847</v>
      </c>
      <c r="D32" s="98" t="s">
        <v>32</v>
      </c>
      <c r="E32" s="85"/>
      <c r="F32" s="98" t="s">
        <v>814</v>
      </c>
      <c r="G32" s="98" t="s">
        <v>187</v>
      </c>
      <c r="H32" s="95">
        <v>2509.65</v>
      </c>
      <c r="I32" s="97">
        <v>105809.73639999999</v>
      </c>
      <c r="J32" s="95">
        <v>9979.1919999999991</v>
      </c>
      <c r="K32" s="96">
        <v>4.7412028503326015E-2</v>
      </c>
      <c r="L32" s="96">
        <v>3.1317165424661911E-2</v>
      </c>
      <c r="M32" s="96">
        <v>4.6536983521419466E-4</v>
      </c>
    </row>
    <row r="33" spans="2:13">
      <c r="B33" s="84" t="s">
        <v>2369</v>
      </c>
      <c r="C33" s="85" t="s">
        <v>1848</v>
      </c>
      <c r="D33" s="98" t="s">
        <v>32</v>
      </c>
      <c r="E33" s="85"/>
      <c r="F33" s="98" t="s">
        <v>814</v>
      </c>
      <c r="G33" s="98" t="s">
        <v>189</v>
      </c>
      <c r="H33" s="95">
        <v>951.56</v>
      </c>
      <c r="I33" s="97">
        <v>0</v>
      </c>
      <c r="J33" s="95">
        <v>0</v>
      </c>
      <c r="K33" s="96">
        <v>5.4879750850683424E-2</v>
      </c>
      <c r="L33" s="96">
        <v>0</v>
      </c>
      <c r="M33" s="96">
        <v>0</v>
      </c>
    </row>
    <row r="34" spans="2:13">
      <c r="B34" s="84" t="s">
        <v>2370</v>
      </c>
      <c r="C34" s="85" t="s">
        <v>1849</v>
      </c>
      <c r="D34" s="98" t="s">
        <v>32</v>
      </c>
      <c r="E34" s="85"/>
      <c r="F34" s="98" t="s">
        <v>814</v>
      </c>
      <c r="G34" s="98" t="s">
        <v>189</v>
      </c>
      <c r="H34" s="95">
        <v>363.85</v>
      </c>
      <c r="I34" s="97">
        <v>0</v>
      </c>
      <c r="J34" s="95">
        <v>0</v>
      </c>
      <c r="K34" s="96">
        <v>5.487933634992459E-2</v>
      </c>
      <c r="L34" s="96">
        <v>0</v>
      </c>
      <c r="M34" s="96">
        <v>0</v>
      </c>
    </row>
    <row r="35" spans="2:13">
      <c r="B35" s="84" t="s">
        <v>2371</v>
      </c>
      <c r="C35" s="85" t="s">
        <v>1850</v>
      </c>
      <c r="D35" s="98" t="s">
        <v>32</v>
      </c>
      <c r="E35" s="85"/>
      <c r="F35" s="98" t="s">
        <v>814</v>
      </c>
      <c r="G35" s="98" t="s">
        <v>189</v>
      </c>
      <c r="H35" s="95">
        <v>600.39</v>
      </c>
      <c r="I35" s="97">
        <v>0</v>
      </c>
      <c r="J35" s="95">
        <v>0</v>
      </c>
      <c r="K35" s="96">
        <v>5.4880255941499083E-2</v>
      </c>
      <c r="L35" s="96">
        <v>0</v>
      </c>
      <c r="M35" s="96">
        <v>0</v>
      </c>
    </row>
    <row r="36" spans="2:13">
      <c r="B36" s="84" t="s">
        <v>2372</v>
      </c>
      <c r="C36" s="85" t="s">
        <v>1851</v>
      </c>
      <c r="D36" s="98" t="s">
        <v>32</v>
      </c>
      <c r="E36" s="85"/>
      <c r="F36" s="98" t="s">
        <v>814</v>
      </c>
      <c r="G36" s="98" t="s">
        <v>189</v>
      </c>
      <c r="H36" s="95">
        <v>603.70000000000005</v>
      </c>
      <c r="I36" s="97">
        <v>0</v>
      </c>
      <c r="J36" s="95">
        <v>0</v>
      </c>
      <c r="K36" s="96">
        <v>5.8800038959774037E-2</v>
      </c>
      <c r="L36" s="96">
        <v>0</v>
      </c>
      <c r="M36" s="96">
        <v>0</v>
      </c>
    </row>
    <row r="37" spans="2:13">
      <c r="B37" s="84" t="s">
        <v>2373</v>
      </c>
      <c r="C37" s="85" t="s">
        <v>1852</v>
      </c>
      <c r="D37" s="98" t="s">
        <v>32</v>
      </c>
      <c r="E37" s="85"/>
      <c r="F37" s="98" t="s">
        <v>814</v>
      </c>
      <c r="G37" s="98" t="s">
        <v>187</v>
      </c>
      <c r="H37" s="95">
        <v>1273.5899999999999</v>
      </c>
      <c r="I37" s="97">
        <v>9.1866000000000003</v>
      </c>
      <c r="J37" s="95">
        <v>0.43969000000000003</v>
      </c>
      <c r="K37" s="96">
        <v>5.1479980209801962E-2</v>
      </c>
      <c r="L37" s="96">
        <v>1.3798556501938831E-6</v>
      </c>
      <c r="M37" s="96">
        <v>2.0504512073254957E-8</v>
      </c>
    </row>
    <row r="38" spans="2:13">
      <c r="B38" s="84" t="s">
        <v>2358</v>
      </c>
      <c r="C38" s="85" t="s">
        <v>1853</v>
      </c>
      <c r="D38" s="98" t="s">
        <v>32</v>
      </c>
      <c r="E38" s="85"/>
      <c r="F38" s="98" t="s">
        <v>814</v>
      </c>
      <c r="G38" s="98" t="s">
        <v>187</v>
      </c>
      <c r="H38" s="95">
        <v>962.07</v>
      </c>
      <c r="I38" s="97">
        <v>102614.2598</v>
      </c>
      <c r="J38" s="95">
        <v>3709.9746299999997</v>
      </c>
      <c r="K38" s="96">
        <v>6.0000000000000005E-2</v>
      </c>
      <c r="L38" s="96">
        <v>1.1642815290958312E-2</v>
      </c>
      <c r="M38" s="96">
        <v>1.7301102957152672E-4</v>
      </c>
    </row>
    <row r="39" spans="2:13">
      <c r="B39" s="84" t="s">
        <v>2359</v>
      </c>
      <c r="C39" s="85" t="s">
        <v>1854</v>
      </c>
      <c r="D39" s="98" t="s">
        <v>32</v>
      </c>
      <c r="E39" s="85"/>
      <c r="F39" s="98" t="s">
        <v>814</v>
      </c>
      <c r="G39" s="98" t="s">
        <v>187</v>
      </c>
      <c r="H39" s="95">
        <v>777.13</v>
      </c>
      <c r="I39" s="97">
        <v>143229.56080000001</v>
      </c>
      <c r="J39" s="95">
        <v>4182.9322400000001</v>
      </c>
      <c r="K39" s="96">
        <v>6.2720433110203241E-2</v>
      </c>
      <c r="L39" s="96">
        <v>1.312707290532456E-2</v>
      </c>
      <c r="M39" s="96">
        <v>1.9506694402121358E-4</v>
      </c>
    </row>
    <row r="40" spans="2:13">
      <c r="B40" s="84" t="s">
        <v>2360</v>
      </c>
      <c r="C40" s="85" t="s">
        <v>1855</v>
      </c>
      <c r="D40" s="98" t="s">
        <v>32</v>
      </c>
      <c r="E40" s="85"/>
      <c r="F40" s="98" t="s">
        <v>387</v>
      </c>
      <c r="G40" s="98" t="s">
        <v>187</v>
      </c>
      <c r="H40" s="95">
        <v>335783</v>
      </c>
      <c r="I40" s="97">
        <v>349.15609999999998</v>
      </c>
      <c r="J40" s="95">
        <v>4405.9048700000003</v>
      </c>
      <c r="K40" s="96">
        <v>9.3433877059212439E-2</v>
      </c>
      <c r="L40" s="96">
        <v>1.3826816004653837E-2</v>
      </c>
      <c r="M40" s="96">
        <v>2.0546505401652939E-4</v>
      </c>
    </row>
    <row r="41" spans="2:13">
      <c r="B41" s="84" t="s">
        <v>2361</v>
      </c>
      <c r="C41" s="85">
        <v>3610</v>
      </c>
      <c r="D41" s="98" t="s">
        <v>32</v>
      </c>
      <c r="E41" s="85"/>
      <c r="F41" s="98" t="s">
        <v>387</v>
      </c>
      <c r="G41" s="98" t="s">
        <v>187</v>
      </c>
      <c r="H41" s="95">
        <v>670634</v>
      </c>
      <c r="I41" s="97">
        <v>334.59320000000002</v>
      </c>
      <c r="J41" s="95">
        <v>8432.5602699999999</v>
      </c>
      <c r="K41" s="96">
        <v>9.8175016483043831E-2</v>
      </c>
      <c r="L41" s="96">
        <v>2.6463453647251372E-2</v>
      </c>
      <c r="M41" s="96">
        <v>3.9324418081981637E-4</v>
      </c>
    </row>
    <row r="42" spans="2:13">
      <c r="B42" s="84" t="s">
        <v>2362</v>
      </c>
      <c r="C42" s="85">
        <v>3865</v>
      </c>
      <c r="D42" s="98" t="s">
        <v>32</v>
      </c>
      <c r="E42" s="85"/>
      <c r="F42" s="98" t="s">
        <v>387</v>
      </c>
      <c r="G42" s="98" t="s">
        <v>187</v>
      </c>
      <c r="H42" s="95">
        <v>343697</v>
      </c>
      <c r="I42" s="97">
        <v>342.77809999999999</v>
      </c>
      <c r="J42" s="95">
        <v>4427.3676299999997</v>
      </c>
      <c r="K42" s="96">
        <v>7.9470304271976322E-2</v>
      </c>
      <c r="L42" s="96">
        <v>1.3894171438379314E-2</v>
      </c>
      <c r="M42" s="96">
        <v>2.0646594878681156E-4</v>
      </c>
    </row>
    <row r="43" spans="2:13">
      <c r="B43" s="84" t="s">
        <v>2363</v>
      </c>
      <c r="C43" s="85" t="s">
        <v>1856</v>
      </c>
      <c r="D43" s="98" t="s">
        <v>32</v>
      </c>
      <c r="E43" s="85"/>
      <c r="F43" s="98" t="s">
        <v>814</v>
      </c>
      <c r="G43" s="98" t="s">
        <v>187</v>
      </c>
      <c r="H43" s="95">
        <v>1778810</v>
      </c>
      <c r="I43" s="97">
        <v>214.66650000000001</v>
      </c>
      <c r="J43" s="95">
        <v>14349.957460000001</v>
      </c>
      <c r="K43" s="96">
        <v>8.1467976161911704E-2</v>
      </c>
      <c r="L43" s="96">
        <v>4.5033705295146269E-2</v>
      </c>
      <c r="M43" s="96">
        <v>6.6919619729642491E-4</v>
      </c>
    </row>
    <row r="44" spans="2:13">
      <c r="B44" s="84" t="s">
        <v>2364</v>
      </c>
      <c r="C44" s="85">
        <v>4654</v>
      </c>
      <c r="D44" s="98" t="s">
        <v>32</v>
      </c>
      <c r="E44" s="85"/>
      <c r="F44" s="98" t="s">
        <v>814</v>
      </c>
      <c r="G44" s="98" t="s">
        <v>190</v>
      </c>
      <c r="H44" s="95">
        <v>1740997.5</v>
      </c>
      <c r="I44" s="97">
        <v>444.3981</v>
      </c>
      <c r="J44" s="95">
        <v>37692.147100000002</v>
      </c>
      <c r="K44" s="153">
        <v>0.17630000000000001</v>
      </c>
      <c r="L44" s="96">
        <v>0.11828725270957717</v>
      </c>
      <c r="M44" s="96">
        <v>1.7577363262272323E-3</v>
      </c>
    </row>
    <row r="45" spans="2:13">
      <c r="B45" s="84" t="s">
        <v>2365</v>
      </c>
      <c r="C45" s="85" t="s">
        <v>1857</v>
      </c>
      <c r="D45" s="98" t="s">
        <v>32</v>
      </c>
      <c r="E45" s="85"/>
      <c r="F45" s="98" t="s">
        <v>814</v>
      </c>
      <c r="G45" s="98" t="s">
        <v>187</v>
      </c>
      <c r="H45" s="95">
        <v>1852116</v>
      </c>
      <c r="I45" s="97">
        <v>269.14729999999997</v>
      </c>
      <c r="J45" s="95">
        <v>18733.330149999998</v>
      </c>
      <c r="K45" s="96">
        <v>4.2114549904452021E-2</v>
      </c>
      <c r="L45" s="96">
        <v>5.8789809762389227E-2</v>
      </c>
      <c r="M45" s="96">
        <v>8.7361048518944258E-4</v>
      </c>
    </row>
    <row r="46" spans="2:13">
      <c r="B46" s="84" t="s">
        <v>2366</v>
      </c>
      <c r="C46" s="85">
        <v>4637</v>
      </c>
      <c r="D46" s="98" t="s">
        <v>32</v>
      </c>
      <c r="E46" s="85"/>
      <c r="F46" s="98" t="s">
        <v>814</v>
      </c>
      <c r="G46" s="98" t="s">
        <v>190</v>
      </c>
      <c r="H46" s="95">
        <v>6374237</v>
      </c>
      <c r="I46" s="97">
        <v>72.983699999999999</v>
      </c>
      <c r="J46" s="95">
        <v>22663.898690000002</v>
      </c>
      <c r="K46" s="96">
        <v>7.2718150285461441E-2</v>
      </c>
      <c r="L46" s="96">
        <v>7.1124903142710194E-2</v>
      </c>
      <c r="M46" s="96">
        <v>1.0569086954812076E-3</v>
      </c>
    </row>
    <row r="47" spans="2:13">
      <c r="B47" s="84" t="s">
        <v>2367</v>
      </c>
      <c r="C47" s="85">
        <v>4811</v>
      </c>
      <c r="D47" s="98" t="s">
        <v>32</v>
      </c>
      <c r="E47" s="85"/>
      <c r="F47" s="98" t="s">
        <v>814</v>
      </c>
      <c r="G47" s="98" t="s">
        <v>187</v>
      </c>
      <c r="H47" s="95">
        <v>1306118</v>
      </c>
      <c r="I47" s="97">
        <v>268.4606</v>
      </c>
      <c r="J47" s="95">
        <v>13177.097119999999</v>
      </c>
      <c r="K47" s="96">
        <v>6.7429145618696743E-2</v>
      </c>
      <c r="L47" s="96">
        <v>4.1352980313824603E-2</v>
      </c>
      <c r="M47" s="96">
        <v>6.1450100522525658E-4</v>
      </c>
    </row>
    <row r="48" spans="2:13">
      <c r="B48" s="150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</row>
    <row r="49" spans="2:13">
      <c r="B49" s="150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</row>
    <row r="50" spans="2:13">
      <c r="B50" s="145" t="s">
        <v>2263</v>
      </c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</row>
    <row r="51" spans="2:13">
      <c r="B51" s="145" t="s">
        <v>136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2:13">
      <c r="B52" s="100"/>
      <c r="C52" s="1"/>
      <c r="D52" s="1"/>
      <c r="E52" s="1"/>
    </row>
    <row r="53" spans="2:13">
      <c r="C53" s="1"/>
      <c r="D53" s="1"/>
      <c r="E53" s="1"/>
    </row>
    <row r="54" spans="2:13">
      <c r="C54" s="1"/>
      <c r="D54" s="1"/>
      <c r="E54" s="1"/>
    </row>
    <row r="55" spans="2:13">
      <c r="C55" s="1"/>
      <c r="D55" s="1"/>
      <c r="E55" s="1"/>
    </row>
    <row r="56" spans="2:13"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X1:XFD2 C5:C1048576 B52:B1048576 A1:A1048576 B1:B49 D1:V2 D3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U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16.140625" style="2" customWidth="1"/>
    <col min="4" max="4" width="12.28515625" style="1" bestFit="1" customWidth="1"/>
    <col min="5" max="5" width="11.28515625" style="1" bestFit="1" customWidth="1"/>
    <col min="6" max="6" width="14.28515625" style="1" bestFit="1" customWidth="1"/>
    <col min="7" max="7" width="10.7109375" style="1" bestFit="1" customWidth="1"/>
    <col min="8" max="8" width="11.28515625" style="1" bestFit="1" customWidth="1"/>
    <col min="9" max="9" width="9" style="1" bestFit="1" customWidth="1"/>
    <col min="10" max="10" width="9.140625" style="1" bestFit="1" customWidth="1"/>
    <col min="11" max="11" width="10.140625" style="1" customWidth="1"/>
    <col min="12" max="12" width="7.5703125" style="3" customWidth="1"/>
    <col min="13" max="13" width="8.7109375" style="3" customWidth="1"/>
    <col min="14" max="14" width="10" style="3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47">
      <c r="B1" s="57" t="s">
        <v>203</v>
      </c>
      <c r="C1" s="79" t="s" vm="1">
        <v>266</v>
      </c>
    </row>
    <row r="2" spans="2:47">
      <c r="B2" s="57" t="s">
        <v>202</v>
      </c>
      <c r="C2" s="79" t="s">
        <v>267</v>
      </c>
    </row>
    <row r="3" spans="2:47">
      <c r="B3" s="57" t="s">
        <v>204</v>
      </c>
      <c r="C3" s="79" t="s">
        <v>268</v>
      </c>
    </row>
    <row r="4" spans="2:47">
      <c r="B4" s="57" t="s">
        <v>205</v>
      </c>
      <c r="C4" s="79">
        <v>17013</v>
      </c>
    </row>
    <row r="6" spans="2:47" ht="26.25" customHeight="1">
      <c r="B6" s="167" t="s">
        <v>235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47" ht="26.25" customHeight="1">
      <c r="B7" s="167" t="s">
        <v>120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47" s="3" customFormat="1" ht="63">
      <c r="B8" s="23" t="s">
        <v>140</v>
      </c>
      <c r="C8" s="31" t="s">
        <v>59</v>
      </c>
      <c r="D8" s="31" t="s">
        <v>125</v>
      </c>
      <c r="E8" s="31" t="s">
        <v>126</v>
      </c>
      <c r="F8" s="31" t="s">
        <v>0</v>
      </c>
      <c r="G8" s="31" t="s">
        <v>129</v>
      </c>
      <c r="H8" s="31" t="s">
        <v>134</v>
      </c>
      <c r="I8" s="31" t="s">
        <v>73</v>
      </c>
      <c r="J8" s="71" t="s">
        <v>206</v>
      </c>
      <c r="K8" s="32" t="s">
        <v>208</v>
      </c>
      <c r="AU8" s="1"/>
    </row>
    <row r="9" spans="2:47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77</v>
      </c>
      <c r="H9" s="33" t="s">
        <v>23</v>
      </c>
      <c r="I9" s="33" t="s">
        <v>20</v>
      </c>
      <c r="J9" s="33" t="s">
        <v>20</v>
      </c>
      <c r="K9" s="34" t="s">
        <v>20</v>
      </c>
      <c r="AU9" s="1"/>
    </row>
    <row r="10" spans="2:47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AU10" s="1"/>
    </row>
    <row r="11" spans="2:47" s="4" customFormat="1" ht="18" customHeight="1">
      <c r="B11" s="80" t="s">
        <v>1858</v>
      </c>
      <c r="C11" s="81"/>
      <c r="D11" s="81"/>
      <c r="E11" s="81"/>
      <c r="F11" s="89"/>
      <c r="G11" s="91"/>
      <c r="H11" s="89">
        <v>396259.98043000005</v>
      </c>
      <c r="I11" s="81"/>
      <c r="J11" s="90">
        <v>1</v>
      </c>
      <c r="K11" s="90">
        <v>1.8479195689860374E-2</v>
      </c>
      <c r="L11" s="3"/>
      <c r="M11" s="3"/>
      <c r="AU11" s="1"/>
    </row>
    <row r="12" spans="2:47" ht="17.25" customHeight="1">
      <c r="B12" s="82" t="s">
        <v>42</v>
      </c>
      <c r="C12" s="83"/>
      <c r="D12" s="83"/>
      <c r="E12" s="83"/>
      <c r="F12" s="92"/>
      <c r="G12" s="94"/>
      <c r="H12" s="92">
        <v>77293.483789999984</v>
      </c>
      <c r="I12" s="83"/>
      <c r="J12" s="93">
        <v>0.19505750670588851</v>
      </c>
      <c r="K12" s="93">
        <v>3.6045058371943664E-3</v>
      </c>
      <c r="N12" s="1"/>
    </row>
    <row r="13" spans="2:47">
      <c r="B13" s="102" t="s">
        <v>257</v>
      </c>
      <c r="C13" s="83"/>
      <c r="D13" s="83"/>
      <c r="E13" s="83"/>
      <c r="F13" s="92"/>
      <c r="G13" s="94"/>
      <c r="H13" s="92">
        <v>32389.792659999996</v>
      </c>
      <c r="I13" s="83"/>
      <c r="J13" s="93">
        <v>8.1738742895137509E-2</v>
      </c>
      <c r="K13" s="93">
        <v>1.5104662254024305E-3</v>
      </c>
      <c r="N13" s="1"/>
    </row>
    <row r="14" spans="2:47">
      <c r="B14" s="88" t="s">
        <v>1859</v>
      </c>
      <c r="C14" s="85">
        <v>5224</v>
      </c>
      <c r="D14" s="98" t="s">
        <v>187</v>
      </c>
      <c r="E14" s="113">
        <v>40802</v>
      </c>
      <c r="F14" s="95">
        <v>2881011.35</v>
      </c>
      <c r="G14" s="97">
        <v>160.09739999999999</v>
      </c>
      <c r="H14" s="95">
        <v>17333.49036</v>
      </c>
      <c r="I14" s="96">
        <v>4.6300000000000001E-2</v>
      </c>
      <c r="J14" s="96">
        <v>4.3742722495445106E-2</v>
      </c>
      <c r="K14" s="96">
        <v>8.0833032900058763E-4</v>
      </c>
      <c r="N14" s="1"/>
    </row>
    <row r="15" spans="2:47">
      <c r="B15" s="88" t="s">
        <v>1860</v>
      </c>
      <c r="C15" s="85">
        <v>5260</v>
      </c>
      <c r="D15" s="98" t="s">
        <v>188</v>
      </c>
      <c r="E15" s="113">
        <v>42295</v>
      </c>
      <c r="F15" s="95">
        <v>501154</v>
      </c>
      <c r="G15" s="97">
        <v>99.235399999999998</v>
      </c>
      <c r="H15" s="95">
        <v>497.32218</v>
      </c>
      <c r="I15" s="96">
        <v>5.5300000000000002E-2</v>
      </c>
      <c r="J15" s="96">
        <v>1.2550401366808041E-3</v>
      </c>
      <c r="K15" s="96">
        <v>2.3192132284353692E-5</v>
      </c>
      <c r="N15" s="1"/>
    </row>
    <row r="16" spans="2:47">
      <c r="B16" s="88" t="s">
        <v>1861</v>
      </c>
      <c r="C16" s="85">
        <v>5226</v>
      </c>
      <c r="D16" s="98" t="s">
        <v>188</v>
      </c>
      <c r="E16" s="113">
        <v>40941</v>
      </c>
      <c r="F16" s="95">
        <v>3163986.5</v>
      </c>
      <c r="G16" s="97">
        <v>95.918499999999995</v>
      </c>
      <c r="H16" s="95">
        <v>3034.8483900000001</v>
      </c>
      <c r="I16" s="96">
        <v>5.5300000000000002E-2</v>
      </c>
      <c r="J16" s="96">
        <v>7.6587304796884755E-3</v>
      </c>
      <c r="K16" s="96">
        <v>1.4152717927006157E-4</v>
      </c>
      <c r="N16" s="1"/>
    </row>
    <row r="17" spans="2:14">
      <c r="B17" s="88" t="s">
        <v>1862</v>
      </c>
      <c r="C17" s="85">
        <v>5277</v>
      </c>
      <c r="D17" s="98" t="s">
        <v>187</v>
      </c>
      <c r="E17" s="113">
        <v>42545</v>
      </c>
      <c r="F17" s="95">
        <v>280428.87</v>
      </c>
      <c r="G17" s="97">
        <v>78.453400000000002</v>
      </c>
      <c r="H17" s="95">
        <v>826.78246999999999</v>
      </c>
      <c r="I17" s="96">
        <v>1.4E-2</v>
      </c>
      <c r="J17" s="96">
        <v>2.0864647222331662E-3</v>
      </c>
      <c r="K17" s="96">
        <v>3.855618990213685E-5</v>
      </c>
      <c r="N17" s="1"/>
    </row>
    <row r="18" spans="2:14">
      <c r="B18" s="88" t="s">
        <v>1863</v>
      </c>
      <c r="C18" s="85">
        <v>5123</v>
      </c>
      <c r="D18" s="98" t="s">
        <v>187</v>
      </c>
      <c r="E18" s="113">
        <v>40668</v>
      </c>
      <c r="F18" s="95">
        <v>2195200</v>
      </c>
      <c r="G18" s="97">
        <v>121.3051</v>
      </c>
      <c r="H18" s="95">
        <v>10007.13897</v>
      </c>
      <c r="I18" s="96">
        <v>1.44E-2</v>
      </c>
      <c r="J18" s="96">
        <v>2.5253973311008572E-2</v>
      </c>
      <c r="K18" s="96">
        <v>4.6667311476063851E-4</v>
      </c>
      <c r="N18" s="1"/>
    </row>
    <row r="19" spans="2:14">
      <c r="B19" s="88" t="s">
        <v>1864</v>
      </c>
      <c r="C19" s="85">
        <v>5275</v>
      </c>
      <c r="D19" s="98" t="s">
        <v>187</v>
      </c>
      <c r="E19" s="113">
        <v>42507</v>
      </c>
      <c r="F19" s="95">
        <v>195000</v>
      </c>
      <c r="G19" s="97">
        <v>94.186800000000005</v>
      </c>
      <c r="H19" s="95">
        <v>690.21028999999999</v>
      </c>
      <c r="I19" s="96">
        <v>3.9E-2</v>
      </c>
      <c r="J19" s="96">
        <v>1.7418117500814006E-3</v>
      </c>
      <c r="K19" s="96">
        <v>3.2187280184652377E-5</v>
      </c>
      <c r="N19" s="1"/>
    </row>
    <row r="20" spans="2:14">
      <c r="B20" s="84"/>
      <c r="C20" s="85"/>
      <c r="D20" s="85"/>
      <c r="E20" s="85"/>
      <c r="F20" s="95"/>
      <c r="G20" s="97"/>
      <c r="H20" s="85"/>
      <c r="I20" s="85"/>
      <c r="J20" s="96"/>
      <c r="K20" s="85"/>
      <c r="N20" s="1"/>
    </row>
    <row r="21" spans="2:14">
      <c r="B21" s="102" t="s">
        <v>259</v>
      </c>
      <c r="C21" s="83"/>
      <c r="D21" s="83"/>
      <c r="E21" s="83"/>
      <c r="F21" s="92"/>
      <c r="G21" s="94"/>
      <c r="H21" s="92">
        <v>4073.0325400000002</v>
      </c>
      <c r="I21" s="83"/>
      <c r="J21" s="93">
        <v>1.0278687581774379E-2</v>
      </c>
      <c r="K21" s="93">
        <v>1.8994187925854648E-4</v>
      </c>
      <c r="N21" s="1"/>
    </row>
    <row r="22" spans="2:14">
      <c r="B22" s="88" t="s">
        <v>2261</v>
      </c>
      <c r="C22" s="85">
        <v>5265</v>
      </c>
      <c r="D22" s="98" t="s">
        <v>188</v>
      </c>
      <c r="E22" s="113">
        <v>42185</v>
      </c>
      <c r="F22" s="95">
        <v>4611692</v>
      </c>
      <c r="G22" s="97">
        <v>88.319699999999997</v>
      </c>
      <c r="H22" s="95">
        <v>4073.03</v>
      </c>
      <c r="I22" s="96">
        <v>1.9800000000000002E-2</v>
      </c>
      <c r="J22" s="96">
        <v>1.03E-2</v>
      </c>
      <c r="K22" s="96">
        <v>1.8994176080813674E-4</v>
      </c>
      <c r="N22" s="1"/>
    </row>
    <row r="23" spans="2:14" ht="16.5" customHeight="1">
      <c r="B23" s="84"/>
      <c r="C23" s="85"/>
      <c r="D23" s="85"/>
      <c r="E23" s="85"/>
      <c r="F23" s="95"/>
      <c r="G23" s="97"/>
      <c r="H23" s="85"/>
      <c r="I23" s="85"/>
      <c r="J23" s="96"/>
      <c r="K23" s="85"/>
      <c r="N23" s="1"/>
    </row>
    <row r="24" spans="2:14" ht="16.5" customHeight="1">
      <c r="B24" s="102" t="s">
        <v>260</v>
      </c>
      <c r="C24" s="83"/>
      <c r="D24" s="83"/>
      <c r="E24" s="83"/>
      <c r="F24" s="92"/>
      <c r="G24" s="94"/>
      <c r="H24" s="92">
        <v>40830.658589999992</v>
      </c>
      <c r="I24" s="83"/>
      <c r="J24" s="93">
        <v>0.10304007622897664</v>
      </c>
      <c r="K24" s="93">
        <v>1.9040977325333894E-3</v>
      </c>
      <c r="N24" s="1"/>
    </row>
    <row r="25" spans="2:14" ht="16.5" customHeight="1">
      <c r="B25" s="88" t="s">
        <v>1865</v>
      </c>
      <c r="C25" s="85">
        <v>5271</v>
      </c>
      <c r="D25" s="98" t="s">
        <v>187</v>
      </c>
      <c r="E25" s="113">
        <v>42368</v>
      </c>
      <c r="F25" s="95">
        <v>374650</v>
      </c>
      <c r="G25" s="97">
        <v>82.495599999999996</v>
      </c>
      <c r="H25" s="95">
        <v>1161.4841999999999</v>
      </c>
      <c r="I25" s="96">
        <v>0.04</v>
      </c>
      <c r="J25" s="96">
        <v>2.9311165834602312E-3</v>
      </c>
      <c r="K25" s="96">
        <v>5.4164676935556578E-5</v>
      </c>
      <c r="N25" s="1"/>
    </row>
    <row r="26" spans="2:14">
      <c r="B26" s="88" t="s">
        <v>1866</v>
      </c>
      <c r="C26" s="85">
        <v>5272</v>
      </c>
      <c r="D26" s="98" t="s">
        <v>187</v>
      </c>
      <c r="E26" s="113">
        <v>42572</v>
      </c>
      <c r="F26" s="95">
        <v>165682</v>
      </c>
      <c r="G26" s="97">
        <v>100</v>
      </c>
      <c r="H26" s="95">
        <v>622.63295999999991</v>
      </c>
      <c r="I26" s="96">
        <v>7.4000000000000003E-3</v>
      </c>
      <c r="J26" s="96">
        <v>1.5712738877248014E-3</v>
      </c>
      <c r="K26" s="96">
        <v>2.9035877653634307E-5</v>
      </c>
      <c r="N26" s="1"/>
    </row>
    <row r="27" spans="2:14">
      <c r="B27" s="88" t="s">
        <v>1867</v>
      </c>
      <c r="C27" s="85">
        <v>5084</v>
      </c>
      <c r="D27" s="98" t="s">
        <v>187</v>
      </c>
      <c r="E27" s="113">
        <v>39457</v>
      </c>
      <c r="F27" s="95">
        <v>397054.43</v>
      </c>
      <c r="G27" s="97">
        <v>70.360600000000005</v>
      </c>
      <c r="H27" s="95">
        <v>1049.87201</v>
      </c>
      <c r="I27" s="96">
        <v>1E-3</v>
      </c>
      <c r="J27" s="96">
        <v>2.6494525358345179E-3</v>
      </c>
      <c r="K27" s="96">
        <v>4.8959751880682867E-5</v>
      </c>
      <c r="N27" s="1"/>
    </row>
    <row r="28" spans="2:14">
      <c r="B28" s="88" t="s">
        <v>1868</v>
      </c>
      <c r="C28" s="85">
        <v>5259</v>
      </c>
      <c r="D28" s="98" t="s">
        <v>188</v>
      </c>
      <c r="E28" s="113">
        <v>41881</v>
      </c>
      <c r="F28" s="95">
        <v>3141769.45</v>
      </c>
      <c r="G28" s="97">
        <v>78.77</v>
      </c>
      <c r="H28" s="95">
        <v>2474.71839</v>
      </c>
      <c r="I28" s="96">
        <v>1.54E-2</v>
      </c>
      <c r="J28" s="96">
        <v>6.2451887957864641E-3</v>
      </c>
      <c r="K28" s="96">
        <v>1.1540606587746154E-4</v>
      </c>
      <c r="N28" s="1"/>
    </row>
    <row r="29" spans="2:14">
      <c r="B29" s="88" t="s">
        <v>1869</v>
      </c>
      <c r="C29" s="85">
        <v>5279</v>
      </c>
      <c r="D29" s="98" t="s">
        <v>188</v>
      </c>
      <c r="E29" s="113">
        <v>42589</v>
      </c>
      <c r="F29" s="95">
        <v>7433344</v>
      </c>
      <c r="G29" s="97">
        <v>100</v>
      </c>
      <c r="H29" s="95">
        <v>7433.3440000000001</v>
      </c>
      <c r="I29" s="96">
        <v>2.7400000000000001E-2</v>
      </c>
      <c r="J29" s="96">
        <v>1.8758755279636701E-2</v>
      </c>
      <c r="K29" s="96">
        <v>3.4664670971060814E-4</v>
      </c>
      <c r="N29" s="1"/>
    </row>
    <row r="30" spans="2:14">
      <c r="B30" s="88" t="s">
        <v>1870</v>
      </c>
      <c r="C30" s="85">
        <v>5230</v>
      </c>
      <c r="D30" s="98" t="s">
        <v>187</v>
      </c>
      <c r="E30" s="113">
        <v>40372</v>
      </c>
      <c r="F30" s="95">
        <v>1875638.34</v>
      </c>
      <c r="G30" s="97">
        <v>122.6666</v>
      </c>
      <c r="H30" s="95">
        <v>8646.3379299999997</v>
      </c>
      <c r="I30" s="96">
        <v>2.0299999999999999E-2</v>
      </c>
      <c r="J30" s="96">
        <v>2.1819861598482537E-2</v>
      </c>
      <c r="K30" s="96">
        <v>4.0321349240402839E-4</v>
      </c>
      <c r="N30" s="1"/>
    </row>
    <row r="31" spans="2:14">
      <c r="B31" s="88" t="s">
        <v>1871</v>
      </c>
      <c r="C31" s="85">
        <v>5256</v>
      </c>
      <c r="D31" s="98" t="s">
        <v>187</v>
      </c>
      <c r="E31" s="113">
        <v>41638</v>
      </c>
      <c r="F31" s="95">
        <v>2875131.3</v>
      </c>
      <c r="G31" s="97">
        <v>109.4144</v>
      </c>
      <c r="H31" s="95">
        <v>11821.945179999999</v>
      </c>
      <c r="I31" s="96">
        <v>2.0400000000000001E-2</v>
      </c>
      <c r="J31" s="96">
        <v>2.9833810538150884E-2</v>
      </c>
      <c r="K31" s="96">
        <v>5.5130482310870887E-4</v>
      </c>
      <c r="N31" s="1"/>
    </row>
    <row r="32" spans="2:14">
      <c r="B32" s="88" t="s">
        <v>1872</v>
      </c>
      <c r="C32" s="85">
        <v>5221</v>
      </c>
      <c r="D32" s="98" t="s">
        <v>187</v>
      </c>
      <c r="E32" s="113">
        <v>41753</v>
      </c>
      <c r="F32" s="95">
        <v>1387500</v>
      </c>
      <c r="G32" s="97">
        <v>146.14490000000001</v>
      </c>
      <c r="H32" s="95">
        <v>7620.3239199999998</v>
      </c>
      <c r="I32" s="96">
        <v>0.02</v>
      </c>
      <c r="J32" s="96">
        <v>1.9230617009900502E-2</v>
      </c>
      <c r="K32" s="96">
        <v>3.5536633496270902E-4</v>
      </c>
      <c r="N32" s="1"/>
    </row>
    <row r="33" spans="2:14">
      <c r="B33" s="84"/>
      <c r="C33" s="85"/>
      <c r="D33" s="85"/>
      <c r="E33" s="85"/>
      <c r="F33" s="95"/>
      <c r="G33" s="97"/>
      <c r="H33" s="85"/>
      <c r="I33" s="85"/>
      <c r="J33" s="96"/>
      <c r="K33" s="85"/>
      <c r="N33" s="1"/>
    </row>
    <row r="34" spans="2:14">
      <c r="B34" s="82" t="s">
        <v>43</v>
      </c>
      <c r="C34" s="83"/>
      <c r="D34" s="83"/>
      <c r="E34" s="83"/>
      <c r="F34" s="92"/>
      <c r="G34" s="94"/>
      <c r="H34" s="92">
        <v>318966.49664000008</v>
      </c>
      <c r="I34" s="83"/>
      <c r="J34" s="93">
        <v>0.80494249329411161</v>
      </c>
      <c r="K34" s="93">
        <v>1.4874689852666011E-2</v>
      </c>
      <c r="N34" s="1"/>
    </row>
    <row r="35" spans="2:14">
      <c r="B35" s="102" t="s">
        <v>257</v>
      </c>
      <c r="C35" s="83"/>
      <c r="D35" s="83"/>
      <c r="E35" s="83"/>
      <c r="F35" s="92"/>
      <c r="G35" s="94"/>
      <c r="H35" s="92">
        <v>11361.634039999999</v>
      </c>
      <c r="I35" s="83"/>
      <c r="J35" s="93">
        <v>2.867217130448289E-2</v>
      </c>
      <c r="K35" s="93">
        <v>5.2983866438873861E-4</v>
      </c>
      <c r="N35" s="1"/>
    </row>
    <row r="36" spans="2:14">
      <c r="B36" s="88" t="s">
        <v>1874</v>
      </c>
      <c r="C36" s="85">
        <v>5229</v>
      </c>
      <c r="D36" s="98" t="s">
        <v>187</v>
      </c>
      <c r="E36" s="113">
        <v>41696</v>
      </c>
      <c r="F36" s="95">
        <v>701714</v>
      </c>
      <c r="G36" s="97">
        <v>113.1254</v>
      </c>
      <c r="H36" s="95">
        <v>2983.1634199999999</v>
      </c>
      <c r="I36" s="96">
        <v>4.1500000000000002E-2</v>
      </c>
      <c r="J36" s="96">
        <v>7.5282985093847506E-3</v>
      </c>
      <c r="K36" s="96">
        <v>1.3911690136660497E-4</v>
      </c>
      <c r="N36" s="1"/>
    </row>
    <row r="37" spans="2:14">
      <c r="B37" s="88" t="s">
        <v>1875</v>
      </c>
      <c r="C37" s="85">
        <v>5086</v>
      </c>
      <c r="D37" s="98" t="s">
        <v>187</v>
      </c>
      <c r="E37" s="113">
        <v>39531</v>
      </c>
      <c r="F37" s="95">
        <v>137194.60999999999</v>
      </c>
      <c r="G37" s="97">
        <v>70.6233</v>
      </c>
      <c r="H37" s="95">
        <v>364.11772999999999</v>
      </c>
      <c r="I37" s="96">
        <v>2E-3</v>
      </c>
      <c r="J37" s="96">
        <v>9.1888595362286897E-4</v>
      </c>
      <c r="K37" s="96">
        <v>1.6980273353660962E-5</v>
      </c>
    </row>
    <row r="38" spans="2:14">
      <c r="B38" s="88" t="s">
        <v>1876</v>
      </c>
      <c r="C38" s="85">
        <v>5122</v>
      </c>
      <c r="D38" s="98" t="s">
        <v>187</v>
      </c>
      <c r="E38" s="113">
        <v>40653</v>
      </c>
      <c r="F38" s="95">
        <v>1800000</v>
      </c>
      <c r="G38" s="97">
        <v>118.47839999999999</v>
      </c>
      <c r="H38" s="95">
        <v>8014.3528900000001</v>
      </c>
      <c r="I38" s="96">
        <v>3.3799999999999997E-2</v>
      </c>
      <c r="J38" s="96">
        <v>2.0224986841475272E-2</v>
      </c>
      <c r="K38" s="96">
        <v>3.7374148966847268E-4</v>
      </c>
    </row>
    <row r="39" spans="2:14">
      <c r="B39" s="84"/>
      <c r="C39" s="85"/>
      <c r="D39" s="85"/>
      <c r="E39" s="85"/>
      <c r="F39" s="95"/>
      <c r="G39" s="97"/>
      <c r="H39" s="85"/>
      <c r="I39" s="85"/>
      <c r="J39" s="96"/>
      <c r="K39" s="85"/>
    </row>
    <row r="40" spans="2:14">
      <c r="B40" s="128" t="s">
        <v>1877</v>
      </c>
      <c r="C40" s="122"/>
      <c r="D40" s="122"/>
      <c r="E40" s="122"/>
      <c r="F40" s="123"/>
      <c r="G40" s="124"/>
      <c r="H40" s="123">
        <v>161982.31882999995</v>
      </c>
      <c r="I40" s="122"/>
      <c r="J40" s="125">
        <v>0.40877789034922335</v>
      </c>
      <c r="K40" s="125">
        <v>7.5538866294515847E-3</v>
      </c>
    </row>
    <row r="41" spans="2:14">
      <c r="B41" s="88" t="s">
        <v>1878</v>
      </c>
      <c r="C41" s="85" t="s">
        <v>1879</v>
      </c>
      <c r="D41" s="98" t="s">
        <v>190</v>
      </c>
      <c r="E41" s="113">
        <v>41624</v>
      </c>
      <c r="F41" s="95">
        <v>36869.06</v>
      </c>
      <c r="G41" s="97">
        <v>16935.150000000001</v>
      </c>
      <c r="H41" s="95">
        <v>30418.066360000001</v>
      </c>
      <c r="I41" s="96">
        <v>1.3970441754894558E-2</v>
      </c>
      <c r="J41" s="96">
        <v>7.6762902796774862E-2</v>
      </c>
      <c r="K41" s="96">
        <v>1.4185167025033329E-3</v>
      </c>
    </row>
    <row r="42" spans="2:14">
      <c r="B42" s="88" t="s">
        <v>1880</v>
      </c>
      <c r="C42" s="85" t="s">
        <v>1881</v>
      </c>
      <c r="D42" s="98" t="s">
        <v>187</v>
      </c>
      <c r="E42" s="113">
        <v>41547</v>
      </c>
      <c r="F42" s="95">
        <v>28607.89</v>
      </c>
      <c r="G42" s="97">
        <v>22064.89</v>
      </c>
      <c r="H42" s="95">
        <v>23721.618059999997</v>
      </c>
      <c r="I42" s="96">
        <v>2.2106722016681422E-2</v>
      </c>
      <c r="J42" s="96">
        <v>5.9863774369187044E-2</v>
      </c>
      <c r="K42" s="96">
        <v>1.1062344013018552E-3</v>
      </c>
    </row>
    <row r="43" spans="2:14">
      <c r="B43" s="88" t="s">
        <v>1882</v>
      </c>
      <c r="C43" s="85" t="s">
        <v>1883</v>
      </c>
      <c r="D43" s="98" t="s">
        <v>189</v>
      </c>
      <c r="E43" s="113">
        <v>41764</v>
      </c>
      <c r="F43" s="95">
        <v>32866.29</v>
      </c>
      <c r="G43" s="97">
        <v>14488.52</v>
      </c>
      <c r="H43" s="95">
        <v>20014.009899999997</v>
      </c>
      <c r="I43" s="96">
        <v>1.8651516611527887E-2</v>
      </c>
      <c r="J43" s="96">
        <v>5.0507270197414002E-2</v>
      </c>
      <c r="K43" s="96">
        <v>9.3333372973866625E-4</v>
      </c>
    </row>
    <row r="44" spans="2:14">
      <c r="B44" s="88" t="s">
        <v>1884</v>
      </c>
      <c r="C44" s="85" t="s">
        <v>1885</v>
      </c>
      <c r="D44" s="98" t="s">
        <v>187</v>
      </c>
      <c r="E44" s="113">
        <v>41955</v>
      </c>
      <c r="F44" s="95">
        <v>353.42</v>
      </c>
      <c r="G44" s="97">
        <v>105286.15270000001</v>
      </c>
      <c r="H44" s="95">
        <v>1398.3534199999999</v>
      </c>
      <c r="I44" s="96">
        <v>1.3840150243477572E-4</v>
      </c>
      <c r="J44" s="96">
        <v>3.5288787388587208E-3</v>
      </c>
      <c r="K44" s="96">
        <v>6.5210840781157987E-5</v>
      </c>
    </row>
    <row r="45" spans="2:14">
      <c r="B45" s="88" t="s">
        <v>1886</v>
      </c>
      <c r="C45" s="85" t="s">
        <v>1887</v>
      </c>
      <c r="D45" s="98" t="s">
        <v>187</v>
      </c>
      <c r="E45" s="113">
        <v>39449</v>
      </c>
      <c r="F45" s="95">
        <v>8.17</v>
      </c>
      <c r="G45" s="97">
        <v>124631</v>
      </c>
      <c r="H45" s="95">
        <v>38.256250000000001</v>
      </c>
      <c r="I45" s="96">
        <v>8.9129700386748054E-4</v>
      </c>
      <c r="J45" s="96">
        <v>9.6543309668784553E-5</v>
      </c>
      <c r="K45" s="96">
        <v>1.7840427119162591E-6</v>
      </c>
    </row>
    <row r="46" spans="2:14">
      <c r="B46" s="88" t="s">
        <v>1888</v>
      </c>
      <c r="C46" s="85" t="s">
        <v>1889</v>
      </c>
      <c r="D46" s="98" t="s">
        <v>190</v>
      </c>
      <c r="E46" s="113">
        <v>42179</v>
      </c>
      <c r="F46" s="95">
        <v>105096.13</v>
      </c>
      <c r="G46" s="97">
        <v>11205.96</v>
      </c>
      <c r="H46" s="95">
        <v>57374.159639999998</v>
      </c>
      <c r="I46" s="96">
        <v>3.0254696673437491E-2</v>
      </c>
      <c r="J46" s="96">
        <v>0.14478918506416075</v>
      </c>
      <c r="K46" s="96">
        <v>2.6755876845760357E-3</v>
      </c>
    </row>
    <row r="47" spans="2:14">
      <c r="B47" s="88" t="s">
        <v>1890</v>
      </c>
      <c r="C47" s="85" t="s">
        <v>1891</v>
      </c>
      <c r="D47" s="98" t="s">
        <v>187</v>
      </c>
      <c r="E47" s="113">
        <v>41456</v>
      </c>
      <c r="F47" s="95">
        <v>341.17</v>
      </c>
      <c r="G47" s="97">
        <v>102308.376</v>
      </c>
      <c r="H47" s="95">
        <v>1311.7283200000002</v>
      </c>
      <c r="I47" s="96">
        <v>4.3493405637528209E-4</v>
      </c>
      <c r="J47" s="96">
        <v>3.3102720052037124E-3</v>
      </c>
      <c r="K47" s="96">
        <v>6.1171164170825901E-5</v>
      </c>
    </row>
    <row r="48" spans="2:14">
      <c r="B48" s="88" t="s">
        <v>1892</v>
      </c>
      <c r="C48" s="85" t="s">
        <v>1893</v>
      </c>
      <c r="D48" s="98" t="s">
        <v>187</v>
      </c>
      <c r="E48" s="113">
        <v>40968</v>
      </c>
      <c r="F48" s="95">
        <v>3808.58</v>
      </c>
      <c r="G48" s="97">
        <v>186934.76</v>
      </c>
      <c r="H48" s="95">
        <v>26755.30603</v>
      </c>
      <c r="I48" s="96">
        <v>5.2961926501445033E-3</v>
      </c>
      <c r="J48" s="96">
        <v>6.7519576417902655E-2</v>
      </c>
      <c r="K48" s="96">
        <v>1.247707465522905E-3</v>
      </c>
    </row>
    <row r="49" spans="2:11">
      <c r="B49" s="88" t="s">
        <v>1894</v>
      </c>
      <c r="C49" s="85" t="s">
        <v>1895</v>
      </c>
      <c r="D49" s="98" t="s">
        <v>187</v>
      </c>
      <c r="E49" s="113">
        <v>42030</v>
      </c>
      <c r="F49" s="95">
        <v>192.5</v>
      </c>
      <c r="G49" s="97">
        <v>109586.6</v>
      </c>
      <c r="H49" s="95">
        <v>792.76592000000005</v>
      </c>
      <c r="I49" s="96">
        <v>2.5628849341923204E-4</v>
      </c>
      <c r="J49" s="96">
        <v>2.0006207014388205E-3</v>
      </c>
      <c r="K49" s="96">
        <v>3.6969861443073699E-5</v>
      </c>
    </row>
    <row r="50" spans="2:11">
      <c r="B50" s="88" t="s">
        <v>1896</v>
      </c>
      <c r="C50" s="85" t="s">
        <v>1897</v>
      </c>
      <c r="D50" s="98" t="s">
        <v>187</v>
      </c>
      <c r="E50" s="113">
        <v>39545</v>
      </c>
      <c r="F50" s="95">
        <v>2809.05</v>
      </c>
      <c r="G50" s="97">
        <v>1384.71</v>
      </c>
      <c r="H50" s="95">
        <v>146.17568</v>
      </c>
      <c r="I50" s="96">
        <v>6.7461546981724199E-3</v>
      </c>
      <c r="J50" s="96">
        <v>3.6888832387610274E-4</v>
      </c>
      <c r="K50" s="96">
        <v>6.816759524611096E-6</v>
      </c>
    </row>
    <row r="51" spans="2:11">
      <c r="B51" s="88" t="s">
        <v>1898</v>
      </c>
      <c r="C51" s="85" t="s">
        <v>1899</v>
      </c>
      <c r="D51" s="98" t="s">
        <v>187</v>
      </c>
      <c r="E51" s="113">
        <v>41557</v>
      </c>
      <c r="F51" s="95">
        <v>39.130000000000003</v>
      </c>
      <c r="G51" s="97">
        <v>8078.36</v>
      </c>
      <c r="H51" s="95">
        <v>11.879250000000001</v>
      </c>
      <c r="I51" s="96">
        <v>5.8990126779638345E-6</v>
      </c>
      <c r="J51" s="96">
        <v>2.9978424737994677E-5</v>
      </c>
      <c r="K51" s="96">
        <v>5.5397717720715495E-7</v>
      </c>
    </row>
    <row r="52" spans="2:11">
      <c r="B52" s="84"/>
      <c r="C52" s="85"/>
      <c r="D52" s="85"/>
      <c r="E52" s="85"/>
      <c r="F52" s="95"/>
      <c r="G52" s="97"/>
      <c r="H52" s="85"/>
      <c r="I52" s="85"/>
      <c r="J52" s="96"/>
      <c r="K52" s="85"/>
    </row>
    <row r="53" spans="2:11">
      <c r="B53" s="102" t="s">
        <v>259</v>
      </c>
      <c r="C53" s="83"/>
      <c r="D53" s="83"/>
      <c r="E53" s="83"/>
      <c r="F53" s="92"/>
      <c r="G53" s="94"/>
      <c r="H53" s="92">
        <v>28170.516820000001</v>
      </c>
      <c r="I53" s="83"/>
      <c r="J53" s="93">
        <v>7.109099634394285E-2</v>
      </c>
      <c r="K53" s="93">
        <v>1.3137044332268684E-3</v>
      </c>
    </row>
    <row r="54" spans="2:11">
      <c r="B54" s="88" t="s">
        <v>1900</v>
      </c>
      <c r="C54" s="85">
        <v>5264</v>
      </c>
      <c r="D54" s="98" t="s">
        <v>187</v>
      </c>
      <c r="E54" s="113">
        <v>42095</v>
      </c>
      <c r="F54" s="95">
        <v>3995756.31</v>
      </c>
      <c r="G54" s="97">
        <v>100.6467</v>
      </c>
      <c r="H54" s="95">
        <v>15113.161039999999</v>
      </c>
      <c r="I54" s="96">
        <v>5.9999999999999995E-4</v>
      </c>
      <c r="J54" s="96">
        <v>3.8139508873946869E-2</v>
      </c>
      <c r="K54" s="96">
        <v>7.0478744799683051E-4</v>
      </c>
    </row>
    <row r="55" spans="2:11">
      <c r="B55" s="88" t="s">
        <v>1901</v>
      </c>
      <c r="C55" s="85">
        <v>5274</v>
      </c>
      <c r="D55" s="98" t="s">
        <v>187</v>
      </c>
      <c r="E55" s="113">
        <v>42472</v>
      </c>
      <c r="F55" s="95">
        <v>3460055</v>
      </c>
      <c r="G55" s="97">
        <v>100.41889999999999</v>
      </c>
      <c r="H55" s="95">
        <v>13057.35578</v>
      </c>
      <c r="I55" s="96">
        <v>1.1999999999999999E-3</v>
      </c>
      <c r="J55" s="96">
        <v>3.2951487469995981E-2</v>
      </c>
      <c r="K55" s="96">
        <v>6.0891698523003789E-4</v>
      </c>
    </row>
    <row r="56" spans="2:11">
      <c r="B56" s="84"/>
      <c r="C56" s="85"/>
      <c r="D56" s="85"/>
      <c r="E56" s="85"/>
      <c r="F56" s="95"/>
      <c r="G56" s="97"/>
      <c r="H56" s="85"/>
      <c r="I56" s="85"/>
      <c r="J56" s="96"/>
      <c r="K56" s="85"/>
    </row>
    <row r="57" spans="2:11">
      <c r="B57" s="102" t="s">
        <v>260</v>
      </c>
      <c r="C57" s="83"/>
      <c r="D57" s="83"/>
      <c r="E57" s="83"/>
      <c r="F57" s="92"/>
      <c r="G57" s="94"/>
      <c r="H57" s="92">
        <v>117452.02695000013</v>
      </c>
      <c r="I57" s="83"/>
      <c r="J57" s="93">
        <v>0.29640143529646246</v>
      </c>
      <c r="K57" s="93">
        <v>5.4772601255988172E-3</v>
      </c>
    </row>
    <row r="58" spans="2:11">
      <c r="B58" s="88" t="s">
        <v>1902</v>
      </c>
      <c r="C58" s="85">
        <v>5273</v>
      </c>
      <c r="D58" s="98" t="s">
        <v>189</v>
      </c>
      <c r="E58" s="113">
        <v>42639</v>
      </c>
      <c r="F58" s="95">
        <v>118650</v>
      </c>
      <c r="G58" s="97">
        <v>100</v>
      </c>
      <c r="H58" s="95">
        <v>498.68594999999999</v>
      </c>
      <c r="I58" s="96">
        <v>4.0000000000000002E-4</v>
      </c>
      <c r="J58" s="96">
        <v>1.2584817408481492E-3</v>
      </c>
      <c r="K58" s="96">
        <v>2.32557303612491E-5</v>
      </c>
    </row>
    <row r="59" spans="2:11">
      <c r="B59" s="88" t="s">
        <v>1903</v>
      </c>
      <c r="C59" s="85">
        <v>5281</v>
      </c>
      <c r="D59" s="98" t="s">
        <v>187</v>
      </c>
      <c r="E59" s="113">
        <v>42642</v>
      </c>
      <c r="F59" s="95">
        <v>1879917.58</v>
      </c>
      <c r="G59" s="97">
        <v>100</v>
      </c>
      <c r="H59" s="95">
        <v>7064.7302699999991</v>
      </c>
      <c r="I59" s="96">
        <v>3.5999999999999999E-3</v>
      </c>
      <c r="J59" s="96">
        <v>1.7828523239550292E-2</v>
      </c>
      <c r="K59" s="96">
        <v>3.2945676980487327E-4</v>
      </c>
    </row>
    <row r="60" spans="2:11">
      <c r="B60" s="88" t="s">
        <v>1904</v>
      </c>
      <c r="C60" s="85">
        <v>5263</v>
      </c>
      <c r="D60" s="98" t="s">
        <v>187</v>
      </c>
      <c r="E60" s="113">
        <v>42082</v>
      </c>
      <c r="F60" s="95">
        <v>1991189.13</v>
      </c>
      <c r="G60" s="97">
        <v>52.742899999999999</v>
      </c>
      <c r="H60" s="95">
        <v>3946.6925200000001</v>
      </c>
      <c r="I60" s="96">
        <v>3.5999999999999999E-3</v>
      </c>
      <c r="J60" s="96">
        <v>9.9598564450471671E-3</v>
      </c>
      <c r="K60" s="96">
        <v>1.8405013629094367E-4</v>
      </c>
    </row>
    <row r="61" spans="2:11">
      <c r="B61" s="88" t="s">
        <v>1905</v>
      </c>
      <c r="C61" s="85">
        <v>5266</v>
      </c>
      <c r="D61" s="98" t="s">
        <v>187</v>
      </c>
      <c r="E61" s="113">
        <v>42170</v>
      </c>
      <c r="F61" s="95">
        <v>2377216.34</v>
      </c>
      <c r="G61" s="97">
        <v>92.669600000000003</v>
      </c>
      <c r="H61" s="95">
        <v>8278.7119199999997</v>
      </c>
      <c r="I61" s="96">
        <v>2.3999999999999998E-3</v>
      </c>
      <c r="J61" s="96">
        <v>2.0892122164384064E-2</v>
      </c>
      <c r="K61" s="96">
        <v>3.8606961385212241E-4</v>
      </c>
    </row>
    <row r="62" spans="2:11">
      <c r="B62" s="88" t="s">
        <v>1906</v>
      </c>
      <c r="C62" s="85">
        <v>5222</v>
      </c>
      <c r="D62" s="98" t="s">
        <v>187</v>
      </c>
      <c r="E62" s="113">
        <v>40675</v>
      </c>
      <c r="F62" s="95">
        <v>2831174.36</v>
      </c>
      <c r="G62" s="97">
        <v>78.967699999999994</v>
      </c>
      <c r="H62" s="95">
        <v>8401.8104999999996</v>
      </c>
      <c r="I62" s="96">
        <v>5.4999999999999997E-3</v>
      </c>
      <c r="J62" s="96">
        <v>2.1202773216923914E-2</v>
      </c>
      <c r="K62" s="96">
        <v>3.918101954432674E-4</v>
      </c>
    </row>
    <row r="63" spans="2:11">
      <c r="B63" s="88" t="s">
        <v>1907</v>
      </c>
      <c r="C63" s="85">
        <v>5099</v>
      </c>
      <c r="D63" s="98" t="s">
        <v>187</v>
      </c>
      <c r="E63" s="113">
        <v>41326</v>
      </c>
      <c r="F63" s="95">
        <v>502272.42</v>
      </c>
      <c r="G63" s="97">
        <v>283.15629999999999</v>
      </c>
      <c r="H63" s="95">
        <v>5344.6877199999999</v>
      </c>
      <c r="I63" s="96">
        <v>6.1000000000000004E-3</v>
      </c>
      <c r="J63" s="96">
        <v>1.3487831181438589E-2</v>
      </c>
      <c r="K63" s="96">
        <v>2.4924427183360437E-4</v>
      </c>
    </row>
    <row r="64" spans="2:11">
      <c r="B64" s="88" t="s">
        <v>1908</v>
      </c>
      <c r="C64" s="85">
        <v>5228</v>
      </c>
      <c r="D64" s="98" t="s">
        <v>187</v>
      </c>
      <c r="E64" s="113">
        <v>41086</v>
      </c>
      <c r="F64" s="95">
        <v>4859999.9000000004</v>
      </c>
      <c r="G64" s="97">
        <v>94.260099999999994</v>
      </c>
      <c r="H64" s="95">
        <v>17215.551210000001</v>
      </c>
      <c r="I64" s="96">
        <v>2.2599999999999999E-2</v>
      </c>
      <c r="J64" s="96">
        <v>4.3445091758493024E-2</v>
      </c>
      <c r="K64" s="96">
        <v>8.0283035236913282E-4</v>
      </c>
    </row>
    <row r="65" spans="2:11">
      <c r="B65" s="88" t="s">
        <v>1909</v>
      </c>
      <c r="C65" s="85">
        <v>5087</v>
      </c>
      <c r="D65" s="98" t="s">
        <v>187</v>
      </c>
      <c r="E65" s="113">
        <v>39713</v>
      </c>
      <c r="F65" s="95">
        <v>336000</v>
      </c>
      <c r="G65" s="97">
        <v>8.8379999999999992</v>
      </c>
      <c r="H65" s="95">
        <v>111.59636999999999</v>
      </c>
      <c r="I65" s="96">
        <v>2.9999999999999997E-4</v>
      </c>
      <c r="J65" s="96">
        <v>2.8162412434104903E-4</v>
      </c>
      <c r="K65" s="96">
        <v>5.2041873046838162E-6</v>
      </c>
    </row>
    <row r="66" spans="2:11">
      <c r="B66" s="88" t="s">
        <v>1910</v>
      </c>
      <c r="C66" s="85">
        <v>5223</v>
      </c>
      <c r="D66" s="98" t="s">
        <v>187</v>
      </c>
      <c r="E66" s="113">
        <v>40749</v>
      </c>
      <c r="F66" s="95">
        <v>4445147.05</v>
      </c>
      <c r="G66" s="97">
        <v>49.326700000000002</v>
      </c>
      <c r="H66" s="95">
        <v>8239.9574599999996</v>
      </c>
      <c r="I66" s="96">
        <v>9.7999999999999997E-3</v>
      </c>
      <c r="J66" s="96">
        <v>2.0794321574079826E-2</v>
      </c>
      <c r="K66" s="96">
        <v>3.8426233760530652E-4</v>
      </c>
    </row>
    <row r="67" spans="2:11">
      <c r="B67" s="88" t="s">
        <v>1911</v>
      </c>
      <c r="C67" s="85">
        <v>5270</v>
      </c>
      <c r="D67" s="98" t="s">
        <v>187</v>
      </c>
      <c r="E67" s="113">
        <v>42338</v>
      </c>
      <c r="F67" s="95">
        <v>2881364.88</v>
      </c>
      <c r="G67" s="97">
        <v>97.9482</v>
      </c>
      <c r="H67" s="95">
        <v>10605.996859999999</v>
      </c>
      <c r="I67" s="96">
        <v>2.1600000000000001E-2</v>
      </c>
      <c r="J67" s="96">
        <v>2.6765248533275908E-2</v>
      </c>
      <c r="K67" s="96">
        <v>4.9460026533415394E-4</v>
      </c>
    </row>
    <row r="68" spans="2:11">
      <c r="B68" s="88" t="s">
        <v>1912</v>
      </c>
      <c r="C68" s="85">
        <v>5280</v>
      </c>
      <c r="D68" s="98" t="s">
        <v>187</v>
      </c>
      <c r="E68" s="113">
        <v>42604</v>
      </c>
      <c r="F68" s="95">
        <v>294048.21000000002</v>
      </c>
      <c r="G68" s="97">
        <v>100</v>
      </c>
      <c r="H68" s="95">
        <v>1105.0331699999999</v>
      </c>
      <c r="I68" s="96">
        <v>0.14000000000000001</v>
      </c>
      <c r="J68" s="96">
        <v>2.7886570044264305E-3</v>
      </c>
      <c r="K68" s="96">
        <v>5.1532138496695843E-5</v>
      </c>
    </row>
    <row r="69" spans="2:11">
      <c r="B69" s="88" t="s">
        <v>1913</v>
      </c>
      <c r="C69" s="85">
        <v>5121</v>
      </c>
      <c r="D69" s="98" t="s">
        <v>188</v>
      </c>
      <c r="E69" s="113">
        <v>39988</v>
      </c>
      <c r="F69" s="95">
        <v>12226653.52</v>
      </c>
      <c r="G69" s="97">
        <v>7.1790000000000003</v>
      </c>
      <c r="H69" s="95">
        <v>877.75145999999995</v>
      </c>
      <c r="I69" s="96">
        <v>3.27E-2</v>
      </c>
      <c r="J69" s="96">
        <v>2.2150898484563373E-3</v>
      </c>
      <c r="K69" s="96">
        <v>4.0933078780247817E-5</v>
      </c>
    </row>
    <row r="70" spans="2:11">
      <c r="B70" s="88" t="s">
        <v>1914</v>
      </c>
      <c r="C70" s="85">
        <v>5258</v>
      </c>
      <c r="D70" s="98" t="s">
        <v>188</v>
      </c>
      <c r="E70" s="113">
        <v>42036</v>
      </c>
      <c r="F70" s="95">
        <v>15278033.199999999</v>
      </c>
      <c r="G70" s="97">
        <v>81.4666</v>
      </c>
      <c r="H70" s="95">
        <v>12446.494189999999</v>
      </c>
      <c r="I70" s="96">
        <v>2.86E-2</v>
      </c>
      <c r="J70" s="96">
        <v>3.140991976150035E-2</v>
      </c>
      <c r="K70" s="96">
        <v>5.8043005387557745E-4</v>
      </c>
    </row>
    <row r="71" spans="2:11">
      <c r="B71" s="88" t="s">
        <v>1915</v>
      </c>
      <c r="C71" s="85">
        <v>5255</v>
      </c>
      <c r="D71" s="98" t="s">
        <v>187</v>
      </c>
      <c r="E71" s="113">
        <v>41407</v>
      </c>
      <c r="F71" s="95">
        <v>679611.5</v>
      </c>
      <c r="G71" s="97">
        <v>78.156999999999996</v>
      </c>
      <c r="H71" s="95">
        <v>1996.1141599999999</v>
      </c>
      <c r="I71" s="96">
        <v>2.1899999999999999E-2</v>
      </c>
      <c r="J71" s="96">
        <v>5.0373851980558921E-3</v>
      </c>
      <c r="K71" s="96">
        <v>9.3086826840080896E-5</v>
      </c>
    </row>
    <row r="72" spans="2:11">
      <c r="B72" s="88" t="s">
        <v>1916</v>
      </c>
      <c r="C72" s="85">
        <v>5278</v>
      </c>
      <c r="D72" s="98" t="s">
        <v>189</v>
      </c>
      <c r="E72" s="113">
        <v>42562</v>
      </c>
      <c r="F72" s="95">
        <v>133463.45000000001</v>
      </c>
      <c r="G72" s="97">
        <v>100</v>
      </c>
      <c r="H72" s="95">
        <v>560.94687999999996</v>
      </c>
      <c r="I72" s="96">
        <v>1.2E-2</v>
      </c>
      <c r="J72" s="96">
        <v>1.4156031587930998E-3</v>
      </c>
      <c r="K72" s="96">
        <v>2.6159207790522183E-5</v>
      </c>
    </row>
    <row r="73" spans="2:11">
      <c r="B73" s="88" t="s">
        <v>1917</v>
      </c>
      <c r="C73" s="85">
        <v>5268</v>
      </c>
      <c r="D73" s="98" t="s">
        <v>189</v>
      </c>
      <c r="E73" s="113">
        <v>42206</v>
      </c>
      <c r="F73" s="95">
        <v>622980</v>
      </c>
      <c r="G73" s="97">
        <v>71.365200000000002</v>
      </c>
      <c r="H73" s="95">
        <v>1868.61564</v>
      </c>
      <c r="I73" s="96">
        <v>2.3999999999999998E-3</v>
      </c>
      <c r="J73" s="96">
        <v>4.7156304756596377E-3</v>
      </c>
      <c r="K73" s="96">
        <v>8.7141058360783814E-5</v>
      </c>
    </row>
    <row r="74" spans="2:11">
      <c r="B74" s="88" t="s">
        <v>1918</v>
      </c>
      <c r="C74" s="85">
        <v>5225</v>
      </c>
      <c r="D74" s="98" t="s">
        <v>187</v>
      </c>
      <c r="E74" s="113">
        <v>41819</v>
      </c>
      <c r="F74" s="95">
        <v>6193655.1500000004</v>
      </c>
      <c r="G74" s="97">
        <v>35.72</v>
      </c>
      <c r="H74" s="95">
        <v>8314.1000599999988</v>
      </c>
      <c r="I74" s="96">
        <v>7.1999999999999998E-3</v>
      </c>
      <c r="J74" s="96">
        <v>2.098142752386447E-2</v>
      </c>
      <c r="K74" s="96">
        <v>3.8771990506611414E-4</v>
      </c>
    </row>
    <row r="75" spans="2:11">
      <c r="B75" s="88" t="s">
        <v>1919</v>
      </c>
      <c r="C75" s="85">
        <v>5267</v>
      </c>
      <c r="D75" s="98" t="s">
        <v>189</v>
      </c>
      <c r="E75" s="113">
        <v>42446</v>
      </c>
      <c r="F75" s="95">
        <v>1081496.6299999999</v>
      </c>
      <c r="G75" s="97">
        <v>79.997299999999996</v>
      </c>
      <c r="H75" s="95">
        <v>3636.3015299999997</v>
      </c>
      <c r="I75" s="96">
        <v>6.4000000000000003E-3</v>
      </c>
      <c r="J75" s="96">
        <v>9.1765550638095734E-3</v>
      </c>
      <c r="K75" s="96">
        <v>1.695753567829163E-4</v>
      </c>
    </row>
    <row r="76" spans="2:11">
      <c r="B76" s="88" t="s">
        <v>1873</v>
      </c>
      <c r="C76" s="85">
        <v>5276</v>
      </c>
      <c r="D76" s="98" t="s">
        <v>187</v>
      </c>
      <c r="E76" s="113">
        <v>42521</v>
      </c>
      <c r="F76" s="95">
        <v>1172225.05</v>
      </c>
      <c r="G76" s="97">
        <v>96.081199999999995</v>
      </c>
      <c r="H76" s="95">
        <v>4232.5898899999993</v>
      </c>
      <c r="I76" s="96">
        <v>8.9999999999999998E-4</v>
      </c>
      <c r="J76" s="96">
        <v>1.0681345831105679E-2</v>
      </c>
      <c r="K76" s="96">
        <v>1.9738267984407618E-4</v>
      </c>
    </row>
    <row r="77" spans="2:11">
      <c r="B77" s="88" t="s">
        <v>1920</v>
      </c>
      <c r="C77" s="85">
        <v>5269</v>
      </c>
      <c r="D77" s="98" t="s">
        <v>189</v>
      </c>
      <c r="E77" s="113">
        <v>41730</v>
      </c>
      <c r="F77" s="95">
        <v>743156.08</v>
      </c>
      <c r="G77" s="97">
        <v>90.458699999999993</v>
      </c>
      <c r="H77" s="95">
        <v>2825.4639300000003</v>
      </c>
      <c r="I77" s="96">
        <v>9.9000000000000008E-3</v>
      </c>
      <c r="J77" s="96">
        <v>7.1303287476417844E-3</v>
      </c>
      <c r="K77" s="96">
        <v>1.3176274026070959E-4</v>
      </c>
    </row>
    <row r="78" spans="2:11">
      <c r="B78" s="88" t="s">
        <v>1921</v>
      </c>
      <c r="C78" s="85">
        <v>5227</v>
      </c>
      <c r="D78" s="98" t="s">
        <v>187</v>
      </c>
      <c r="E78" s="113">
        <v>40997</v>
      </c>
      <c r="F78" s="95">
        <v>877199.05000009993</v>
      </c>
      <c r="G78" s="97">
        <v>73.615600000000001</v>
      </c>
      <c r="H78" s="95">
        <v>2426.7485700000993</v>
      </c>
      <c r="I78" s="96">
        <v>2.2000000000000001E-3</v>
      </c>
      <c r="J78" s="96">
        <v>6.1241323622100875E-3</v>
      </c>
      <c r="K78" s="96">
        <v>1.1316904035188709E-4</v>
      </c>
    </row>
    <row r="79" spans="2:11">
      <c r="B79" s="88" t="s">
        <v>1922</v>
      </c>
      <c r="C79" s="85">
        <v>5257</v>
      </c>
      <c r="D79" s="98" t="s">
        <v>187</v>
      </c>
      <c r="E79" s="113">
        <v>42033</v>
      </c>
      <c r="F79" s="95">
        <v>1799916</v>
      </c>
      <c r="G79" s="97">
        <v>92.058300000000003</v>
      </c>
      <c r="H79" s="95">
        <v>6226.90103</v>
      </c>
      <c r="I79" s="96">
        <v>1.4800000000000001E-2</v>
      </c>
      <c r="J79" s="96">
        <v>1.5714180935563822E-2</v>
      </c>
      <c r="K79" s="96">
        <v>2.9038542461415709E-4</v>
      </c>
    </row>
    <row r="80" spans="2:11">
      <c r="B80" s="88" t="s">
        <v>1923</v>
      </c>
      <c r="C80" s="85">
        <v>5094</v>
      </c>
      <c r="D80" s="98" t="s">
        <v>187</v>
      </c>
      <c r="E80" s="113">
        <v>39716</v>
      </c>
      <c r="F80" s="95">
        <v>404247</v>
      </c>
      <c r="G80" s="97">
        <v>80.738399999999999</v>
      </c>
      <c r="H80" s="95">
        <v>1226.54566</v>
      </c>
      <c r="I80" s="96">
        <v>3.0000000000000001E-3</v>
      </c>
      <c r="J80" s="96">
        <v>3.095305406993203E-3</v>
      </c>
      <c r="K80" s="96">
        <v>5.7198754335710314E-5</v>
      </c>
    </row>
    <row r="81" spans="2:11">
      <c r="B81" s="150"/>
      <c r="C81" s="151"/>
      <c r="D81" s="151"/>
      <c r="E81" s="151"/>
      <c r="F81" s="151"/>
      <c r="G81" s="151"/>
      <c r="H81" s="151"/>
      <c r="I81" s="151"/>
      <c r="J81" s="151"/>
      <c r="K81" s="151"/>
    </row>
    <row r="82" spans="2:11">
      <c r="B82" s="150"/>
      <c r="C82" s="151"/>
      <c r="D82" s="151"/>
      <c r="E82" s="151"/>
      <c r="F82" s="151"/>
      <c r="G82" s="151"/>
      <c r="H82" s="151"/>
      <c r="I82" s="151"/>
      <c r="J82" s="151"/>
      <c r="K82" s="151"/>
    </row>
    <row r="83" spans="2:11">
      <c r="B83" s="145" t="s">
        <v>2263</v>
      </c>
      <c r="C83" s="151"/>
      <c r="D83" s="151"/>
      <c r="E83" s="151"/>
      <c r="F83" s="151"/>
      <c r="G83" s="151"/>
      <c r="H83" s="151"/>
      <c r="I83" s="151"/>
      <c r="J83" s="151"/>
      <c r="K83" s="151"/>
    </row>
    <row r="84" spans="2:11">
      <c r="B84" s="145" t="s">
        <v>136</v>
      </c>
      <c r="C84" s="151"/>
      <c r="D84" s="151"/>
      <c r="E84" s="151"/>
      <c r="F84" s="151"/>
      <c r="G84" s="151"/>
      <c r="H84" s="151"/>
      <c r="I84" s="151"/>
      <c r="J84" s="151"/>
      <c r="K84" s="151"/>
    </row>
    <row r="85" spans="2:11">
      <c r="B85" s="100"/>
      <c r="C85" s="1"/>
    </row>
    <row r="86" spans="2:11">
      <c r="C86" s="1"/>
    </row>
    <row r="87" spans="2:11">
      <c r="C87" s="1"/>
    </row>
    <row r="88" spans="2:11">
      <c r="C88" s="1"/>
    </row>
    <row r="89" spans="2:11">
      <c r="C89" s="1"/>
    </row>
    <row r="90" spans="2:11">
      <c r="C90" s="1"/>
    </row>
    <row r="91" spans="2:11">
      <c r="C91" s="1"/>
    </row>
    <row r="92" spans="2:11">
      <c r="C92" s="1"/>
    </row>
    <row r="93" spans="2:11">
      <c r="C93" s="1"/>
    </row>
    <row r="94" spans="2:11">
      <c r="C94" s="1"/>
    </row>
    <row r="95" spans="2:11">
      <c r="C95" s="1"/>
    </row>
    <row r="96" spans="2:11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Z1:XFD2 B85:B1048576 C5:C1048576 B1:B82 A1:A1048576 D3:XFD1048576 D1:X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7.5703125" style="2" bestFit="1" customWidth="1"/>
    <col min="4" max="4" width="15.7109375" style="2" bestFit="1" customWidth="1"/>
    <col min="5" max="5" width="9" style="1" bestFit="1" customWidth="1"/>
    <col min="6" max="6" width="11.28515625" style="1" bestFit="1" customWidth="1"/>
    <col min="7" max="7" width="13.140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.855468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203</v>
      </c>
      <c r="C1" s="79" t="s" vm="1">
        <v>266</v>
      </c>
    </row>
    <row r="2" spans="2:59">
      <c r="B2" s="57" t="s">
        <v>202</v>
      </c>
      <c r="C2" s="79" t="s">
        <v>267</v>
      </c>
    </row>
    <row r="3" spans="2:59">
      <c r="B3" s="57" t="s">
        <v>204</v>
      </c>
      <c r="C3" s="79" t="s">
        <v>268</v>
      </c>
    </row>
    <row r="4" spans="2:59">
      <c r="B4" s="57" t="s">
        <v>205</v>
      </c>
      <c r="C4" s="79">
        <v>17013</v>
      </c>
    </row>
    <row r="6" spans="2:59" ht="26.25" customHeight="1">
      <c r="B6" s="167" t="s">
        <v>235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9" ht="26.25" customHeight="1">
      <c r="B7" s="167" t="s">
        <v>121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9" s="3" customFormat="1" ht="63">
      <c r="B8" s="23" t="s">
        <v>140</v>
      </c>
      <c r="C8" s="31" t="s">
        <v>59</v>
      </c>
      <c r="D8" s="71" t="s">
        <v>81</v>
      </c>
      <c r="E8" s="31" t="s">
        <v>125</v>
      </c>
      <c r="F8" s="31" t="s">
        <v>126</v>
      </c>
      <c r="G8" s="31" t="s">
        <v>0</v>
      </c>
      <c r="H8" s="31" t="s">
        <v>129</v>
      </c>
      <c r="I8" s="31" t="s">
        <v>134</v>
      </c>
      <c r="J8" s="31" t="s">
        <v>73</v>
      </c>
      <c r="K8" s="71" t="s">
        <v>206</v>
      </c>
      <c r="L8" s="32" t="s">
        <v>208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1" t="s">
        <v>62</v>
      </c>
      <c r="C11" s="122"/>
      <c r="D11" s="122"/>
      <c r="E11" s="122"/>
      <c r="F11" s="122"/>
      <c r="G11" s="123"/>
      <c r="H11" s="124"/>
      <c r="I11" s="123">
        <v>76.282809999999998</v>
      </c>
      <c r="J11" s="122"/>
      <c r="K11" s="125">
        <v>1</v>
      </c>
      <c r="L11" s="125">
        <v>3.5573740558730327E-6</v>
      </c>
      <c r="M11" s="151"/>
      <c r="N11" s="1"/>
      <c r="O11" s="1"/>
      <c r="P11" s="1"/>
      <c r="BG11" s="1"/>
    </row>
    <row r="12" spans="2:59" ht="18" customHeight="1">
      <c r="B12" s="126" t="s">
        <v>1924</v>
      </c>
      <c r="C12" s="122"/>
      <c r="D12" s="122"/>
      <c r="E12" s="122"/>
      <c r="F12" s="122"/>
      <c r="G12" s="123"/>
      <c r="H12" s="124"/>
      <c r="I12" s="123">
        <v>76.282809999999998</v>
      </c>
      <c r="J12" s="122"/>
      <c r="K12" s="125">
        <v>1</v>
      </c>
      <c r="L12" s="125">
        <v>3.5573740558730327E-6</v>
      </c>
      <c r="M12" s="151"/>
    </row>
    <row r="13" spans="2:59">
      <c r="B13" s="84" t="s">
        <v>1925</v>
      </c>
      <c r="C13" s="85" t="s">
        <v>1926</v>
      </c>
      <c r="D13" s="98" t="s">
        <v>1122</v>
      </c>
      <c r="E13" s="98" t="s">
        <v>188</v>
      </c>
      <c r="F13" s="113">
        <v>41546</v>
      </c>
      <c r="G13" s="95">
        <v>8390.6299999999992</v>
      </c>
      <c r="H13" s="97">
        <v>0</v>
      </c>
      <c r="I13" s="95">
        <v>1.0000000000000001E-5</v>
      </c>
      <c r="J13" s="96">
        <v>0</v>
      </c>
      <c r="K13" s="96">
        <v>1.3109113311373823E-7</v>
      </c>
      <c r="L13" s="96">
        <v>4.6634019589381054E-13</v>
      </c>
      <c r="M13" s="151"/>
    </row>
    <row r="14" spans="2:59">
      <c r="B14" s="84" t="s">
        <v>1927</v>
      </c>
      <c r="C14" s="85" t="s">
        <v>1928</v>
      </c>
      <c r="D14" s="98" t="s">
        <v>1115</v>
      </c>
      <c r="E14" s="98" t="s">
        <v>188</v>
      </c>
      <c r="F14" s="113">
        <v>41879</v>
      </c>
      <c r="G14" s="95">
        <v>1092106</v>
      </c>
      <c r="H14" s="97">
        <v>2.9999999999999997E-4</v>
      </c>
      <c r="I14" s="95">
        <v>0.30142000000000002</v>
      </c>
      <c r="J14" s="96">
        <v>3.2018480727478399E-2</v>
      </c>
      <c r="K14" s="96">
        <v>3.9513489343142973E-3</v>
      </c>
      <c r="L14" s="96">
        <v>1.4056426184631238E-8</v>
      </c>
      <c r="M14" s="151"/>
    </row>
    <row r="15" spans="2:59">
      <c r="B15" s="84" t="s">
        <v>1929</v>
      </c>
      <c r="C15" s="85" t="s">
        <v>1930</v>
      </c>
      <c r="D15" s="98" t="s">
        <v>1115</v>
      </c>
      <c r="E15" s="98" t="s">
        <v>188</v>
      </c>
      <c r="F15" s="113">
        <v>41660</v>
      </c>
      <c r="G15" s="95">
        <v>127611</v>
      </c>
      <c r="H15" s="97">
        <v>0.59540000000000004</v>
      </c>
      <c r="I15" s="95">
        <v>75.981380000000001</v>
      </c>
      <c r="J15" s="96">
        <v>3.0503435404264759E-2</v>
      </c>
      <c r="K15" s="96">
        <v>0.99604851997455268</v>
      </c>
      <c r="L15" s="96">
        <v>3.5433171633482061E-6</v>
      </c>
      <c r="M15" s="151"/>
    </row>
    <row r="16" spans="2:59">
      <c r="B16" s="101"/>
      <c r="C16" s="85"/>
      <c r="D16" s="85"/>
      <c r="E16" s="85"/>
      <c r="F16" s="85"/>
      <c r="G16" s="95"/>
      <c r="H16" s="97"/>
      <c r="I16" s="85"/>
      <c r="J16" s="85"/>
      <c r="K16" s="96"/>
      <c r="L16" s="85"/>
      <c r="M16" s="15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51"/>
    </row>
    <row r="18" spans="2:13">
      <c r="B18" s="145" t="s">
        <v>2263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51"/>
    </row>
    <row r="19" spans="2:13">
      <c r="B19" s="145" t="s">
        <v>136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51"/>
    </row>
    <row r="20" spans="2:13">
      <c r="B20" s="146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5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5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5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5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5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B20:B1048576 D1:AF2 A1:A1048576 B1:B17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105</v>
      </c>
      <c r="C6" s="14" t="s">
        <v>59</v>
      </c>
      <c r="E6" s="14" t="s">
        <v>141</v>
      </c>
      <c r="I6" s="14" t="s">
        <v>15</v>
      </c>
      <c r="J6" s="14" t="s">
        <v>82</v>
      </c>
      <c r="M6" s="14" t="s">
        <v>125</v>
      </c>
      <c r="Q6" s="14" t="s">
        <v>17</v>
      </c>
      <c r="R6" s="14" t="s">
        <v>19</v>
      </c>
      <c r="U6" s="14" t="s">
        <v>76</v>
      </c>
      <c r="W6" s="15" t="s">
        <v>72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110</v>
      </c>
      <c r="C8" s="31" t="s">
        <v>59</v>
      </c>
      <c r="D8" s="31" t="s">
        <v>143</v>
      </c>
      <c r="I8" s="31" t="s">
        <v>15</v>
      </c>
      <c r="J8" s="31" t="s">
        <v>82</v>
      </c>
      <c r="K8" s="31" t="s">
        <v>126</v>
      </c>
      <c r="L8" s="31" t="s">
        <v>18</v>
      </c>
      <c r="M8" s="31" t="s">
        <v>125</v>
      </c>
      <c r="Q8" s="31" t="s">
        <v>17</v>
      </c>
      <c r="R8" s="31" t="s">
        <v>19</v>
      </c>
      <c r="S8" s="31" t="s">
        <v>0</v>
      </c>
      <c r="T8" s="31" t="s">
        <v>129</v>
      </c>
      <c r="U8" s="31" t="s">
        <v>76</v>
      </c>
      <c r="V8" s="31" t="s">
        <v>73</v>
      </c>
      <c r="W8" s="32" t="s">
        <v>135</v>
      </c>
    </row>
    <row r="9" spans="2:25" ht="31.5">
      <c r="B9" s="49" t="str">
        <f>'תעודות חוב מסחריות '!B7:T7</f>
        <v>2. תעודות חוב מסחריות</v>
      </c>
      <c r="C9" s="14" t="s">
        <v>59</v>
      </c>
      <c r="D9" s="14" t="s">
        <v>143</v>
      </c>
      <c r="E9" s="42" t="s">
        <v>141</v>
      </c>
      <c r="G9" s="14" t="s">
        <v>81</v>
      </c>
      <c r="I9" s="14" t="s">
        <v>15</v>
      </c>
      <c r="J9" s="14" t="s">
        <v>82</v>
      </c>
      <c r="K9" s="14" t="s">
        <v>126</v>
      </c>
      <c r="L9" s="14" t="s">
        <v>18</v>
      </c>
      <c r="M9" s="14" t="s">
        <v>125</v>
      </c>
      <c r="Q9" s="14" t="s">
        <v>17</v>
      </c>
      <c r="R9" s="14" t="s">
        <v>19</v>
      </c>
      <c r="S9" s="14" t="s">
        <v>0</v>
      </c>
      <c r="T9" s="14" t="s">
        <v>129</v>
      </c>
      <c r="U9" s="14" t="s">
        <v>76</v>
      </c>
      <c r="V9" s="14" t="s">
        <v>73</v>
      </c>
      <c r="W9" s="39" t="s">
        <v>135</v>
      </c>
    </row>
    <row r="10" spans="2:25" ht="31.5">
      <c r="B10" s="49" t="str">
        <f>'אג"ח קונצרני'!B7:T7</f>
        <v>3. אג"ח קונצרני</v>
      </c>
      <c r="C10" s="31" t="s">
        <v>59</v>
      </c>
      <c r="D10" s="14" t="s">
        <v>143</v>
      </c>
      <c r="E10" s="42" t="s">
        <v>141</v>
      </c>
      <c r="G10" s="31" t="s">
        <v>81</v>
      </c>
      <c r="I10" s="31" t="s">
        <v>15</v>
      </c>
      <c r="J10" s="31" t="s">
        <v>82</v>
      </c>
      <c r="K10" s="31" t="s">
        <v>126</v>
      </c>
      <c r="L10" s="31" t="s">
        <v>18</v>
      </c>
      <c r="M10" s="31" t="s">
        <v>125</v>
      </c>
      <c r="Q10" s="31" t="s">
        <v>17</v>
      </c>
      <c r="R10" s="31" t="s">
        <v>19</v>
      </c>
      <c r="S10" s="31" t="s">
        <v>0</v>
      </c>
      <c r="T10" s="31" t="s">
        <v>129</v>
      </c>
      <c r="U10" s="31" t="s">
        <v>76</v>
      </c>
      <c r="V10" s="14" t="s">
        <v>73</v>
      </c>
      <c r="W10" s="32" t="s">
        <v>135</v>
      </c>
    </row>
    <row r="11" spans="2:25" ht="31.5">
      <c r="B11" s="49" t="str">
        <f>מניות!B7</f>
        <v>4. מניות</v>
      </c>
      <c r="C11" s="31" t="s">
        <v>59</v>
      </c>
      <c r="D11" s="14" t="s">
        <v>143</v>
      </c>
      <c r="E11" s="42" t="s">
        <v>141</v>
      </c>
      <c r="H11" s="31" t="s">
        <v>125</v>
      </c>
      <c r="S11" s="31" t="s">
        <v>0</v>
      </c>
      <c r="T11" s="14" t="s">
        <v>129</v>
      </c>
      <c r="U11" s="14" t="s">
        <v>76</v>
      </c>
      <c r="V11" s="14" t="s">
        <v>73</v>
      </c>
      <c r="W11" s="15" t="s">
        <v>135</v>
      </c>
    </row>
    <row r="12" spans="2:25" ht="31.5">
      <c r="B12" s="49" t="str">
        <f>'תעודות סל'!B7:M7</f>
        <v>5. תעודות סל</v>
      </c>
      <c r="C12" s="31" t="s">
        <v>59</v>
      </c>
      <c r="D12" s="14" t="s">
        <v>143</v>
      </c>
      <c r="E12" s="42" t="s">
        <v>141</v>
      </c>
      <c r="H12" s="31" t="s">
        <v>125</v>
      </c>
      <c r="S12" s="31" t="s">
        <v>0</v>
      </c>
      <c r="T12" s="31" t="s">
        <v>129</v>
      </c>
      <c r="U12" s="31" t="s">
        <v>76</v>
      </c>
      <c r="V12" s="31" t="s">
        <v>73</v>
      </c>
      <c r="W12" s="32" t="s">
        <v>135</v>
      </c>
    </row>
    <row r="13" spans="2:25" ht="31.5">
      <c r="B13" s="49" t="str">
        <f>'קרנות נאמנות'!B7:O7</f>
        <v>6. קרנות נאמנות</v>
      </c>
      <c r="C13" s="31" t="s">
        <v>59</v>
      </c>
      <c r="D13" s="31" t="s">
        <v>143</v>
      </c>
      <c r="G13" s="31" t="s">
        <v>81</v>
      </c>
      <c r="H13" s="31" t="s">
        <v>125</v>
      </c>
      <c r="S13" s="31" t="s">
        <v>0</v>
      </c>
      <c r="T13" s="31" t="s">
        <v>129</v>
      </c>
      <c r="U13" s="31" t="s">
        <v>76</v>
      </c>
      <c r="V13" s="31" t="s">
        <v>73</v>
      </c>
      <c r="W13" s="32" t="s">
        <v>135</v>
      </c>
    </row>
    <row r="14" spans="2:25" ht="31.5">
      <c r="B14" s="49" t="str">
        <f>'כתבי אופציה'!B7:L7</f>
        <v>7. כתבי אופציה</v>
      </c>
      <c r="C14" s="31" t="s">
        <v>59</v>
      </c>
      <c r="D14" s="31" t="s">
        <v>143</v>
      </c>
      <c r="G14" s="31" t="s">
        <v>81</v>
      </c>
      <c r="H14" s="31" t="s">
        <v>125</v>
      </c>
      <c r="S14" s="31" t="s">
        <v>0</v>
      </c>
      <c r="T14" s="31" t="s">
        <v>129</v>
      </c>
      <c r="U14" s="31" t="s">
        <v>76</v>
      </c>
      <c r="V14" s="31" t="s">
        <v>73</v>
      </c>
      <c r="W14" s="32" t="s">
        <v>135</v>
      </c>
    </row>
    <row r="15" spans="2:25" ht="31.5">
      <c r="B15" s="49" t="str">
        <f>אופציות!B7</f>
        <v>8. אופציות</v>
      </c>
      <c r="C15" s="31" t="s">
        <v>59</v>
      </c>
      <c r="D15" s="31" t="s">
        <v>143</v>
      </c>
      <c r="G15" s="31" t="s">
        <v>81</v>
      </c>
      <c r="H15" s="31" t="s">
        <v>125</v>
      </c>
      <c r="S15" s="31" t="s">
        <v>0</v>
      </c>
      <c r="T15" s="31" t="s">
        <v>129</v>
      </c>
      <c r="U15" s="31" t="s">
        <v>76</v>
      </c>
      <c r="V15" s="31" t="s">
        <v>73</v>
      </c>
      <c r="W15" s="32" t="s">
        <v>135</v>
      </c>
    </row>
    <row r="16" spans="2:25" ht="31.5">
      <c r="B16" s="49" t="str">
        <f>'חוזים עתידיים'!B7:I7</f>
        <v>9. חוזים עתידיים</v>
      </c>
      <c r="C16" s="31" t="s">
        <v>59</v>
      </c>
      <c r="D16" s="31" t="s">
        <v>143</v>
      </c>
      <c r="G16" s="31" t="s">
        <v>81</v>
      </c>
      <c r="H16" s="31" t="s">
        <v>125</v>
      </c>
      <c r="S16" s="31" t="s">
        <v>0</v>
      </c>
      <c r="T16" s="32" t="s">
        <v>129</v>
      </c>
    </row>
    <row r="17" spans="2:25" ht="31.5">
      <c r="B17" s="49" t="str">
        <f>'מוצרים מובנים'!B7:Q7</f>
        <v>10. מוצרים מובנים</v>
      </c>
      <c r="C17" s="31" t="s">
        <v>59</v>
      </c>
      <c r="F17" s="14" t="s">
        <v>65</v>
      </c>
      <c r="I17" s="31" t="s">
        <v>15</v>
      </c>
      <c r="J17" s="31" t="s">
        <v>82</v>
      </c>
      <c r="K17" s="31" t="s">
        <v>126</v>
      </c>
      <c r="L17" s="31" t="s">
        <v>18</v>
      </c>
      <c r="M17" s="31" t="s">
        <v>125</v>
      </c>
      <c r="Q17" s="31" t="s">
        <v>17</v>
      </c>
      <c r="R17" s="31" t="s">
        <v>19</v>
      </c>
      <c r="S17" s="31" t="s">
        <v>0</v>
      </c>
      <c r="T17" s="31" t="s">
        <v>129</v>
      </c>
      <c r="U17" s="31" t="s">
        <v>76</v>
      </c>
      <c r="V17" s="31" t="s">
        <v>73</v>
      </c>
      <c r="W17" s="32" t="s">
        <v>135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59</v>
      </c>
      <c r="I19" s="31" t="s">
        <v>15</v>
      </c>
      <c r="J19" s="31" t="s">
        <v>82</v>
      </c>
      <c r="K19" s="31" t="s">
        <v>126</v>
      </c>
      <c r="L19" s="31" t="s">
        <v>18</v>
      </c>
      <c r="M19" s="31" t="s">
        <v>125</v>
      </c>
      <c r="Q19" s="31" t="s">
        <v>17</v>
      </c>
      <c r="R19" s="31" t="s">
        <v>19</v>
      </c>
      <c r="S19" s="31" t="s">
        <v>0</v>
      </c>
      <c r="T19" s="31" t="s">
        <v>129</v>
      </c>
      <c r="U19" s="31" t="s">
        <v>134</v>
      </c>
      <c r="V19" s="31" t="s">
        <v>73</v>
      </c>
      <c r="W19" s="32" t="s">
        <v>135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59</v>
      </c>
      <c r="D20" s="42" t="s">
        <v>142</v>
      </c>
      <c r="E20" s="42" t="s">
        <v>141</v>
      </c>
      <c r="G20" s="31" t="s">
        <v>81</v>
      </c>
      <c r="I20" s="31" t="s">
        <v>15</v>
      </c>
      <c r="J20" s="31" t="s">
        <v>82</v>
      </c>
      <c r="K20" s="31" t="s">
        <v>126</v>
      </c>
      <c r="L20" s="31" t="s">
        <v>18</v>
      </c>
      <c r="M20" s="31" t="s">
        <v>125</v>
      </c>
      <c r="Q20" s="31" t="s">
        <v>17</v>
      </c>
      <c r="R20" s="31" t="s">
        <v>19</v>
      </c>
      <c r="S20" s="31" t="s">
        <v>0</v>
      </c>
      <c r="T20" s="31" t="s">
        <v>129</v>
      </c>
      <c r="U20" s="31" t="s">
        <v>134</v>
      </c>
      <c r="V20" s="31" t="s">
        <v>73</v>
      </c>
      <c r="W20" s="32" t="s">
        <v>135</v>
      </c>
    </row>
    <row r="21" spans="2:25" ht="31.5">
      <c r="B21" s="49" t="str">
        <f>'לא סחיר - אג"ח קונצרני'!B7:S7</f>
        <v>3. אג"ח קונצרני</v>
      </c>
      <c r="C21" s="31" t="s">
        <v>59</v>
      </c>
      <c r="D21" s="42" t="s">
        <v>142</v>
      </c>
      <c r="E21" s="42" t="s">
        <v>141</v>
      </c>
      <c r="G21" s="31" t="s">
        <v>81</v>
      </c>
      <c r="I21" s="31" t="s">
        <v>15</v>
      </c>
      <c r="J21" s="31" t="s">
        <v>82</v>
      </c>
      <c r="K21" s="31" t="s">
        <v>126</v>
      </c>
      <c r="L21" s="31" t="s">
        <v>18</v>
      </c>
      <c r="M21" s="31" t="s">
        <v>125</v>
      </c>
      <c r="Q21" s="31" t="s">
        <v>17</v>
      </c>
      <c r="R21" s="31" t="s">
        <v>19</v>
      </c>
      <c r="S21" s="31" t="s">
        <v>0</v>
      </c>
      <c r="T21" s="31" t="s">
        <v>129</v>
      </c>
      <c r="U21" s="31" t="s">
        <v>134</v>
      </c>
      <c r="V21" s="31" t="s">
        <v>73</v>
      </c>
      <c r="W21" s="32" t="s">
        <v>135</v>
      </c>
    </row>
    <row r="22" spans="2:25" ht="31.5">
      <c r="B22" s="49" t="str">
        <f>'לא סחיר - מניות'!B7:M7</f>
        <v>4. מניות</v>
      </c>
      <c r="C22" s="31" t="s">
        <v>59</v>
      </c>
      <c r="D22" s="42" t="s">
        <v>142</v>
      </c>
      <c r="E22" s="42" t="s">
        <v>141</v>
      </c>
      <c r="G22" s="31" t="s">
        <v>81</v>
      </c>
      <c r="H22" s="31" t="s">
        <v>125</v>
      </c>
      <c r="S22" s="31" t="s">
        <v>0</v>
      </c>
      <c r="T22" s="31" t="s">
        <v>129</v>
      </c>
      <c r="U22" s="31" t="s">
        <v>134</v>
      </c>
      <c r="V22" s="31" t="s">
        <v>73</v>
      </c>
      <c r="W22" s="32" t="s">
        <v>135</v>
      </c>
    </row>
    <row r="23" spans="2:25" ht="31.5">
      <c r="B23" s="49" t="str">
        <f>'לא סחיר - קרנות השקעה'!B7:K7</f>
        <v>5. קרנות השקעה</v>
      </c>
      <c r="C23" s="31" t="s">
        <v>59</v>
      </c>
      <c r="G23" s="31" t="s">
        <v>81</v>
      </c>
      <c r="H23" s="31" t="s">
        <v>125</v>
      </c>
      <c r="K23" s="31" t="s">
        <v>126</v>
      </c>
      <c r="S23" s="31" t="s">
        <v>0</v>
      </c>
      <c r="T23" s="31" t="s">
        <v>129</v>
      </c>
      <c r="U23" s="31" t="s">
        <v>134</v>
      </c>
      <c r="V23" s="31" t="s">
        <v>73</v>
      </c>
      <c r="W23" s="32" t="s">
        <v>135</v>
      </c>
    </row>
    <row r="24" spans="2:25" ht="31.5">
      <c r="B24" s="49" t="str">
        <f>'לא סחיר - כתבי אופציה'!B7:L7</f>
        <v>6. כתבי אופציה</v>
      </c>
      <c r="C24" s="31" t="s">
        <v>59</v>
      </c>
      <c r="G24" s="31" t="s">
        <v>81</v>
      </c>
      <c r="H24" s="31" t="s">
        <v>125</v>
      </c>
      <c r="K24" s="31" t="s">
        <v>126</v>
      </c>
      <c r="S24" s="31" t="s">
        <v>0</v>
      </c>
      <c r="T24" s="31" t="s">
        <v>129</v>
      </c>
      <c r="U24" s="31" t="s">
        <v>134</v>
      </c>
      <c r="V24" s="31" t="s">
        <v>73</v>
      </c>
      <c r="W24" s="32" t="s">
        <v>135</v>
      </c>
    </row>
    <row r="25" spans="2:25" ht="31.5">
      <c r="B25" s="49" t="str">
        <f>'לא סחיר - אופציות'!B7:L7</f>
        <v>7. אופציות</v>
      </c>
      <c r="C25" s="31" t="s">
        <v>59</v>
      </c>
      <c r="G25" s="31" t="s">
        <v>81</v>
      </c>
      <c r="H25" s="31" t="s">
        <v>125</v>
      </c>
      <c r="K25" s="31" t="s">
        <v>126</v>
      </c>
      <c r="S25" s="31" t="s">
        <v>0</v>
      </c>
      <c r="T25" s="31" t="s">
        <v>129</v>
      </c>
      <c r="U25" s="31" t="s">
        <v>134</v>
      </c>
      <c r="V25" s="31" t="s">
        <v>73</v>
      </c>
      <c r="W25" s="32" t="s">
        <v>135</v>
      </c>
    </row>
    <row r="26" spans="2:25" ht="31.5">
      <c r="B26" s="49" t="str">
        <f>'לא סחיר - חוזים עתידיים'!B7:K7</f>
        <v>8. חוזים עתידיים</v>
      </c>
      <c r="C26" s="31" t="s">
        <v>59</v>
      </c>
      <c r="G26" s="31" t="s">
        <v>81</v>
      </c>
      <c r="H26" s="31" t="s">
        <v>125</v>
      </c>
      <c r="K26" s="31" t="s">
        <v>126</v>
      </c>
      <c r="S26" s="31" t="s">
        <v>0</v>
      </c>
      <c r="T26" s="31" t="s">
        <v>129</v>
      </c>
      <c r="U26" s="31" t="s">
        <v>134</v>
      </c>
      <c r="V26" s="32" t="s">
        <v>135</v>
      </c>
    </row>
    <row r="27" spans="2:25" ht="31.5">
      <c r="B27" s="49" t="str">
        <f>'לא סחיר - מוצרים מובנים'!B7:Q7</f>
        <v>9. מוצרים מובנים</v>
      </c>
      <c r="C27" s="31" t="s">
        <v>59</v>
      </c>
      <c r="F27" s="31" t="s">
        <v>65</v>
      </c>
      <c r="I27" s="31" t="s">
        <v>15</v>
      </c>
      <c r="J27" s="31" t="s">
        <v>82</v>
      </c>
      <c r="K27" s="31" t="s">
        <v>126</v>
      </c>
      <c r="L27" s="31" t="s">
        <v>18</v>
      </c>
      <c r="M27" s="31" t="s">
        <v>125</v>
      </c>
      <c r="Q27" s="31" t="s">
        <v>17</v>
      </c>
      <c r="R27" s="31" t="s">
        <v>19</v>
      </c>
      <c r="S27" s="31" t="s">
        <v>0</v>
      </c>
      <c r="T27" s="31" t="s">
        <v>129</v>
      </c>
      <c r="U27" s="31" t="s">
        <v>134</v>
      </c>
      <c r="V27" s="31" t="s">
        <v>73</v>
      </c>
      <c r="W27" s="32" t="s">
        <v>135</v>
      </c>
    </row>
    <row r="28" spans="2:25" ht="31.5">
      <c r="B28" s="53" t="str">
        <f>הלוואות!B6</f>
        <v>1.ד. הלוואות:</v>
      </c>
      <c r="C28" s="31" t="s">
        <v>59</v>
      </c>
      <c r="I28" s="31" t="s">
        <v>15</v>
      </c>
      <c r="J28" s="31" t="s">
        <v>82</v>
      </c>
      <c r="L28" s="31" t="s">
        <v>18</v>
      </c>
      <c r="M28" s="31" t="s">
        <v>125</v>
      </c>
      <c r="Q28" s="14" t="s">
        <v>46</v>
      </c>
      <c r="R28" s="31" t="s">
        <v>19</v>
      </c>
      <c r="S28" s="31" t="s">
        <v>0</v>
      </c>
      <c r="T28" s="31" t="s">
        <v>129</v>
      </c>
      <c r="U28" s="31" t="s">
        <v>134</v>
      </c>
      <c r="V28" s="32" t="s">
        <v>135</v>
      </c>
    </row>
    <row r="29" spans="2:25" ht="47.25">
      <c r="B29" s="53" t="str">
        <f>'פקדונות מעל 3 חודשים'!B6:O6</f>
        <v>1.ה. פקדונות מעל 3 חודשים:</v>
      </c>
      <c r="C29" s="31" t="s">
        <v>59</v>
      </c>
      <c r="E29" s="31" t="s">
        <v>141</v>
      </c>
      <c r="I29" s="31" t="s">
        <v>15</v>
      </c>
      <c r="J29" s="31" t="s">
        <v>82</v>
      </c>
      <c r="L29" s="31" t="s">
        <v>18</v>
      </c>
      <c r="M29" s="31" t="s">
        <v>125</v>
      </c>
      <c r="O29" s="50" t="s">
        <v>67</v>
      </c>
      <c r="P29" s="51"/>
      <c r="R29" s="31" t="s">
        <v>19</v>
      </c>
      <c r="S29" s="31" t="s">
        <v>0</v>
      </c>
      <c r="T29" s="31" t="s">
        <v>129</v>
      </c>
      <c r="U29" s="31" t="s">
        <v>134</v>
      </c>
      <c r="V29" s="32" t="s">
        <v>135</v>
      </c>
    </row>
    <row r="30" spans="2:25" ht="63">
      <c r="B30" s="53" t="str">
        <f>'זכויות מקרקעין'!B6</f>
        <v>1. ו. זכויות במקרקעין:</v>
      </c>
      <c r="C30" s="14" t="s">
        <v>69</v>
      </c>
      <c r="N30" s="50" t="s">
        <v>107</v>
      </c>
      <c r="P30" s="51" t="s">
        <v>70</v>
      </c>
      <c r="U30" s="31" t="s">
        <v>134</v>
      </c>
      <c r="V30" s="15" t="s">
        <v>72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71</v>
      </c>
      <c r="R31" s="14" t="s">
        <v>68</v>
      </c>
      <c r="U31" s="31" t="s">
        <v>134</v>
      </c>
      <c r="V31" s="15" t="s">
        <v>72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131</v>
      </c>
      <c r="Y32" s="15" t="s">
        <v>130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>
      <selection activeCell="U30" sqref="U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203</v>
      </c>
      <c r="C1" s="79" t="s" vm="1">
        <v>266</v>
      </c>
    </row>
    <row r="2" spans="2:54">
      <c r="B2" s="57" t="s">
        <v>202</v>
      </c>
      <c r="C2" s="79" t="s">
        <v>267</v>
      </c>
    </row>
    <row r="3" spans="2:54">
      <c r="B3" s="57" t="s">
        <v>204</v>
      </c>
      <c r="C3" s="79" t="s">
        <v>268</v>
      </c>
    </row>
    <row r="4" spans="2:54">
      <c r="B4" s="57" t="s">
        <v>205</v>
      </c>
      <c r="C4" s="79">
        <v>17013</v>
      </c>
    </row>
    <row r="6" spans="2:54" ht="26.25" customHeight="1">
      <c r="B6" s="167" t="s">
        <v>235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4" ht="26.25" customHeight="1">
      <c r="B7" s="167" t="s">
        <v>122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4" s="3" customFormat="1" ht="78.75">
      <c r="B8" s="23" t="s">
        <v>140</v>
      </c>
      <c r="C8" s="31" t="s">
        <v>59</v>
      </c>
      <c r="D8" s="71" t="s">
        <v>81</v>
      </c>
      <c r="E8" s="31" t="s">
        <v>125</v>
      </c>
      <c r="F8" s="31" t="s">
        <v>126</v>
      </c>
      <c r="G8" s="31" t="s">
        <v>0</v>
      </c>
      <c r="H8" s="31" t="s">
        <v>129</v>
      </c>
      <c r="I8" s="31" t="s">
        <v>134</v>
      </c>
      <c r="J8" s="31" t="s">
        <v>73</v>
      </c>
      <c r="K8" s="71" t="s">
        <v>206</v>
      </c>
      <c r="L8" s="32" t="s">
        <v>208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110" t="s">
        <v>136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17.7109375" style="2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8.42578125" style="1" bestFit="1" customWidth="1"/>
    <col min="9" max="9" width="10.14062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203</v>
      </c>
      <c r="C1" s="79" t="s" vm="1">
        <v>266</v>
      </c>
    </row>
    <row r="2" spans="2:51">
      <c r="B2" s="57" t="s">
        <v>202</v>
      </c>
      <c r="C2" s="79" t="s">
        <v>267</v>
      </c>
    </row>
    <row r="3" spans="2:51">
      <c r="B3" s="57" t="s">
        <v>204</v>
      </c>
      <c r="C3" s="79" t="s">
        <v>268</v>
      </c>
    </row>
    <row r="4" spans="2:51">
      <c r="B4" s="57" t="s">
        <v>205</v>
      </c>
      <c r="C4" s="79">
        <v>17013</v>
      </c>
    </row>
    <row r="6" spans="2:51" ht="26.25" customHeight="1">
      <c r="B6" s="167" t="s">
        <v>235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51" ht="26.25" customHeight="1">
      <c r="B7" s="167" t="s">
        <v>123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51" s="3" customFormat="1" ht="63">
      <c r="B8" s="23" t="s">
        <v>140</v>
      </c>
      <c r="C8" s="31" t="s">
        <v>59</v>
      </c>
      <c r="D8" s="71" t="s">
        <v>81</v>
      </c>
      <c r="E8" s="31" t="s">
        <v>125</v>
      </c>
      <c r="F8" s="31" t="s">
        <v>126</v>
      </c>
      <c r="G8" s="31" t="s">
        <v>0</v>
      </c>
      <c r="H8" s="31" t="s">
        <v>129</v>
      </c>
      <c r="I8" s="31" t="s">
        <v>134</v>
      </c>
      <c r="J8" s="71" t="s">
        <v>206</v>
      </c>
      <c r="K8" s="32" t="s">
        <v>208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0" t="s">
        <v>63</v>
      </c>
      <c r="C11" s="81"/>
      <c r="D11" s="81"/>
      <c r="E11" s="81"/>
      <c r="F11" s="81"/>
      <c r="G11" s="89"/>
      <c r="H11" s="91"/>
      <c r="I11" s="89">
        <v>57303.963200000013</v>
      </c>
      <c r="J11" s="90">
        <v>1</v>
      </c>
      <c r="K11" s="90">
        <v>2.6723141424179718E-3</v>
      </c>
      <c r="AW11" s="1"/>
    </row>
    <row r="12" spans="2:51" ht="18" customHeight="1">
      <c r="B12" s="82" t="s">
        <v>45</v>
      </c>
      <c r="C12" s="83"/>
      <c r="D12" s="83"/>
      <c r="E12" s="83"/>
      <c r="F12" s="83"/>
      <c r="G12" s="92"/>
      <c r="H12" s="94"/>
      <c r="I12" s="92">
        <v>57303.963200000013</v>
      </c>
      <c r="J12" s="93">
        <v>1</v>
      </c>
      <c r="K12" s="93">
        <v>2.6723141424179718E-3</v>
      </c>
    </row>
    <row r="13" spans="2:51">
      <c r="B13" s="128" t="s">
        <v>255</v>
      </c>
      <c r="C13" s="122"/>
      <c r="D13" s="122"/>
      <c r="E13" s="122"/>
      <c r="F13" s="122"/>
      <c r="G13" s="123"/>
      <c r="H13" s="124"/>
      <c r="I13" s="123">
        <v>7.3508999999999993</v>
      </c>
      <c r="J13" s="125">
        <v>1.2827908559036625E-4</v>
      </c>
      <c r="K13" s="125">
        <v>3.4280201459958114E-7</v>
      </c>
    </row>
    <row r="14" spans="2:51">
      <c r="B14" s="88" t="s">
        <v>1931</v>
      </c>
      <c r="C14" s="85" t="s">
        <v>1932</v>
      </c>
      <c r="D14" s="98"/>
      <c r="E14" s="98" t="s">
        <v>188</v>
      </c>
      <c r="F14" s="113">
        <v>42495</v>
      </c>
      <c r="G14" s="95">
        <v>14044399.52</v>
      </c>
      <c r="H14" s="97">
        <v>5.2299999999999999E-2</v>
      </c>
      <c r="I14" s="95">
        <v>7.3508999999999993</v>
      </c>
      <c r="J14" s="96">
        <v>1.2827908559036625E-4</v>
      </c>
      <c r="K14" s="96">
        <v>3.4280201459958114E-7</v>
      </c>
    </row>
    <row r="15" spans="2:51">
      <c r="B15" s="84"/>
      <c r="C15" s="85"/>
      <c r="D15" s="85"/>
      <c r="E15" s="85"/>
      <c r="F15" s="85"/>
      <c r="G15" s="95"/>
      <c r="H15" s="97"/>
      <c r="I15" s="85"/>
      <c r="J15" s="96"/>
      <c r="K15" s="85"/>
    </row>
    <row r="16" spans="2:51" s="7" customFormat="1">
      <c r="B16" s="102" t="s">
        <v>44</v>
      </c>
      <c r="C16" s="83"/>
      <c r="D16" s="83"/>
      <c r="E16" s="83"/>
      <c r="F16" s="83"/>
      <c r="G16" s="92"/>
      <c r="H16" s="94"/>
      <c r="I16" s="92">
        <v>47407.262259999996</v>
      </c>
      <c r="J16" s="93">
        <v>0.82729465141077685</v>
      </c>
      <c r="K16" s="93">
        <v>2.2107911969117648E-3</v>
      </c>
      <c r="AW16" s="1"/>
      <c r="AY16" s="1"/>
    </row>
    <row r="17" spans="2:51" s="7" customFormat="1">
      <c r="B17" s="88" t="s">
        <v>1933</v>
      </c>
      <c r="C17" s="85" t="s">
        <v>1934</v>
      </c>
      <c r="D17" s="98"/>
      <c r="E17" s="98" t="s">
        <v>189</v>
      </c>
      <c r="F17" s="113">
        <v>42619</v>
      </c>
      <c r="G17" s="95">
        <v>54730000</v>
      </c>
      <c r="H17" s="97">
        <v>8.8700000000000001E-2</v>
      </c>
      <c r="I17" s="95">
        <v>48.568719999999999</v>
      </c>
      <c r="J17" s="96">
        <v>8.4756301811948656E-4</v>
      </c>
      <c r="K17" s="96">
        <v>2.2649546399111633E-6</v>
      </c>
      <c r="AW17" s="1"/>
      <c r="AY17" s="1"/>
    </row>
    <row r="18" spans="2:51" s="7" customFormat="1">
      <c r="B18" s="88" t="s">
        <v>1935</v>
      </c>
      <c r="C18" s="85" t="s">
        <v>1936</v>
      </c>
      <c r="D18" s="98"/>
      <c r="E18" s="98" t="s">
        <v>189</v>
      </c>
      <c r="F18" s="113">
        <v>42642</v>
      </c>
      <c r="G18" s="95">
        <v>31228740</v>
      </c>
      <c r="H18" s="97">
        <v>0.33179999999999998</v>
      </c>
      <c r="I18" s="95">
        <v>103.61821</v>
      </c>
      <c r="J18" s="96">
        <v>1.8082206572406841E-3</v>
      </c>
      <c r="K18" s="96">
        <v>4.8321336349565997E-6</v>
      </c>
      <c r="AW18" s="1"/>
      <c r="AY18" s="1"/>
    </row>
    <row r="19" spans="2:51">
      <c r="B19" s="88" t="s">
        <v>1937</v>
      </c>
      <c r="C19" s="85" t="s">
        <v>1938</v>
      </c>
      <c r="D19" s="98"/>
      <c r="E19" s="98" t="s">
        <v>189</v>
      </c>
      <c r="F19" s="113">
        <v>42579</v>
      </c>
      <c r="G19" s="95">
        <v>31511420</v>
      </c>
      <c r="H19" s="97">
        <v>1.2922</v>
      </c>
      <c r="I19" s="95">
        <v>407.19715000000002</v>
      </c>
      <c r="J19" s="96">
        <v>7.1059160180390445E-3</v>
      </c>
      <c r="K19" s="96">
        <v>1.8989239869840137E-5</v>
      </c>
    </row>
    <row r="20" spans="2:51">
      <c r="B20" s="88" t="s">
        <v>1939</v>
      </c>
      <c r="C20" s="85" t="s">
        <v>1940</v>
      </c>
      <c r="D20" s="98"/>
      <c r="E20" s="98" t="s">
        <v>189</v>
      </c>
      <c r="F20" s="113">
        <v>42565</v>
      </c>
      <c r="G20" s="95">
        <v>30004100</v>
      </c>
      <c r="H20" s="97">
        <v>1.9036</v>
      </c>
      <c r="I20" s="95">
        <v>571.14972999999998</v>
      </c>
      <c r="J20" s="96">
        <v>9.9670196982117251E-3</v>
      </c>
      <c r="K20" s="96">
        <v>2.66350076972897E-5</v>
      </c>
    </row>
    <row r="21" spans="2:51">
      <c r="B21" s="88" t="s">
        <v>1941</v>
      </c>
      <c r="C21" s="85" t="s">
        <v>1942</v>
      </c>
      <c r="D21" s="98"/>
      <c r="E21" s="98" t="s">
        <v>187</v>
      </c>
      <c r="F21" s="113">
        <v>42642</v>
      </c>
      <c r="G21" s="95">
        <v>279032300</v>
      </c>
      <c r="H21" s="97">
        <v>-0.1196</v>
      </c>
      <c r="I21" s="95">
        <v>-333.82365999999996</v>
      </c>
      <c r="J21" s="96">
        <v>-5.825489920040991E-3</v>
      </c>
      <c r="K21" s="96">
        <v>-1.5567539099838879E-5</v>
      </c>
    </row>
    <row r="22" spans="2:51">
      <c r="B22" s="88" t="s">
        <v>1943</v>
      </c>
      <c r="C22" s="85" t="s">
        <v>1944</v>
      </c>
      <c r="D22" s="98"/>
      <c r="E22" s="98" t="s">
        <v>187</v>
      </c>
      <c r="F22" s="113">
        <v>42619</v>
      </c>
      <c r="G22" s="95">
        <v>199068000</v>
      </c>
      <c r="H22" s="97">
        <v>6.6100000000000006E-2</v>
      </c>
      <c r="I22" s="95">
        <v>131.62332999999998</v>
      </c>
      <c r="J22" s="96">
        <v>2.296932404842811E-3</v>
      </c>
      <c r="K22" s="96">
        <v>6.1381249496395661E-6</v>
      </c>
    </row>
    <row r="23" spans="2:51">
      <c r="B23" s="88" t="s">
        <v>1945</v>
      </c>
      <c r="C23" s="85" t="s">
        <v>1946</v>
      </c>
      <c r="D23" s="98"/>
      <c r="E23" s="98" t="s">
        <v>187</v>
      </c>
      <c r="F23" s="113">
        <v>42620</v>
      </c>
      <c r="G23" s="95">
        <v>214451100</v>
      </c>
      <c r="H23" s="97">
        <v>0.24590000000000001</v>
      </c>
      <c r="I23" s="95">
        <v>527.39824999999996</v>
      </c>
      <c r="J23" s="96">
        <v>9.2035213717992868E-3</v>
      </c>
      <c r="K23" s="96">
        <v>2.4594700321905283E-5</v>
      </c>
    </row>
    <row r="24" spans="2:51">
      <c r="B24" s="88" t="s">
        <v>1947</v>
      </c>
      <c r="C24" s="85" t="s">
        <v>1948</v>
      </c>
      <c r="D24" s="98"/>
      <c r="E24" s="98" t="s">
        <v>187</v>
      </c>
      <c r="F24" s="113">
        <v>42620</v>
      </c>
      <c r="G24" s="95">
        <v>188150000</v>
      </c>
      <c r="H24" s="97">
        <v>0.26450000000000001</v>
      </c>
      <c r="I24" s="95">
        <v>497.62478999999996</v>
      </c>
      <c r="J24" s="96">
        <v>8.683950676556345E-3</v>
      </c>
      <c r="K24" s="96">
        <v>2.320624420502163E-5</v>
      </c>
    </row>
    <row r="25" spans="2:51">
      <c r="B25" s="88" t="s">
        <v>1949</v>
      </c>
      <c r="C25" s="85" t="s">
        <v>1950</v>
      </c>
      <c r="D25" s="98"/>
      <c r="E25" s="98" t="s">
        <v>187</v>
      </c>
      <c r="F25" s="113">
        <v>42632</v>
      </c>
      <c r="G25" s="95">
        <v>37652000</v>
      </c>
      <c r="H25" s="97">
        <v>0.35310000000000002</v>
      </c>
      <c r="I25" s="95">
        <v>132.93673999999999</v>
      </c>
      <c r="J25" s="96">
        <v>2.3198524600476491E-3</v>
      </c>
      <c r="K25" s="96">
        <v>6.1993745373084553E-6</v>
      </c>
    </row>
    <row r="26" spans="2:51">
      <c r="B26" s="88" t="s">
        <v>1951</v>
      </c>
      <c r="C26" s="85" t="s">
        <v>1952</v>
      </c>
      <c r="D26" s="98"/>
      <c r="E26" s="98" t="s">
        <v>187</v>
      </c>
      <c r="F26" s="113">
        <v>42633</v>
      </c>
      <c r="G26" s="95">
        <v>48958000</v>
      </c>
      <c r="H26" s="97">
        <v>0.37780000000000002</v>
      </c>
      <c r="I26" s="95">
        <v>184.95810999999998</v>
      </c>
      <c r="J26" s="96">
        <v>3.2276669827262477E-3</v>
      </c>
      <c r="K26" s="96">
        <v>8.6253401249548946E-6</v>
      </c>
    </row>
    <row r="27" spans="2:51">
      <c r="B27" s="88" t="s">
        <v>1953</v>
      </c>
      <c r="C27" s="85" t="s">
        <v>1954</v>
      </c>
      <c r="D27" s="98"/>
      <c r="E27" s="98" t="s">
        <v>187</v>
      </c>
      <c r="F27" s="113">
        <v>42628</v>
      </c>
      <c r="G27" s="95">
        <v>113382000</v>
      </c>
      <c r="H27" s="97">
        <v>0.72389999999999999</v>
      </c>
      <c r="I27" s="95">
        <v>820.76677000000007</v>
      </c>
      <c r="J27" s="96">
        <v>1.432303673544171E-2</v>
      </c>
      <c r="K27" s="96">
        <v>3.8275653630493015E-5</v>
      </c>
    </row>
    <row r="28" spans="2:51">
      <c r="B28" s="88" t="s">
        <v>1955</v>
      </c>
      <c r="C28" s="85" t="s">
        <v>1956</v>
      </c>
      <c r="D28" s="98"/>
      <c r="E28" s="98" t="s">
        <v>187</v>
      </c>
      <c r="F28" s="113">
        <v>42628</v>
      </c>
      <c r="G28" s="95">
        <v>151200000</v>
      </c>
      <c r="H28" s="97">
        <v>0.73970000000000002</v>
      </c>
      <c r="I28" s="95">
        <v>1118.35194</v>
      </c>
      <c r="J28" s="96">
        <v>1.9516136014829769E-2</v>
      </c>
      <c r="K28" s="96">
        <v>5.2153246277782307E-5</v>
      </c>
    </row>
    <row r="29" spans="2:51">
      <c r="B29" s="88" t="s">
        <v>1957</v>
      </c>
      <c r="C29" s="85" t="s">
        <v>1958</v>
      </c>
      <c r="D29" s="98"/>
      <c r="E29" s="98" t="s">
        <v>187</v>
      </c>
      <c r="F29" s="113">
        <v>42583</v>
      </c>
      <c r="G29" s="95">
        <v>216600000</v>
      </c>
      <c r="H29" s="97">
        <v>1.1679999999999999</v>
      </c>
      <c r="I29" s="95">
        <v>2529.9838500000001</v>
      </c>
      <c r="J29" s="96">
        <v>4.4150242124963525E-2</v>
      </c>
      <c r="K29" s="96">
        <v>1.179833164217177E-4</v>
      </c>
    </row>
    <row r="30" spans="2:51">
      <c r="B30" s="88" t="s">
        <v>1959</v>
      </c>
      <c r="C30" s="85" t="s">
        <v>1960</v>
      </c>
      <c r="D30" s="98"/>
      <c r="E30" s="98" t="s">
        <v>187</v>
      </c>
      <c r="F30" s="113">
        <v>42584</v>
      </c>
      <c r="G30" s="95">
        <v>38000000</v>
      </c>
      <c r="H30" s="97">
        <v>1.17</v>
      </c>
      <c r="I30" s="95">
        <v>444.60285999999996</v>
      </c>
      <c r="J30" s="96">
        <v>7.7586755814473907E-3</v>
      </c>
      <c r="K30" s="96">
        <v>2.0733618482734841E-5</v>
      </c>
    </row>
    <row r="31" spans="2:51">
      <c r="B31" s="88" t="s">
        <v>1961</v>
      </c>
      <c r="C31" s="85" t="s">
        <v>1962</v>
      </c>
      <c r="D31" s="98"/>
      <c r="E31" s="98" t="s">
        <v>187</v>
      </c>
      <c r="F31" s="113">
        <v>42585</v>
      </c>
      <c r="G31" s="95">
        <v>215265000</v>
      </c>
      <c r="H31" s="97">
        <v>1.4314</v>
      </c>
      <c r="I31" s="95">
        <v>3081.2091099999998</v>
      </c>
      <c r="J31" s="96">
        <v>5.3769563882450612E-2</v>
      </c>
      <c r="K31" s="96">
        <v>1.4368916599471934E-4</v>
      </c>
    </row>
    <row r="32" spans="2:51">
      <c r="B32" s="88" t="s">
        <v>1963</v>
      </c>
      <c r="C32" s="85" t="s">
        <v>1964</v>
      </c>
      <c r="D32" s="98"/>
      <c r="E32" s="98" t="s">
        <v>187</v>
      </c>
      <c r="F32" s="113">
        <v>42579</v>
      </c>
      <c r="G32" s="95">
        <v>53424000</v>
      </c>
      <c r="H32" s="97">
        <v>1.5805</v>
      </c>
      <c r="I32" s="95">
        <v>844.34329000000002</v>
      </c>
      <c r="J32" s="96">
        <v>1.4734465870241934E-2</v>
      </c>
      <c r="K32" s="96">
        <v>3.9375121526022449E-5</v>
      </c>
    </row>
    <row r="33" spans="2:11">
      <c r="B33" s="88" t="s">
        <v>1965</v>
      </c>
      <c r="C33" s="85" t="s">
        <v>1966</v>
      </c>
      <c r="D33" s="98"/>
      <c r="E33" s="98" t="s">
        <v>187</v>
      </c>
      <c r="F33" s="113">
        <v>42586</v>
      </c>
      <c r="G33" s="95">
        <v>95425000</v>
      </c>
      <c r="H33" s="97">
        <v>1.6203000000000001</v>
      </c>
      <c r="I33" s="95">
        <v>1546.1419699999999</v>
      </c>
      <c r="J33" s="96">
        <v>2.6981414262809655E-2</v>
      </c>
      <c r="K33" s="96">
        <v>7.2102814916944209E-5</v>
      </c>
    </row>
    <row r="34" spans="2:11">
      <c r="B34" s="88" t="s">
        <v>1967</v>
      </c>
      <c r="C34" s="85" t="s">
        <v>1968</v>
      </c>
      <c r="D34" s="98"/>
      <c r="E34" s="98" t="s">
        <v>187</v>
      </c>
      <c r="F34" s="113">
        <v>42586</v>
      </c>
      <c r="G34" s="95">
        <v>30539200</v>
      </c>
      <c r="H34" s="97">
        <v>1.6306</v>
      </c>
      <c r="I34" s="95">
        <v>497.96503000000001</v>
      </c>
      <c r="J34" s="96">
        <v>8.6898881367423447E-3</v>
      </c>
      <c r="K34" s="96">
        <v>2.3222110963846726E-5</v>
      </c>
    </row>
    <row r="35" spans="2:11">
      <c r="B35" s="88" t="s">
        <v>1969</v>
      </c>
      <c r="C35" s="85" t="s">
        <v>1970</v>
      </c>
      <c r="D35" s="98"/>
      <c r="E35" s="98" t="s">
        <v>187</v>
      </c>
      <c r="F35" s="113">
        <v>42590</v>
      </c>
      <c r="G35" s="95">
        <v>19107500</v>
      </c>
      <c r="H35" s="97">
        <v>1.7382</v>
      </c>
      <c r="I35" s="95">
        <v>332.12741999999997</v>
      </c>
      <c r="J35" s="96">
        <v>5.7958891750789047E-3</v>
      </c>
      <c r="K35" s="96">
        <v>1.5488436610450588E-5</v>
      </c>
    </row>
    <row r="36" spans="2:11">
      <c r="B36" s="88" t="s">
        <v>1971</v>
      </c>
      <c r="C36" s="85" t="s">
        <v>1972</v>
      </c>
      <c r="D36" s="98"/>
      <c r="E36" s="98" t="s">
        <v>187</v>
      </c>
      <c r="F36" s="113">
        <v>42578</v>
      </c>
      <c r="G36" s="95">
        <v>114900000</v>
      </c>
      <c r="H36" s="97">
        <v>1.9327000000000001</v>
      </c>
      <c r="I36" s="95">
        <v>2220.71958</v>
      </c>
      <c r="J36" s="96">
        <v>3.875333320750142E-2</v>
      </c>
      <c r="K36" s="96">
        <v>1.0356108039624207E-4</v>
      </c>
    </row>
    <row r="37" spans="2:11">
      <c r="B37" s="88" t="s">
        <v>1973</v>
      </c>
      <c r="C37" s="85" t="s">
        <v>1974</v>
      </c>
      <c r="D37" s="98"/>
      <c r="E37" s="98" t="s">
        <v>187</v>
      </c>
      <c r="F37" s="113">
        <v>42576</v>
      </c>
      <c r="G37" s="95">
        <v>57600000</v>
      </c>
      <c r="H37" s="97">
        <v>2.1844999999999999</v>
      </c>
      <c r="I37" s="95">
        <v>1258.2966200000001</v>
      </c>
      <c r="J37" s="96">
        <v>2.1958282634105833E-2</v>
      </c>
      <c r="K37" s="96">
        <v>5.8679429226331973E-5</v>
      </c>
    </row>
    <row r="38" spans="2:11">
      <c r="B38" s="88" t="s">
        <v>1975</v>
      </c>
      <c r="C38" s="85" t="s">
        <v>1976</v>
      </c>
      <c r="D38" s="98"/>
      <c r="E38" s="98" t="s">
        <v>187</v>
      </c>
      <c r="F38" s="113">
        <v>42576</v>
      </c>
      <c r="G38" s="95">
        <v>158625040</v>
      </c>
      <c r="H38" s="97">
        <v>2.2048999999999999</v>
      </c>
      <c r="I38" s="95">
        <v>3497.54666</v>
      </c>
      <c r="J38" s="96">
        <v>6.1034987192648472E-2</v>
      </c>
      <c r="K38" s="96">
        <v>1.6310465945721428E-4</v>
      </c>
    </row>
    <row r="39" spans="2:11">
      <c r="B39" s="88" t="s">
        <v>1977</v>
      </c>
      <c r="C39" s="85" t="s">
        <v>1978</v>
      </c>
      <c r="D39" s="98"/>
      <c r="E39" s="98" t="s">
        <v>187</v>
      </c>
      <c r="F39" s="113">
        <v>42565</v>
      </c>
      <c r="G39" s="95">
        <v>88441900</v>
      </c>
      <c r="H39" s="97">
        <v>2.2991999999999999</v>
      </c>
      <c r="I39" s="95">
        <v>2033.4786399999998</v>
      </c>
      <c r="J39" s="96">
        <v>3.5485829015051429E-2</v>
      </c>
      <c r="K39" s="96">
        <v>9.4829282732347933E-5</v>
      </c>
    </row>
    <row r="40" spans="2:11">
      <c r="B40" s="88" t="s">
        <v>1979</v>
      </c>
      <c r="C40" s="85" t="s">
        <v>1980</v>
      </c>
      <c r="D40" s="98"/>
      <c r="E40" s="98" t="s">
        <v>187</v>
      </c>
      <c r="F40" s="113">
        <v>42570</v>
      </c>
      <c r="G40" s="95">
        <v>254053800</v>
      </c>
      <c r="H40" s="97">
        <v>2.4020999999999999</v>
      </c>
      <c r="I40" s="95">
        <v>6102.6101699999999</v>
      </c>
      <c r="J40" s="96">
        <v>0.10649542944701595</v>
      </c>
      <c r="K40" s="96">
        <v>2.8458924221413603E-4</v>
      </c>
    </row>
    <row r="41" spans="2:11">
      <c r="B41" s="88" t="s">
        <v>1981</v>
      </c>
      <c r="C41" s="85" t="s">
        <v>1982</v>
      </c>
      <c r="D41" s="98"/>
      <c r="E41" s="98" t="s">
        <v>187</v>
      </c>
      <c r="F41" s="113">
        <v>42564</v>
      </c>
      <c r="G41" s="95">
        <v>57748500</v>
      </c>
      <c r="H41" s="97">
        <v>2.4</v>
      </c>
      <c r="I41" s="95">
        <v>1385.9744499999999</v>
      </c>
      <c r="J41" s="96">
        <v>2.4186362907618223E-2</v>
      </c>
      <c r="K41" s="96">
        <v>6.4633559651681635E-5</v>
      </c>
    </row>
    <row r="42" spans="2:11">
      <c r="B42" s="88" t="s">
        <v>1983</v>
      </c>
      <c r="C42" s="85" t="s">
        <v>1984</v>
      </c>
      <c r="D42" s="98"/>
      <c r="E42" s="98" t="s">
        <v>187</v>
      </c>
      <c r="F42" s="113">
        <v>42570</v>
      </c>
      <c r="G42" s="95">
        <v>192500000</v>
      </c>
      <c r="H42" s="97">
        <v>2.4198</v>
      </c>
      <c r="I42" s="95">
        <v>4658.1869400000005</v>
      </c>
      <c r="J42" s="96">
        <v>8.1289088570404483E-2</v>
      </c>
      <c r="K42" s="96">
        <v>2.1722998101095901E-4</v>
      </c>
    </row>
    <row r="43" spans="2:11">
      <c r="B43" s="88" t="s">
        <v>1985</v>
      </c>
      <c r="C43" s="85" t="s">
        <v>1986</v>
      </c>
      <c r="D43" s="98"/>
      <c r="E43" s="98" t="s">
        <v>187</v>
      </c>
      <c r="F43" s="113">
        <v>42563</v>
      </c>
      <c r="G43" s="95">
        <v>123680000</v>
      </c>
      <c r="H43" s="97">
        <v>2.774</v>
      </c>
      <c r="I43" s="95">
        <v>3430.8626800000002</v>
      </c>
      <c r="J43" s="96">
        <v>5.9871298395640447E-2</v>
      </c>
      <c r="K43" s="96">
        <v>1.599949174275964E-4</v>
      </c>
    </row>
    <row r="44" spans="2:11">
      <c r="B44" s="88" t="s">
        <v>1987</v>
      </c>
      <c r="C44" s="85" t="s">
        <v>1988</v>
      </c>
      <c r="D44" s="98"/>
      <c r="E44" s="98" t="s">
        <v>187</v>
      </c>
      <c r="F44" s="113">
        <v>42563</v>
      </c>
      <c r="G44" s="95">
        <v>36727000</v>
      </c>
      <c r="H44" s="97">
        <v>2.7991000000000001</v>
      </c>
      <c r="I44" s="95">
        <v>1028.0372</v>
      </c>
      <c r="J44" s="96">
        <v>1.7940071551630476E-2</v>
      </c>
      <c r="K44" s="96">
        <v>4.7941506923412447E-5</v>
      </c>
    </row>
    <row r="45" spans="2:11">
      <c r="B45" s="88" t="s">
        <v>1989</v>
      </c>
      <c r="C45" s="85" t="s">
        <v>1990</v>
      </c>
      <c r="D45" s="98"/>
      <c r="E45" s="98" t="s">
        <v>187</v>
      </c>
      <c r="F45" s="113">
        <v>42563</v>
      </c>
      <c r="G45" s="95">
        <v>38679000</v>
      </c>
      <c r="H45" s="97">
        <v>2.8469000000000002</v>
      </c>
      <c r="I45" s="95">
        <v>1101.1441100000002</v>
      </c>
      <c r="J45" s="96">
        <v>1.9215845615369233E-2</v>
      </c>
      <c r="K45" s="96">
        <v>5.1350775996471577E-5</v>
      </c>
    </row>
    <row r="46" spans="2:11">
      <c r="B46" s="88" t="s">
        <v>1991</v>
      </c>
      <c r="C46" s="85" t="s">
        <v>1992</v>
      </c>
      <c r="D46" s="98"/>
      <c r="E46" s="98" t="s">
        <v>187</v>
      </c>
      <c r="F46" s="113">
        <v>42562</v>
      </c>
      <c r="G46" s="95">
        <v>288657700</v>
      </c>
      <c r="H46" s="97">
        <v>3.0139</v>
      </c>
      <c r="I46" s="95">
        <v>8699.8182300000008</v>
      </c>
      <c r="J46" s="96">
        <v>0.15181878781466199</v>
      </c>
      <c r="K46" s="96">
        <v>4.0570749376187443E-4</v>
      </c>
    </row>
    <row r="47" spans="2:11">
      <c r="B47" s="88" t="s">
        <v>1993</v>
      </c>
      <c r="C47" s="85" t="s">
        <v>1994</v>
      </c>
      <c r="D47" s="98"/>
      <c r="E47" s="98" t="s">
        <v>187</v>
      </c>
      <c r="F47" s="113">
        <v>42628</v>
      </c>
      <c r="G47" s="95">
        <v>30064000</v>
      </c>
      <c r="H47" s="97">
        <v>-0.65710000000000002</v>
      </c>
      <c r="I47" s="95">
        <v>-197.53973000000002</v>
      </c>
      <c r="J47" s="96">
        <v>-3.4472263168003705E-3</v>
      </c>
      <c r="K47" s="96">
        <v>-9.2120716385010455E-6</v>
      </c>
    </row>
    <row r="48" spans="2:11">
      <c r="B48" s="88" t="s">
        <v>1995</v>
      </c>
      <c r="C48" s="85" t="s">
        <v>1996</v>
      </c>
      <c r="D48" s="98"/>
      <c r="E48" s="98" t="s">
        <v>187</v>
      </c>
      <c r="F48" s="113">
        <v>42584</v>
      </c>
      <c r="G48" s="95">
        <v>112740000</v>
      </c>
      <c r="H48" s="97">
        <v>-1.3472</v>
      </c>
      <c r="I48" s="95">
        <v>-1518.7937400000001</v>
      </c>
      <c r="J48" s="96">
        <v>-2.6504165771207944E-2</v>
      </c>
      <c r="K48" s="96">
        <v>-7.0827457023389312E-5</v>
      </c>
    </row>
    <row r="49" spans="2:11">
      <c r="B49" s="88" t="s">
        <v>1997</v>
      </c>
      <c r="C49" s="85" t="s">
        <v>1998</v>
      </c>
      <c r="D49" s="98"/>
      <c r="E49" s="98" t="s">
        <v>189</v>
      </c>
      <c r="F49" s="113">
        <v>42642</v>
      </c>
      <c r="G49" s="95">
        <v>31102200</v>
      </c>
      <c r="H49" s="97">
        <v>-0.20760000000000001</v>
      </c>
      <c r="I49" s="95">
        <v>-64.581850000000003</v>
      </c>
      <c r="J49" s="96">
        <v>-1.1270049468410936E-3</v>
      </c>
      <c r="K49" s="96">
        <v>-3.011711258018469E-6</v>
      </c>
    </row>
    <row r="50" spans="2:11">
      <c r="B50" s="88" t="s">
        <v>1997</v>
      </c>
      <c r="C50" s="85" t="s">
        <v>1999</v>
      </c>
      <c r="D50" s="98"/>
      <c r="E50" s="98" t="s">
        <v>187</v>
      </c>
      <c r="F50" s="113">
        <v>42642</v>
      </c>
      <c r="G50" s="95">
        <v>279971000</v>
      </c>
      <c r="H50" s="97">
        <v>0.1017</v>
      </c>
      <c r="I50" s="95">
        <v>284.75869</v>
      </c>
      <c r="J50" s="96">
        <v>4.9692669424302562E-3</v>
      </c>
      <c r="K50" s="96">
        <v>1.3279442327706487E-5</v>
      </c>
    </row>
    <row r="51" spans="2:11">
      <c r="B51" s="84"/>
      <c r="C51" s="85"/>
      <c r="D51" s="85"/>
      <c r="E51" s="85"/>
      <c r="F51" s="85"/>
      <c r="G51" s="95"/>
      <c r="H51" s="97"/>
      <c r="I51" s="85"/>
      <c r="J51" s="96"/>
      <c r="K51" s="85"/>
    </row>
    <row r="52" spans="2:11">
      <c r="B52" s="102" t="s">
        <v>258</v>
      </c>
      <c r="C52" s="83"/>
      <c r="D52" s="83"/>
      <c r="E52" s="83"/>
      <c r="F52" s="83"/>
      <c r="G52" s="92"/>
      <c r="H52" s="94"/>
      <c r="I52" s="92">
        <v>5212.3234300000004</v>
      </c>
      <c r="J52" s="93">
        <v>9.0959213620324247E-2</v>
      </c>
      <c r="K52" s="93">
        <v>2.4307159294080987E-4</v>
      </c>
    </row>
    <row r="53" spans="2:11">
      <c r="B53" s="88" t="s">
        <v>2000</v>
      </c>
      <c r="C53" s="85" t="s">
        <v>2001</v>
      </c>
      <c r="D53" s="98"/>
      <c r="E53" s="98" t="s">
        <v>189</v>
      </c>
      <c r="F53" s="113">
        <v>42632</v>
      </c>
      <c r="G53" s="95">
        <v>16812000</v>
      </c>
      <c r="H53" s="97">
        <v>-6.5799999999999997E-2</v>
      </c>
      <c r="I53" s="95">
        <v>-11.05566</v>
      </c>
      <c r="J53" s="96">
        <v>-1.9293011133303249E-4</v>
      </c>
      <c r="K53" s="96">
        <v>-5.1556986501353648E-7</v>
      </c>
    </row>
    <row r="54" spans="2:11">
      <c r="B54" s="88" t="s">
        <v>2002</v>
      </c>
      <c r="C54" s="85" t="s">
        <v>2003</v>
      </c>
      <c r="D54" s="98"/>
      <c r="E54" s="98" t="s">
        <v>189</v>
      </c>
      <c r="F54" s="113">
        <v>42578</v>
      </c>
      <c r="G54" s="95">
        <v>12445143.119999999</v>
      </c>
      <c r="H54" s="97">
        <v>-1.3835</v>
      </c>
      <c r="I54" s="95">
        <v>-172.17903000000001</v>
      </c>
      <c r="J54" s="96">
        <v>-3.0046618136876087E-3</v>
      </c>
      <c r="K54" s="96">
        <v>-8.0294002579006291E-6</v>
      </c>
    </row>
    <row r="55" spans="2:11">
      <c r="B55" s="88" t="s">
        <v>2004</v>
      </c>
      <c r="C55" s="85" t="s">
        <v>2005</v>
      </c>
      <c r="D55" s="98"/>
      <c r="E55" s="98" t="s">
        <v>189</v>
      </c>
      <c r="F55" s="113">
        <v>42578</v>
      </c>
      <c r="G55" s="95">
        <v>4564955.34</v>
      </c>
      <c r="H55" s="97">
        <v>-1.345</v>
      </c>
      <c r="I55" s="95">
        <v>-61.39678</v>
      </c>
      <c r="J55" s="96">
        <v>-1.0714229273412626E-3</v>
      </c>
      <c r="K55" s="96">
        <v>-2.863178641244919E-6</v>
      </c>
    </row>
    <row r="56" spans="2:11">
      <c r="B56" s="88" t="s">
        <v>2006</v>
      </c>
      <c r="C56" s="85" t="s">
        <v>2007</v>
      </c>
      <c r="D56" s="98"/>
      <c r="E56" s="98" t="s">
        <v>189</v>
      </c>
      <c r="F56" s="113">
        <v>42591</v>
      </c>
      <c r="G56" s="95">
        <v>86209121.280000001</v>
      </c>
      <c r="H56" s="97">
        <v>-0.53810000000000002</v>
      </c>
      <c r="I56" s="95">
        <v>-463.90519</v>
      </c>
      <c r="J56" s="96">
        <v>-8.095516681470993E-3</v>
      </c>
      <c r="K56" s="96">
        <v>-2.163376371807554E-5</v>
      </c>
    </row>
    <row r="57" spans="2:11">
      <c r="B57" s="88" t="s">
        <v>2008</v>
      </c>
      <c r="C57" s="85" t="s">
        <v>2009</v>
      </c>
      <c r="D57" s="98"/>
      <c r="E57" s="98" t="s">
        <v>189</v>
      </c>
      <c r="F57" s="113">
        <v>42591</v>
      </c>
      <c r="G57" s="95">
        <v>9886529.8599999994</v>
      </c>
      <c r="H57" s="97">
        <v>-0.52010000000000001</v>
      </c>
      <c r="I57" s="95">
        <v>-51.41733</v>
      </c>
      <c r="J57" s="96">
        <v>-8.9727354145725108E-4</v>
      </c>
      <c r="K57" s="96">
        <v>-2.3977967744536701E-6</v>
      </c>
    </row>
    <row r="58" spans="2:11">
      <c r="B58" s="88" t="s">
        <v>2010</v>
      </c>
      <c r="C58" s="85" t="s">
        <v>2011</v>
      </c>
      <c r="D58" s="98"/>
      <c r="E58" s="98" t="s">
        <v>189</v>
      </c>
      <c r="F58" s="113">
        <v>42614</v>
      </c>
      <c r="G58" s="95">
        <v>27294485.530000001</v>
      </c>
      <c r="H58" s="97">
        <v>-0.2848</v>
      </c>
      <c r="I58" s="95">
        <v>-77.738039999999998</v>
      </c>
      <c r="J58" s="96">
        <v>-1.356590987061083E-3</v>
      </c>
      <c r="K58" s="96">
        <v>-3.625237280200088E-6</v>
      </c>
    </row>
    <row r="59" spans="2:11">
      <c r="B59" s="88" t="s">
        <v>2012</v>
      </c>
      <c r="C59" s="85" t="s">
        <v>2013</v>
      </c>
      <c r="D59" s="98"/>
      <c r="E59" s="98" t="s">
        <v>189</v>
      </c>
      <c r="F59" s="113">
        <v>42586</v>
      </c>
      <c r="G59" s="95">
        <v>71403465.620000005</v>
      </c>
      <c r="H59" s="97">
        <v>-0.14949999999999999</v>
      </c>
      <c r="I59" s="95">
        <v>-106.72018</v>
      </c>
      <c r="J59" s="96">
        <v>-1.8623525152619807E-3</v>
      </c>
      <c r="K59" s="96">
        <v>-4.9767909647022718E-6</v>
      </c>
    </row>
    <row r="60" spans="2:11">
      <c r="B60" s="88" t="s">
        <v>2014</v>
      </c>
      <c r="C60" s="85" t="s">
        <v>2015</v>
      </c>
      <c r="D60" s="98"/>
      <c r="E60" s="98" t="s">
        <v>189</v>
      </c>
      <c r="F60" s="113">
        <v>42612</v>
      </c>
      <c r="G60" s="95">
        <v>35660895.380000003</v>
      </c>
      <c r="H60" s="97">
        <v>0.1011</v>
      </c>
      <c r="I60" s="95">
        <v>36.067480000000003</v>
      </c>
      <c r="J60" s="96">
        <v>6.2940637934794704E-4</v>
      </c>
      <c r="K60" s="96">
        <v>1.6819715688596096E-6</v>
      </c>
    </row>
    <row r="61" spans="2:11">
      <c r="B61" s="88" t="s">
        <v>2016</v>
      </c>
      <c r="C61" s="85" t="s">
        <v>2017</v>
      </c>
      <c r="D61" s="98"/>
      <c r="E61" s="98" t="s">
        <v>189</v>
      </c>
      <c r="F61" s="113">
        <v>42584</v>
      </c>
      <c r="G61" s="95">
        <v>8457003.1999999993</v>
      </c>
      <c r="H61" s="97">
        <v>0.53680000000000005</v>
      </c>
      <c r="I61" s="95">
        <v>45.393329999999999</v>
      </c>
      <c r="J61" s="96">
        <v>7.9214992236348477E-4</v>
      </c>
      <c r="K61" s="96">
        <v>2.1168734404472387E-6</v>
      </c>
    </row>
    <row r="62" spans="2:11">
      <c r="B62" s="88" t="s">
        <v>2018</v>
      </c>
      <c r="C62" s="85" t="s">
        <v>2019</v>
      </c>
      <c r="D62" s="98"/>
      <c r="E62" s="98" t="s">
        <v>189</v>
      </c>
      <c r="F62" s="113">
        <v>42625</v>
      </c>
      <c r="G62" s="95">
        <v>42431578</v>
      </c>
      <c r="H62" s="97">
        <v>0.72660000000000002</v>
      </c>
      <c r="I62" s="95">
        <v>308.30614000000003</v>
      </c>
      <c r="J62" s="96">
        <v>5.3801887824749955E-3</v>
      </c>
      <c r="K62" s="96">
        <v>1.4377554572286459E-5</v>
      </c>
    </row>
    <row r="63" spans="2:11">
      <c r="B63" s="88" t="s">
        <v>2020</v>
      </c>
      <c r="C63" s="85" t="s">
        <v>2021</v>
      </c>
      <c r="D63" s="98"/>
      <c r="E63" s="98" t="s">
        <v>189</v>
      </c>
      <c r="F63" s="113">
        <v>42639</v>
      </c>
      <c r="G63" s="95">
        <v>23341915.079999998</v>
      </c>
      <c r="H63" s="97">
        <v>0.68030000000000002</v>
      </c>
      <c r="I63" s="95">
        <v>158.78398999999999</v>
      </c>
      <c r="J63" s="96">
        <v>2.7709076498918309E-3</v>
      </c>
      <c r="K63" s="96">
        <v>7.4047357001400848E-6</v>
      </c>
    </row>
    <row r="64" spans="2:11">
      <c r="B64" s="88" t="s">
        <v>2022</v>
      </c>
      <c r="C64" s="85" t="s">
        <v>2023</v>
      </c>
      <c r="D64" s="98"/>
      <c r="E64" s="98" t="s">
        <v>189</v>
      </c>
      <c r="F64" s="113">
        <v>42635</v>
      </c>
      <c r="G64" s="95">
        <v>59426832.359999999</v>
      </c>
      <c r="H64" s="97">
        <v>0.69430000000000003</v>
      </c>
      <c r="I64" s="95">
        <v>412.62705</v>
      </c>
      <c r="J64" s="96">
        <v>7.2006721168632873E-3</v>
      </c>
      <c r="K64" s="96">
        <v>1.9242457932808514E-5</v>
      </c>
    </row>
    <row r="65" spans="2:11">
      <c r="B65" s="88" t="s">
        <v>2024</v>
      </c>
      <c r="C65" s="85" t="s">
        <v>2025</v>
      </c>
      <c r="D65" s="98"/>
      <c r="E65" s="98" t="s">
        <v>189</v>
      </c>
      <c r="F65" s="113">
        <v>42598</v>
      </c>
      <c r="G65" s="95">
        <v>19123297.02</v>
      </c>
      <c r="H65" s="97">
        <v>0.95899999999999996</v>
      </c>
      <c r="I65" s="95">
        <v>183.38487000000001</v>
      </c>
      <c r="J65" s="96">
        <v>3.2002126861619923E-3</v>
      </c>
      <c r="K65" s="96">
        <v>8.5519736199760976E-6</v>
      </c>
    </row>
    <row r="66" spans="2:11">
      <c r="B66" s="88" t="s">
        <v>2026</v>
      </c>
      <c r="C66" s="85" t="s">
        <v>2027</v>
      </c>
      <c r="D66" s="98"/>
      <c r="E66" s="98" t="s">
        <v>189</v>
      </c>
      <c r="F66" s="113">
        <v>42598</v>
      </c>
      <c r="G66" s="95">
        <v>21249986.800000001</v>
      </c>
      <c r="H66" s="97">
        <v>0.9677</v>
      </c>
      <c r="I66" s="95">
        <v>205.63830999999999</v>
      </c>
      <c r="J66" s="96">
        <v>3.588553016521551E-3</v>
      </c>
      <c r="K66" s="96">
        <v>9.5897409768672129E-6</v>
      </c>
    </row>
    <row r="67" spans="2:11">
      <c r="B67" s="88" t="s">
        <v>2028</v>
      </c>
      <c r="C67" s="85" t="s">
        <v>2029</v>
      </c>
      <c r="D67" s="98"/>
      <c r="E67" s="98" t="s">
        <v>189</v>
      </c>
      <c r="F67" s="113">
        <v>42607</v>
      </c>
      <c r="G67" s="95">
        <v>44667588</v>
      </c>
      <c r="H67" s="97">
        <v>1.0337000000000001</v>
      </c>
      <c r="I67" s="95">
        <v>461.73169000000001</v>
      </c>
      <c r="J67" s="96">
        <v>8.0575873677093228E-3</v>
      </c>
      <c r="K67" s="96">
        <v>2.153240467649802E-5</v>
      </c>
    </row>
    <row r="68" spans="2:11">
      <c r="B68" s="88" t="s">
        <v>2030</v>
      </c>
      <c r="C68" s="85" t="s">
        <v>2031</v>
      </c>
      <c r="D68" s="98"/>
      <c r="E68" s="98" t="s">
        <v>189</v>
      </c>
      <c r="F68" s="113">
        <v>42598</v>
      </c>
      <c r="G68" s="95">
        <v>8510366.8000000007</v>
      </c>
      <c r="H68" s="97">
        <v>1.0883</v>
      </c>
      <c r="I68" s="95">
        <v>92.61824</v>
      </c>
      <c r="J68" s="96">
        <v>1.6162623809586696E-3</v>
      </c>
      <c r="K68" s="96">
        <v>4.3191608184939956E-6</v>
      </c>
    </row>
    <row r="69" spans="2:11">
      <c r="B69" s="88" t="s">
        <v>2032</v>
      </c>
      <c r="C69" s="85" t="s">
        <v>2033</v>
      </c>
      <c r="D69" s="98"/>
      <c r="E69" s="98" t="s">
        <v>190</v>
      </c>
      <c r="F69" s="113">
        <v>42640</v>
      </c>
      <c r="G69" s="95">
        <v>68344566.359999999</v>
      </c>
      <c r="H69" s="97">
        <v>9.1700000000000004E-2</v>
      </c>
      <c r="I69" s="95">
        <v>62.667029999999997</v>
      </c>
      <c r="J69" s="96">
        <v>1.0935898060188615E-3</v>
      </c>
      <c r="K69" s="96">
        <v>2.92241550462833E-6</v>
      </c>
    </row>
    <row r="70" spans="2:11">
      <c r="B70" s="88" t="s">
        <v>2034</v>
      </c>
      <c r="C70" s="85" t="s">
        <v>2035</v>
      </c>
      <c r="D70" s="98"/>
      <c r="E70" s="98" t="s">
        <v>190</v>
      </c>
      <c r="F70" s="113">
        <v>42593</v>
      </c>
      <c r="G70" s="95">
        <v>27126915.370000001</v>
      </c>
      <c r="H70" s="97">
        <v>0.17469999999999999</v>
      </c>
      <c r="I70" s="95">
        <v>47.390699999999995</v>
      </c>
      <c r="J70" s="96">
        <v>8.2700562672426094E-4</v>
      </c>
      <c r="K70" s="96">
        <v>2.2100188321544803E-6</v>
      </c>
    </row>
    <row r="71" spans="2:11">
      <c r="B71" s="88" t="s">
        <v>2036</v>
      </c>
      <c r="C71" s="85" t="s">
        <v>2037</v>
      </c>
      <c r="D71" s="98"/>
      <c r="E71" s="98" t="s">
        <v>190</v>
      </c>
      <c r="F71" s="113">
        <v>42571</v>
      </c>
      <c r="G71" s="95">
        <v>51991178.399999999</v>
      </c>
      <c r="H71" s="97">
        <v>1.5551999999999999</v>
      </c>
      <c r="I71" s="95">
        <v>808.55752000000007</v>
      </c>
      <c r="J71" s="96">
        <v>1.4109975555757021E-2</v>
      </c>
      <c r="K71" s="96">
        <v>3.7706287226821369E-5</v>
      </c>
    </row>
    <row r="72" spans="2:11">
      <c r="B72" s="88" t="s">
        <v>2038</v>
      </c>
      <c r="C72" s="85" t="s">
        <v>2039</v>
      </c>
      <c r="D72" s="98"/>
      <c r="E72" s="98" t="s">
        <v>190</v>
      </c>
      <c r="F72" s="113">
        <v>42583</v>
      </c>
      <c r="G72" s="95">
        <v>8446623.5999999996</v>
      </c>
      <c r="H72" s="97">
        <v>1.8928</v>
      </c>
      <c r="I72" s="95">
        <v>159.88085999999998</v>
      </c>
      <c r="J72" s="96">
        <v>2.7900489088684872E-3</v>
      </c>
      <c r="K72" s="96">
        <v>7.4558871572070893E-6</v>
      </c>
    </row>
    <row r="73" spans="2:11">
      <c r="B73" s="88" t="s">
        <v>2040</v>
      </c>
      <c r="C73" s="85" t="s">
        <v>2041</v>
      </c>
      <c r="D73" s="98"/>
      <c r="E73" s="98" t="s">
        <v>190</v>
      </c>
      <c r="F73" s="113">
        <v>42625</v>
      </c>
      <c r="G73" s="95">
        <v>58282256.049999997</v>
      </c>
      <c r="H73" s="97">
        <v>2.4517000000000002</v>
      </c>
      <c r="I73" s="95">
        <v>1428.9282000000001</v>
      </c>
      <c r="J73" s="96">
        <v>2.4935940207360733E-2</v>
      </c>
      <c r="K73" s="96">
        <v>6.6636665670619013E-5</v>
      </c>
    </row>
    <row r="74" spans="2:11">
      <c r="B74" s="88" t="s">
        <v>2042</v>
      </c>
      <c r="C74" s="85" t="s">
        <v>2043</v>
      </c>
      <c r="D74" s="98"/>
      <c r="E74" s="98" t="s">
        <v>190</v>
      </c>
      <c r="F74" s="113">
        <v>42621</v>
      </c>
      <c r="G74" s="95">
        <v>87961016.329999998</v>
      </c>
      <c r="H74" s="97">
        <v>2.9958</v>
      </c>
      <c r="I74" s="95">
        <v>2635.1545599999999</v>
      </c>
      <c r="J74" s="96">
        <v>4.5985555149176828E-2</v>
      </c>
      <c r="K74" s="96">
        <v>1.2288784937208682E-4</v>
      </c>
    </row>
    <row r="75" spans="2:11">
      <c r="B75" s="88" t="s">
        <v>2044</v>
      </c>
      <c r="C75" s="85" t="s">
        <v>2045</v>
      </c>
      <c r="D75" s="98"/>
      <c r="E75" s="98" t="s">
        <v>190</v>
      </c>
      <c r="F75" s="113">
        <v>42621</v>
      </c>
      <c r="G75" s="95">
        <v>66710048.609999999</v>
      </c>
      <c r="H75" s="97">
        <v>3.0548000000000002</v>
      </c>
      <c r="I75" s="95">
        <v>2037.8601699999999</v>
      </c>
      <c r="J75" s="96">
        <v>3.556229021869816E-2</v>
      </c>
      <c r="K75" s="96">
        <v>9.5033611088199407E-5</v>
      </c>
    </row>
    <row r="76" spans="2:11">
      <c r="B76" s="88" t="s">
        <v>2046</v>
      </c>
      <c r="C76" s="85" t="s">
        <v>2047</v>
      </c>
      <c r="D76" s="98"/>
      <c r="E76" s="98" t="s">
        <v>187</v>
      </c>
      <c r="F76" s="113">
        <v>42572</v>
      </c>
      <c r="G76" s="95">
        <v>67305706.870000005</v>
      </c>
      <c r="H76" s="97">
        <v>-4.3506999999999998</v>
      </c>
      <c r="I76" s="95">
        <v>-2928.2545</v>
      </c>
      <c r="J76" s="96">
        <v>-5.1100383576959986E-2</v>
      </c>
      <c r="K76" s="96">
        <v>-1.3655627771569321E-4</v>
      </c>
    </row>
    <row r="77" spans="2:11">
      <c r="B77" s="84"/>
      <c r="C77" s="85"/>
      <c r="D77" s="85"/>
      <c r="E77" s="85"/>
      <c r="F77" s="85"/>
      <c r="G77" s="95"/>
      <c r="H77" s="97"/>
      <c r="I77" s="85"/>
      <c r="J77" s="96"/>
      <c r="K77" s="85"/>
    </row>
    <row r="78" spans="2:11">
      <c r="B78" s="102" t="s">
        <v>256</v>
      </c>
      <c r="C78" s="83"/>
      <c r="D78" s="83"/>
      <c r="E78" s="83"/>
      <c r="F78" s="83"/>
      <c r="G78" s="92"/>
      <c r="H78" s="94"/>
      <c r="I78" s="92">
        <v>4677.026609999999</v>
      </c>
      <c r="J78" s="93">
        <v>8.1617855883308221E-2</v>
      </c>
      <c r="K78" s="93">
        <v>2.1810855055079642E-4</v>
      </c>
    </row>
    <row r="79" spans="2:11">
      <c r="B79" s="88" t="s">
        <v>2288</v>
      </c>
      <c r="C79" s="85" t="s">
        <v>2048</v>
      </c>
      <c r="D79" s="98"/>
      <c r="E79" s="98" t="s">
        <v>188</v>
      </c>
      <c r="F79" s="113">
        <v>42185</v>
      </c>
      <c r="G79" s="95">
        <v>13092.08</v>
      </c>
      <c r="H79" s="97">
        <v>5246.9867000000004</v>
      </c>
      <c r="I79" s="95">
        <v>3233.5693300000003</v>
      </c>
      <c r="J79" s="96">
        <v>5.642837160693974E-2</v>
      </c>
      <c r="K79" s="96">
        <v>1.5079433547884178E-4</v>
      </c>
    </row>
    <row r="80" spans="2:11">
      <c r="B80" s="88" t="s">
        <v>2288</v>
      </c>
      <c r="C80" s="85" t="s">
        <v>2049</v>
      </c>
      <c r="D80" s="98"/>
      <c r="E80" s="98" t="s">
        <v>188</v>
      </c>
      <c r="F80" s="113">
        <v>42369</v>
      </c>
      <c r="G80" s="95">
        <v>13871.69</v>
      </c>
      <c r="H80" s="97">
        <v>2052.5754000000002</v>
      </c>
      <c r="I80" s="95">
        <v>729.30921999999998</v>
      </c>
      <c r="J80" s="96">
        <v>1.272702932351457E-2</v>
      </c>
      <c r="K80" s="96">
        <v>3.4010620452196214E-5</v>
      </c>
    </row>
    <row r="81" spans="2:11">
      <c r="B81" s="88" t="s">
        <v>2050</v>
      </c>
      <c r="C81" s="85" t="s">
        <v>2051</v>
      </c>
      <c r="D81" s="98"/>
      <c r="E81" s="98" t="s">
        <v>187</v>
      </c>
      <c r="F81" s="113">
        <v>42562</v>
      </c>
      <c r="G81" s="95">
        <v>30064000</v>
      </c>
      <c r="H81" s="97">
        <v>1.2838000000000001</v>
      </c>
      <c r="I81" s="95">
        <v>385.95633000000004</v>
      </c>
      <c r="J81" s="96">
        <v>6.7352467167576284E-3</v>
      </c>
      <c r="K81" s="96">
        <v>1.7998695053865621E-5</v>
      </c>
    </row>
    <row r="82" spans="2:11">
      <c r="B82" s="88" t="s">
        <v>2050</v>
      </c>
      <c r="C82" s="85" t="s">
        <v>2052</v>
      </c>
      <c r="D82" s="98"/>
      <c r="E82" s="98" t="s">
        <v>187</v>
      </c>
      <c r="F82" s="113">
        <v>42562</v>
      </c>
      <c r="G82" s="95">
        <v>30064000</v>
      </c>
      <c r="H82" s="97">
        <v>1.0915999999999999</v>
      </c>
      <c r="I82" s="95">
        <v>328.19173000000001</v>
      </c>
      <c r="J82" s="96">
        <v>5.727208236096311E-3</v>
      </c>
      <c r="K82" s="96">
        <v>1.5304899565892856E-5</v>
      </c>
    </row>
    <row r="83" spans="2:11">
      <c r="B83" s="150"/>
      <c r="C83" s="151"/>
      <c r="D83" s="151"/>
      <c r="E83" s="151"/>
      <c r="F83" s="151"/>
      <c r="G83" s="151"/>
      <c r="H83" s="151"/>
      <c r="I83" s="151"/>
      <c r="J83" s="151"/>
      <c r="K83" s="151"/>
    </row>
    <row r="84" spans="2:11">
      <c r="B84" s="150"/>
      <c r="C84" s="151"/>
      <c r="D84" s="151"/>
      <c r="E84" s="151"/>
      <c r="F84" s="151"/>
      <c r="G84" s="151"/>
      <c r="H84" s="151"/>
      <c r="I84" s="151"/>
      <c r="J84" s="151"/>
      <c r="K84" s="151"/>
    </row>
    <row r="85" spans="2:11">
      <c r="B85" s="145" t="s">
        <v>2263</v>
      </c>
      <c r="C85" s="151"/>
      <c r="D85" s="151"/>
      <c r="E85" s="151"/>
      <c r="F85" s="151"/>
      <c r="G85" s="151"/>
      <c r="H85" s="151"/>
      <c r="I85" s="151"/>
      <c r="J85" s="151"/>
      <c r="K85" s="151"/>
    </row>
    <row r="86" spans="2:11">
      <c r="B86" s="145" t="s">
        <v>136</v>
      </c>
      <c r="C86" s="151"/>
      <c r="D86" s="151"/>
      <c r="E86" s="151"/>
      <c r="F86" s="151"/>
      <c r="G86" s="151"/>
      <c r="H86" s="151"/>
      <c r="I86" s="151"/>
      <c r="J86" s="151"/>
      <c r="K86" s="151"/>
    </row>
    <row r="87" spans="2:11">
      <c r="B87" s="146"/>
      <c r="C87" s="151"/>
      <c r="D87" s="151"/>
      <c r="E87" s="151"/>
      <c r="F87" s="151"/>
      <c r="G87" s="151"/>
      <c r="H87" s="151"/>
      <c r="I87" s="151"/>
      <c r="J87" s="151"/>
      <c r="K87" s="151"/>
    </row>
    <row r="88" spans="2:11">
      <c r="B88" s="150"/>
      <c r="C88" s="151"/>
      <c r="D88" s="151"/>
      <c r="E88" s="151"/>
      <c r="F88" s="151"/>
      <c r="G88" s="151"/>
      <c r="H88" s="151"/>
      <c r="I88" s="151"/>
      <c r="J88" s="151"/>
      <c r="K88" s="151"/>
    </row>
    <row r="89" spans="2:11">
      <c r="B89" s="150"/>
      <c r="C89" s="151"/>
      <c r="D89" s="151"/>
      <c r="E89" s="151"/>
      <c r="F89" s="151"/>
      <c r="G89" s="151"/>
      <c r="H89" s="151"/>
      <c r="I89" s="151"/>
      <c r="J89" s="151"/>
      <c r="K89" s="151"/>
    </row>
    <row r="90" spans="2:11">
      <c r="C90" s="1"/>
      <c r="D90" s="1"/>
    </row>
    <row r="91" spans="2:11">
      <c r="C91" s="1"/>
      <c r="D91" s="1"/>
    </row>
    <row r="92" spans="2:11">
      <c r="C92" s="1"/>
      <c r="D92" s="1"/>
    </row>
    <row r="93" spans="2:11">
      <c r="C93" s="1"/>
      <c r="D93" s="1"/>
    </row>
    <row r="94" spans="2:11">
      <c r="C94" s="1"/>
      <c r="D94" s="1"/>
    </row>
    <row r="95" spans="2:11">
      <c r="C95" s="1"/>
      <c r="D95" s="1"/>
    </row>
    <row r="96" spans="2:11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B87:B1048576 D1:AF2 A1:A1048576 D3:XFD1048576 B1:B8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203</v>
      </c>
      <c r="C1" s="79" t="s" vm="1">
        <v>266</v>
      </c>
    </row>
    <row r="2" spans="2:78">
      <c r="B2" s="57" t="s">
        <v>202</v>
      </c>
      <c r="C2" s="79" t="s">
        <v>267</v>
      </c>
    </row>
    <row r="3" spans="2:78">
      <c r="B3" s="57" t="s">
        <v>204</v>
      </c>
      <c r="C3" s="79" t="s">
        <v>268</v>
      </c>
    </row>
    <row r="4" spans="2:78">
      <c r="B4" s="57" t="s">
        <v>205</v>
      </c>
      <c r="C4" s="79">
        <v>17013</v>
      </c>
    </row>
    <row r="6" spans="2:78" ht="26.25" customHeight="1">
      <c r="B6" s="167" t="s">
        <v>235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78" ht="26.25" customHeight="1">
      <c r="B7" s="167" t="s">
        <v>124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78" s="3" customFormat="1" ht="47.25">
      <c r="B8" s="23" t="s">
        <v>140</v>
      </c>
      <c r="C8" s="31" t="s">
        <v>59</v>
      </c>
      <c r="D8" s="31" t="s">
        <v>65</v>
      </c>
      <c r="E8" s="31" t="s">
        <v>15</v>
      </c>
      <c r="F8" s="31" t="s">
        <v>82</v>
      </c>
      <c r="G8" s="31" t="s">
        <v>126</v>
      </c>
      <c r="H8" s="31" t="s">
        <v>18</v>
      </c>
      <c r="I8" s="31" t="s">
        <v>125</v>
      </c>
      <c r="J8" s="31" t="s">
        <v>17</v>
      </c>
      <c r="K8" s="31" t="s">
        <v>19</v>
      </c>
      <c r="L8" s="31" t="s">
        <v>0</v>
      </c>
      <c r="M8" s="31" t="s">
        <v>129</v>
      </c>
      <c r="N8" s="31" t="s">
        <v>134</v>
      </c>
      <c r="O8" s="31" t="s">
        <v>73</v>
      </c>
      <c r="P8" s="71" t="s">
        <v>206</v>
      </c>
      <c r="Q8" s="32" t="s">
        <v>208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77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137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78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AY199"/>
  <sheetViews>
    <sheetView rightToLeft="1" zoomScale="85" zoomScaleNormal="85" workbookViewId="0">
      <selection activeCell="B5" sqref="B5"/>
    </sheetView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2.42578125" style="2" customWidth="1"/>
    <col min="4" max="4" width="11.28515625" style="2" bestFit="1" customWidth="1"/>
    <col min="5" max="5" width="6" style="1" customWidth="1"/>
    <col min="6" max="6" width="9.5703125" style="1" customWidth="1"/>
    <col min="7" max="7" width="6.85546875" style="1" customWidth="1"/>
    <col min="8" max="8" width="12" style="1" customWidth="1"/>
    <col min="9" max="9" width="7.5703125" style="1" customWidth="1"/>
    <col min="10" max="10" width="8" style="1" customWidth="1"/>
    <col min="11" max="11" width="14.28515625" style="1" customWidth="1"/>
    <col min="12" max="12" width="7.28515625" style="1" customWidth="1"/>
    <col min="13" max="13" width="13.140625" style="1" customWidth="1"/>
    <col min="14" max="14" width="9.140625" style="1" customWidth="1"/>
    <col min="15" max="15" width="10.42578125" style="1" customWidth="1"/>
    <col min="16" max="16" width="7.5703125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1">
      <c r="B1" s="57" t="s">
        <v>203</v>
      </c>
      <c r="C1" s="79" t="s" vm="1">
        <v>266</v>
      </c>
    </row>
    <row r="2" spans="2:51">
      <c r="B2" s="57" t="s">
        <v>202</v>
      </c>
      <c r="C2" s="79" t="s">
        <v>267</v>
      </c>
    </row>
    <row r="3" spans="2:51">
      <c r="B3" s="57" t="s">
        <v>204</v>
      </c>
      <c r="C3" s="79" t="s">
        <v>268</v>
      </c>
    </row>
    <row r="4" spans="2:51">
      <c r="B4" s="57" t="s">
        <v>205</v>
      </c>
      <c r="C4" s="79">
        <v>17013</v>
      </c>
    </row>
    <row r="6" spans="2:51" ht="26.25" customHeight="1">
      <c r="B6" s="167" t="s">
        <v>236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51" s="3" customFormat="1" ht="63">
      <c r="B7" s="23" t="s">
        <v>140</v>
      </c>
      <c r="C7" s="31" t="s">
        <v>251</v>
      </c>
      <c r="D7" s="31" t="s">
        <v>59</v>
      </c>
      <c r="E7" s="31" t="s">
        <v>15</v>
      </c>
      <c r="F7" s="31" t="s">
        <v>82</v>
      </c>
      <c r="G7" s="31" t="s">
        <v>18</v>
      </c>
      <c r="H7" s="31" t="s">
        <v>125</v>
      </c>
      <c r="I7" s="14" t="s">
        <v>46</v>
      </c>
      <c r="J7" s="71" t="s">
        <v>19</v>
      </c>
      <c r="K7" s="31" t="s">
        <v>0</v>
      </c>
      <c r="L7" s="31" t="s">
        <v>129</v>
      </c>
      <c r="M7" s="31" t="s">
        <v>134</v>
      </c>
      <c r="N7" s="71" t="s">
        <v>206</v>
      </c>
      <c r="O7" s="32" t="s">
        <v>208</v>
      </c>
      <c r="P7" s="1"/>
      <c r="AV7" s="3" t="s">
        <v>186</v>
      </c>
      <c r="AW7" s="3" t="s">
        <v>188</v>
      </c>
    </row>
    <row r="8" spans="2:51" s="3" customFormat="1" ht="24" customHeight="1">
      <c r="B8" s="16"/>
      <c r="C8" s="70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77</v>
      </c>
      <c r="M8" s="17" t="s">
        <v>23</v>
      </c>
      <c r="N8" s="33" t="s">
        <v>20</v>
      </c>
      <c r="O8" s="18" t="s">
        <v>20</v>
      </c>
      <c r="P8" s="1"/>
      <c r="AV8" s="3" t="s">
        <v>184</v>
      </c>
      <c r="AW8" s="3" t="s">
        <v>187</v>
      </c>
    </row>
    <row r="9" spans="2:5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AX9" s="4" t="s">
        <v>185</v>
      </c>
      <c r="AY9" s="4" t="s">
        <v>189</v>
      </c>
    </row>
    <row r="10" spans="2:51" s="4" customFormat="1" ht="18" customHeight="1">
      <c r="B10" s="80" t="s">
        <v>52</v>
      </c>
      <c r="C10" s="81"/>
      <c r="D10" s="81"/>
      <c r="E10" s="81"/>
      <c r="F10" s="81"/>
      <c r="G10" s="89">
        <v>5.5075752416559558</v>
      </c>
      <c r="H10" s="81"/>
      <c r="I10" s="81"/>
      <c r="J10" s="103">
        <v>2.6338371749158273E-2</v>
      </c>
      <c r="K10" s="89"/>
      <c r="L10" s="91"/>
      <c r="M10" s="89">
        <v>1128721.3378599999</v>
      </c>
      <c r="N10" s="90">
        <v>1</v>
      </c>
      <c r="O10" s="90">
        <v>5.2636812980715625E-2</v>
      </c>
      <c r="P10" s="1"/>
      <c r="AX10" s="1" t="s">
        <v>32</v>
      </c>
      <c r="AY10" s="4" t="s">
        <v>190</v>
      </c>
    </row>
    <row r="11" spans="2:51" ht="18" customHeight="1">
      <c r="B11" s="82" t="s">
        <v>50</v>
      </c>
      <c r="C11" s="83"/>
      <c r="D11" s="83"/>
      <c r="E11" s="83"/>
      <c r="F11" s="83"/>
      <c r="G11" s="92">
        <v>5.6267413519811997</v>
      </c>
      <c r="H11" s="83"/>
      <c r="I11" s="83"/>
      <c r="J11" s="104">
        <v>2.4659930752674232E-2</v>
      </c>
      <c r="K11" s="92"/>
      <c r="L11" s="94"/>
      <c r="M11" s="92">
        <v>998364.25350999995</v>
      </c>
      <c r="N11" s="93">
        <v>0.88450906350618785</v>
      </c>
      <c r="O11" s="93">
        <v>4.655773815552313E-2</v>
      </c>
      <c r="AY11" s="1" t="s">
        <v>196</v>
      </c>
    </row>
    <row r="12" spans="2:51">
      <c r="B12" s="102" t="s">
        <v>106</v>
      </c>
      <c r="C12" s="83"/>
      <c r="D12" s="83"/>
      <c r="E12" s="83"/>
      <c r="F12" s="83"/>
      <c r="G12" s="92">
        <v>3.0626591203741342</v>
      </c>
      <c r="H12" s="83"/>
      <c r="I12" s="83"/>
      <c r="J12" s="104">
        <v>2.6736084973652822E-2</v>
      </c>
      <c r="K12" s="92"/>
      <c r="L12" s="94"/>
      <c r="M12" s="92">
        <v>2733</v>
      </c>
      <c r="N12" s="93">
        <v>2.4213239427028407E-3</v>
      </c>
      <c r="O12" s="93">
        <v>1.2745077553777843E-4</v>
      </c>
      <c r="AY12" s="1" t="s">
        <v>191</v>
      </c>
    </row>
    <row r="13" spans="2:51">
      <c r="B13" s="88" t="s">
        <v>2350</v>
      </c>
      <c r="C13" s="98" t="s">
        <v>2094</v>
      </c>
      <c r="D13" s="85" t="s">
        <v>2095</v>
      </c>
      <c r="E13" s="85" t="s">
        <v>369</v>
      </c>
      <c r="F13" s="85" t="s">
        <v>2078</v>
      </c>
      <c r="G13" s="95">
        <v>3.96</v>
      </c>
      <c r="H13" s="98" t="s">
        <v>188</v>
      </c>
      <c r="I13" s="85"/>
      <c r="J13" s="99">
        <v>2.53E-2</v>
      </c>
      <c r="K13" s="95">
        <v>195633.13</v>
      </c>
      <c r="L13" s="97">
        <v>100.23992868692537</v>
      </c>
      <c r="M13" s="95">
        <v>196.10251</v>
      </c>
      <c r="N13" s="96">
        <v>1.7373863984161114E-4</v>
      </c>
      <c r="O13" s="96">
        <v>9.1450482928667942E-6</v>
      </c>
      <c r="AY13" s="1" t="s">
        <v>192</v>
      </c>
    </row>
    <row r="14" spans="2:51">
      <c r="B14" s="88" t="s">
        <v>2347</v>
      </c>
      <c r="C14" s="98" t="s">
        <v>2094</v>
      </c>
      <c r="D14" s="85" t="s">
        <v>2096</v>
      </c>
      <c r="E14" s="85" t="s">
        <v>369</v>
      </c>
      <c r="F14" s="85" t="s">
        <v>2078</v>
      </c>
      <c r="G14" s="95">
        <v>3.9100000000000006</v>
      </c>
      <c r="H14" s="98" t="s">
        <v>188</v>
      </c>
      <c r="I14" s="85"/>
      <c r="J14" s="99">
        <v>2.5300000000000003E-2</v>
      </c>
      <c r="K14" s="95">
        <v>256135.37</v>
      </c>
      <c r="L14" s="97">
        <v>100.85053071740931</v>
      </c>
      <c r="M14" s="95">
        <v>258.31387999999998</v>
      </c>
      <c r="N14" s="96">
        <v>2.2885531737155816E-4</v>
      </c>
      <c r="O14" s="96">
        <v>1.2046214540129026E-5</v>
      </c>
      <c r="AY14" s="1" t="s">
        <v>193</v>
      </c>
    </row>
    <row r="15" spans="2:51">
      <c r="B15" s="88" t="s">
        <v>2348</v>
      </c>
      <c r="C15" s="98" t="s">
        <v>2094</v>
      </c>
      <c r="D15" s="85" t="s">
        <v>2097</v>
      </c>
      <c r="E15" s="85" t="s">
        <v>369</v>
      </c>
      <c r="F15" s="85" t="s">
        <v>2078</v>
      </c>
      <c r="G15" s="95">
        <v>4.01</v>
      </c>
      <c r="H15" s="98" t="s">
        <v>188</v>
      </c>
      <c r="I15" s="85"/>
      <c r="J15" s="99">
        <v>2.5300000000000003E-2</v>
      </c>
      <c r="K15" s="95">
        <v>210546.49</v>
      </c>
      <c r="L15" s="97">
        <v>100.23993750738852</v>
      </c>
      <c r="M15" s="95">
        <v>211.05167</v>
      </c>
      <c r="N15" s="96">
        <v>1.8698297172280235E-4</v>
      </c>
      <c r="O15" s="96">
        <v>9.8421877131515852E-6</v>
      </c>
      <c r="AY15" s="1" t="s">
        <v>195</v>
      </c>
    </row>
    <row r="16" spans="2:51">
      <c r="B16" s="88" t="s">
        <v>2349</v>
      </c>
      <c r="C16" s="98" t="s">
        <v>2094</v>
      </c>
      <c r="D16" s="85" t="s">
        <v>2098</v>
      </c>
      <c r="E16" s="85" t="s">
        <v>369</v>
      </c>
      <c r="F16" s="85" t="s">
        <v>2078</v>
      </c>
      <c r="G16" s="95">
        <v>4.410000000000001</v>
      </c>
      <c r="H16" s="98" t="s">
        <v>188</v>
      </c>
      <c r="I16" s="85"/>
      <c r="J16" s="99">
        <v>2.53E-2</v>
      </c>
      <c r="K16" s="95">
        <v>200000</v>
      </c>
      <c r="L16" s="97">
        <v>100.100905</v>
      </c>
      <c r="M16" s="95">
        <v>200.20180999999999</v>
      </c>
      <c r="N16" s="96">
        <v>1.7737044856401207E-4</v>
      </c>
      <c r="O16" s="96">
        <v>9.3362151293695442E-6</v>
      </c>
      <c r="AW16" s="1" t="s">
        <v>194</v>
      </c>
    </row>
    <row r="17" spans="2:49">
      <c r="B17" s="88" t="s">
        <v>2346</v>
      </c>
      <c r="C17" s="98" t="s">
        <v>2094</v>
      </c>
      <c r="D17" s="85" t="s">
        <v>2099</v>
      </c>
      <c r="E17" s="85" t="s">
        <v>369</v>
      </c>
      <c r="F17" s="85" t="s">
        <v>2078</v>
      </c>
      <c r="G17" s="95">
        <v>3.7</v>
      </c>
      <c r="H17" s="98" t="s">
        <v>188</v>
      </c>
      <c r="I17" s="85"/>
      <c r="J17" s="99">
        <v>2.53E-2</v>
      </c>
      <c r="K17" s="95">
        <v>307440</v>
      </c>
      <c r="L17" s="97">
        <v>100</v>
      </c>
      <c r="M17" s="95">
        <v>307.44</v>
      </c>
      <c r="N17" s="96">
        <v>2.7237900949307039E-4</v>
      </c>
      <c r="O17" s="96">
        <v>1.4337162982559311E-5</v>
      </c>
      <c r="AW17" s="1" t="s">
        <v>197</v>
      </c>
    </row>
    <row r="18" spans="2:49">
      <c r="B18" s="88" t="s">
        <v>2100</v>
      </c>
      <c r="C18" s="98" t="s">
        <v>2094</v>
      </c>
      <c r="D18" s="85" t="s">
        <v>2101</v>
      </c>
      <c r="E18" s="85" t="s">
        <v>369</v>
      </c>
      <c r="F18" s="85" t="s">
        <v>2078</v>
      </c>
      <c r="G18" s="95">
        <v>2.33</v>
      </c>
      <c r="H18" s="98" t="s">
        <v>188</v>
      </c>
      <c r="I18" s="85"/>
      <c r="J18" s="99">
        <v>2.7900000000000001E-2</v>
      </c>
      <c r="K18" s="95">
        <v>1414696.4900000009</v>
      </c>
      <c r="L18" s="97">
        <v>110.26323603870674</v>
      </c>
      <c r="M18" s="95">
        <v>1559.8901300000002</v>
      </c>
      <c r="N18" s="96">
        <v>1.3819975557097868E-3</v>
      </c>
      <c r="O18" s="96">
        <v>7.2743946879702174E-5</v>
      </c>
      <c r="AW18" s="1" t="s">
        <v>198</v>
      </c>
    </row>
    <row r="19" spans="2:49">
      <c r="B19" s="84"/>
      <c r="C19" s="85"/>
      <c r="D19" s="85"/>
      <c r="E19" s="85"/>
      <c r="F19" s="85"/>
      <c r="G19" s="85"/>
      <c r="H19" s="83"/>
      <c r="I19" s="85"/>
      <c r="J19" s="85"/>
      <c r="K19" s="95"/>
      <c r="L19" s="97"/>
      <c r="M19" s="85"/>
      <c r="N19" s="96"/>
      <c r="O19" s="85"/>
      <c r="AW19" s="1" t="s">
        <v>199</v>
      </c>
    </row>
    <row r="20" spans="2:49">
      <c r="B20" s="102" t="s">
        <v>47</v>
      </c>
      <c r="C20" s="83"/>
      <c r="D20" s="83"/>
      <c r="E20" s="83"/>
      <c r="F20" s="83"/>
      <c r="G20" s="83">
        <v>8.31</v>
      </c>
      <c r="H20" s="83"/>
      <c r="I20" s="83"/>
      <c r="J20" s="104">
        <v>2.5625000000000002E-2</v>
      </c>
      <c r="K20" s="92"/>
      <c r="L20" s="94"/>
      <c r="M20" s="92">
        <v>178501.84896</v>
      </c>
      <c r="N20" s="93">
        <v>0.15814518869505093</v>
      </c>
      <c r="O20" s="93">
        <v>8.3242587211413786E-3</v>
      </c>
      <c r="AW20" s="1" t="s">
        <v>200</v>
      </c>
    </row>
    <row r="21" spans="2:49">
      <c r="B21" s="88" t="s">
        <v>2345</v>
      </c>
      <c r="C21" s="98" t="s">
        <v>2094</v>
      </c>
      <c r="D21" s="85">
        <v>5025</v>
      </c>
      <c r="E21" s="85" t="s">
        <v>734</v>
      </c>
      <c r="F21" s="85"/>
      <c r="G21" s="85">
        <v>10.35</v>
      </c>
      <c r="H21" s="98" t="s">
        <v>188</v>
      </c>
      <c r="I21" s="99">
        <v>3.1E-2</v>
      </c>
      <c r="J21" s="153">
        <v>3.1E-2</v>
      </c>
      <c r="K21" s="95">
        <v>25108499.149999999</v>
      </c>
      <c r="L21" s="97">
        <v>99.38</v>
      </c>
      <c r="M21" s="95">
        <v>24952.82646</v>
      </c>
      <c r="N21" s="96">
        <v>2.2107162878048654E-2</v>
      </c>
      <c r="O21" s="96">
        <v>1.1636505979460659E-3</v>
      </c>
      <c r="AW21" s="1" t="s">
        <v>201</v>
      </c>
    </row>
    <row r="22" spans="2:49">
      <c r="B22" s="88" t="s">
        <v>2345</v>
      </c>
      <c r="C22" s="98" t="s">
        <v>2094</v>
      </c>
      <c r="D22" s="85">
        <v>5024</v>
      </c>
      <c r="E22" s="85" t="s">
        <v>734</v>
      </c>
      <c r="F22" s="85"/>
      <c r="G22" s="97">
        <v>7.7</v>
      </c>
      <c r="H22" s="98" t="s">
        <v>188</v>
      </c>
      <c r="I22" s="99">
        <v>3.9199999999999999E-2</v>
      </c>
      <c r="J22" s="153">
        <v>3.9199999999999999E-2</v>
      </c>
      <c r="K22" s="95">
        <v>21314003.91</v>
      </c>
      <c r="L22" s="97">
        <v>102.99</v>
      </c>
      <c r="M22" s="95">
        <v>21951.29263</v>
      </c>
      <c r="N22" s="96">
        <v>1.9447929168787199E-2</v>
      </c>
      <c r="O22" s="96">
        <v>1.0236770105196559E-3</v>
      </c>
      <c r="AW22" s="1" t="s">
        <v>32</v>
      </c>
    </row>
    <row r="23" spans="2:49">
      <c r="B23" s="88" t="s">
        <v>2345</v>
      </c>
      <c r="C23" s="98" t="s">
        <v>2094</v>
      </c>
      <c r="D23" s="85">
        <v>5023</v>
      </c>
      <c r="E23" s="85" t="s">
        <v>734</v>
      </c>
      <c r="F23" s="85"/>
      <c r="G23" s="85">
        <v>10.49</v>
      </c>
      <c r="H23" s="98" t="s">
        <v>188</v>
      </c>
      <c r="I23" s="99">
        <v>2.5700000000000001E-2</v>
      </c>
      <c r="J23" s="153">
        <v>2.5700000000000001E-2</v>
      </c>
      <c r="K23" s="95">
        <v>22534051.609999999</v>
      </c>
      <c r="L23" s="97">
        <v>100.2</v>
      </c>
      <c r="M23" s="95">
        <v>22579.109570000001</v>
      </c>
      <c r="N23" s="96">
        <v>2.000414877671125E-2</v>
      </c>
      <c r="O23" s="96">
        <v>1.0529546379981613E-3</v>
      </c>
    </row>
    <row r="24" spans="2:49">
      <c r="B24" s="88" t="s">
        <v>2345</v>
      </c>
      <c r="C24" s="98" t="s">
        <v>2094</v>
      </c>
      <c r="D24" s="85">
        <v>5022</v>
      </c>
      <c r="E24" s="85" t="s">
        <v>734</v>
      </c>
      <c r="F24" s="85"/>
      <c r="G24" s="85">
        <v>8.85</v>
      </c>
      <c r="H24" s="98" t="s">
        <v>188</v>
      </c>
      <c r="I24" s="99">
        <v>2.8299999999999999E-2</v>
      </c>
      <c r="J24" s="153">
        <v>2.8299999999999999E-2</v>
      </c>
      <c r="K24" s="95">
        <v>17420749.140000001</v>
      </c>
      <c r="L24" s="97">
        <v>99.85</v>
      </c>
      <c r="M24" s="95">
        <v>17394.613370000003</v>
      </c>
      <c r="N24" s="96">
        <v>1.5410901510003641E-2</v>
      </c>
      <c r="O24" s="96">
        <v>8.1118074064628974E-4</v>
      </c>
    </row>
    <row r="25" spans="2:49">
      <c r="B25" s="88" t="s">
        <v>2345</v>
      </c>
      <c r="C25" s="98" t="s">
        <v>2094</v>
      </c>
      <c r="D25" s="85">
        <v>5209</v>
      </c>
      <c r="E25" s="85" t="s">
        <v>734</v>
      </c>
      <c r="F25" s="85"/>
      <c r="G25" s="85">
        <v>7.42</v>
      </c>
      <c r="H25" s="98" t="s">
        <v>188</v>
      </c>
      <c r="I25" s="99">
        <v>1.8499999999999999E-2</v>
      </c>
      <c r="J25" s="99">
        <v>1.8499999999999999E-2</v>
      </c>
      <c r="K25" s="95">
        <v>16285655</v>
      </c>
      <c r="L25" s="97">
        <v>104.821659</v>
      </c>
      <c r="M25" s="95">
        <v>17070.893820000001</v>
      </c>
      <c r="N25" s="96">
        <v>1.5124099498611036E-2</v>
      </c>
      <c r="O25" s="96">
        <v>7.96084396810124E-4</v>
      </c>
    </row>
    <row r="26" spans="2:49">
      <c r="B26" s="88" t="s">
        <v>2345</v>
      </c>
      <c r="C26" s="98" t="s">
        <v>2094</v>
      </c>
      <c r="D26" s="85">
        <v>5210</v>
      </c>
      <c r="E26" s="85" t="s">
        <v>734</v>
      </c>
      <c r="F26" s="85"/>
      <c r="G26" s="97">
        <v>5</v>
      </c>
      <c r="H26" s="98" t="s">
        <v>188</v>
      </c>
      <c r="I26" s="99">
        <v>1.61E-2</v>
      </c>
      <c r="J26" s="99">
        <v>1.61E-2</v>
      </c>
      <c r="K26" s="95">
        <v>19364653</v>
      </c>
      <c r="L26" s="97">
        <v>102.75722399999999</v>
      </c>
      <c r="M26" s="95">
        <v>19898.579989999998</v>
      </c>
      <c r="N26" s="96">
        <v>1.7629311436361012E-2</v>
      </c>
      <c r="O26" s="96">
        <v>9.2795076905452577E-4</v>
      </c>
    </row>
    <row r="27" spans="2:49">
      <c r="B27" s="88" t="s">
        <v>2345</v>
      </c>
      <c r="C27" s="98" t="s">
        <v>2094</v>
      </c>
      <c r="D27" s="85">
        <v>5211</v>
      </c>
      <c r="E27" s="85" t="s">
        <v>734</v>
      </c>
      <c r="F27" s="85"/>
      <c r="G27" s="97">
        <v>6.5</v>
      </c>
      <c r="H27" s="98" t="s">
        <v>188</v>
      </c>
      <c r="I27" s="99">
        <v>2.9100000000000001E-2</v>
      </c>
      <c r="J27" s="99">
        <v>2.9100000000000001E-2</v>
      </c>
      <c r="K27" s="95">
        <v>29028983</v>
      </c>
      <c r="L27" s="97">
        <v>105.643804</v>
      </c>
      <c r="M27" s="95">
        <v>30667.321899999999</v>
      </c>
      <c r="N27" s="96">
        <v>2.716996735274247E-2</v>
      </c>
      <c r="O27" s="96">
        <v>1.4301404902384545E-3</v>
      </c>
    </row>
    <row r="28" spans="2:49">
      <c r="B28" s="88" t="s">
        <v>2345</v>
      </c>
      <c r="C28" s="98" t="s">
        <v>2094</v>
      </c>
      <c r="D28" s="85">
        <v>5212</v>
      </c>
      <c r="E28" s="85" t="s">
        <v>734</v>
      </c>
      <c r="F28" s="85"/>
      <c r="G28" s="85">
        <v>10.17</v>
      </c>
      <c r="H28" s="98" t="s">
        <v>188</v>
      </c>
      <c r="I28" s="99">
        <v>1.7100000000000001E-2</v>
      </c>
      <c r="J28" s="99">
        <v>1.7100000000000001E-2</v>
      </c>
      <c r="K28" s="95">
        <v>26194443</v>
      </c>
      <c r="L28" s="97">
        <v>91.573663999999994</v>
      </c>
      <c r="M28" s="95">
        <v>23987.211220000001</v>
      </c>
      <c r="N28" s="96">
        <v>2.1251668073785663E-2</v>
      </c>
      <c r="O28" s="96">
        <v>1.1186200779281011E-3</v>
      </c>
    </row>
    <row r="29" spans="2:49">
      <c r="B29" s="84"/>
      <c r="C29" s="85"/>
      <c r="D29" s="85"/>
      <c r="E29" s="85"/>
      <c r="F29" s="85"/>
      <c r="G29" s="85"/>
      <c r="H29" s="85"/>
      <c r="I29" s="85"/>
      <c r="J29" s="85"/>
      <c r="K29" s="95"/>
      <c r="L29" s="97"/>
      <c r="M29" s="85"/>
      <c r="N29" s="96"/>
      <c r="O29" s="85"/>
    </row>
    <row r="30" spans="2:49">
      <c r="B30" s="102" t="s">
        <v>49</v>
      </c>
      <c r="C30" s="83"/>
      <c r="D30" s="83"/>
      <c r="E30" s="83"/>
      <c r="F30" s="83"/>
      <c r="G30" s="92">
        <v>5.7661029432358477</v>
      </c>
      <c r="H30" s="83"/>
      <c r="I30" s="83"/>
      <c r="J30" s="104">
        <v>2.4586582205307274E-2</v>
      </c>
      <c r="K30" s="92"/>
      <c r="L30" s="94"/>
      <c r="M30" s="92">
        <v>792260.05953999993</v>
      </c>
      <c r="N30" s="93">
        <v>0.70190934907112335</v>
      </c>
      <c r="O30" s="93">
        <v>3.6946271136472558E-2</v>
      </c>
    </row>
    <row r="31" spans="2:49">
      <c r="B31" s="88" t="s">
        <v>2307</v>
      </c>
      <c r="C31" s="98" t="s">
        <v>2102</v>
      </c>
      <c r="D31" s="85" t="s">
        <v>2103</v>
      </c>
      <c r="E31" s="85" t="s">
        <v>401</v>
      </c>
      <c r="F31" s="85" t="s">
        <v>186</v>
      </c>
      <c r="G31" s="95">
        <v>10.889999999999999</v>
      </c>
      <c r="H31" s="98" t="s">
        <v>188</v>
      </c>
      <c r="I31" s="99">
        <v>3.1699999999999999E-2</v>
      </c>
      <c r="J31" s="99">
        <v>2.5000000000000001E-2</v>
      </c>
      <c r="K31" s="95">
        <v>2381583.7000000002</v>
      </c>
      <c r="L31" s="97">
        <v>107.75</v>
      </c>
      <c r="M31" s="95">
        <v>2566.1563700000002</v>
      </c>
      <c r="N31" s="96">
        <v>2.2735074494695975E-3</v>
      </c>
      <c r="O31" s="96">
        <v>1.1967018642799499E-4</v>
      </c>
    </row>
    <row r="32" spans="2:49">
      <c r="B32" s="88" t="s">
        <v>2307</v>
      </c>
      <c r="C32" s="98" t="s">
        <v>2102</v>
      </c>
      <c r="D32" s="85" t="s">
        <v>2104</v>
      </c>
      <c r="E32" s="85" t="s">
        <v>401</v>
      </c>
      <c r="F32" s="85" t="s">
        <v>186</v>
      </c>
      <c r="G32" s="95">
        <v>10.89</v>
      </c>
      <c r="H32" s="98" t="s">
        <v>188</v>
      </c>
      <c r="I32" s="99">
        <v>3.1899999999999998E-2</v>
      </c>
      <c r="J32" s="99">
        <v>2.5000000000000001E-2</v>
      </c>
      <c r="K32" s="95">
        <v>3334217.18</v>
      </c>
      <c r="L32" s="97">
        <v>108.04</v>
      </c>
      <c r="M32" s="95">
        <v>3602.2881499999999</v>
      </c>
      <c r="N32" s="96">
        <v>3.1914769652798105E-3</v>
      </c>
      <c r="O32" s="96">
        <v>1.6798917615369523E-4</v>
      </c>
    </row>
    <row r="33" spans="2:15">
      <c r="B33" s="88" t="s">
        <v>2307</v>
      </c>
      <c r="C33" s="98" t="s">
        <v>2102</v>
      </c>
      <c r="D33" s="85" t="s">
        <v>2105</v>
      </c>
      <c r="E33" s="85" t="s">
        <v>401</v>
      </c>
      <c r="F33" s="85" t="s">
        <v>186</v>
      </c>
      <c r="G33" s="95">
        <v>11.010000000000002</v>
      </c>
      <c r="H33" s="98" t="s">
        <v>188</v>
      </c>
      <c r="I33" s="99">
        <v>2.7400000000000001E-2</v>
      </c>
      <c r="J33" s="99">
        <v>2.7099999999999999E-2</v>
      </c>
      <c r="K33" s="95">
        <v>3334217.18</v>
      </c>
      <c r="L33" s="97">
        <v>101.31</v>
      </c>
      <c r="M33" s="95">
        <v>3377.8953199999996</v>
      </c>
      <c r="N33" s="96">
        <v>2.9926742825685596E-3</v>
      </c>
      <c r="O33" s="96">
        <v>1.5752483652375858E-4</v>
      </c>
    </row>
    <row r="34" spans="2:15">
      <c r="B34" s="88" t="s">
        <v>2308</v>
      </c>
      <c r="C34" s="98" t="s">
        <v>2102</v>
      </c>
      <c r="D34" s="85" t="s">
        <v>2106</v>
      </c>
      <c r="E34" s="85" t="s">
        <v>401</v>
      </c>
      <c r="F34" s="85" t="s">
        <v>184</v>
      </c>
      <c r="G34" s="95">
        <v>5.18</v>
      </c>
      <c r="H34" s="98" t="s">
        <v>187</v>
      </c>
      <c r="I34" s="99">
        <v>9.8519999999999996E-2</v>
      </c>
      <c r="J34" s="99">
        <v>3.2600000000000004E-2</v>
      </c>
      <c r="K34" s="95">
        <v>5705590.3899999997</v>
      </c>
      <c r="L34" s="97">
        <v>139.88999999999999</v>
      </c>
      <c r="M34" s="95">
        <v>29994.666410000002</v>
      </c>
      <c r="N34" s="96">
        <v>2.6574022660782168E-2</v>
      </c>
      <c r="O34" s="96">
        <v>1.39877186094089E-3</v>
      </c>
    </row>
    <row r="35" spans="2:15">
      <c r="B35" s="88" t="s">
        <v>2308</v>
      </c>
      <c r="C35" s="98" t="s">
        <v>2102</v>
      </c>
      <c r="D35" s="85" t="s">
        <v>2107</v>
      </c>
      <c r="E35" s="85" t="s">
        <v>401</v>
      </c>
      <c r="F35" s="85" t="s">
        <v>184</v>
      </c>
      <c r="G35" s="95">
        <v>5.4399999999999995</v>
      </c>
      <c r="H35" s="98" t="s">
        <v>188</v>
      </c>
      <c r="I35" s="99">
        <v>3.8450999999999999E-2</v>
      </c>
      <c r="J35" s="99">
        <v>1.4499999999999999E-2</v>
      </c>
      <c r="K35" s="95">
        <v>20099932.530000001</v>
      </c>
      <c r="L35" s="97">
        <v>145.41999999999999</v>
      </c>
      <c r="M35" s="95">
        <v>29229.332160000002</v>
      </c>
      <c r="N35" s="96">
        <v>2.5895968455258742E-2</v>
      </c>
      <c r="O35" s="96">
        <v>1.3630812485339657E-3</v>
      </c>
    </row>
    <row r="36" spans="2:15">
      <c r="B36" s="88" t="s">
        <v>2309</v>
      </c>
      <c r="C36" s="98" t="s">
        <v>2102</v>
      </c>
      <c r="D36" s="85" t="s">
        <v>2108</v>
      </c>
      <c r="E36" s="85" t="s">
        <v>401</v>
      </c>
      <c r="F36" s="85" t="s">
        <v>186</v>
      </c>
      <c r="G36" s="95">
        <v>3.44</v>
      </c>
      <c r="H36" s="98" t="s">
        <v>188</v>
      </c>
      <c r="I36" s="99">
        <v>0.06</v>
      </c>
      <c r="J36" s="99">
        <v>1.4499999999999999E-2</v>
      </c>
      <c r="K36" s="95">
        <v>33847812.990000002</v>
      </c>
      <c r="L36" s="97">
        <v>118.94</v>
      </c>
      <c r="M36" s="95">
        <v>40258.588369999998</v>
      </c>
      <c r="N36" s="96">
        <v>3.5667429169300817E-2</v>
      </c>
      <c r="O36" s="96">
        <v>1.8774197986874081E-3</v>
      </c>
    </row>
    <row r="37" spans="2:15">
      <c r="B37" s="88" t="s">
        <v>2309</v>
      </c>
      <c r="C37" s="98" t="s">
        <v>2102</v>
      </c>
      <c r="D37" s="85" t="s">
        <v>2109</v>
      </c>
      <c r="E37" s="85" t="s">
        <v>401</v>
      </c>
      <c r="F37" s="85" t="s">
        <v>186</v>
      </c>
      <c r="G37" s="95">
        <v>1.68</v>
      </c>
      <c r="H37" s="98" t="s">
        <v>187</v>
      </c>
      <c r="I37" s="99">
        <v>3.8961000000000003E-2</v>
      </c>
      <c r="J37" s="99">
        <v>2.64E-2</v>
      </c>
      <c r="K37" s="95">
        <v>2366874.9700000002</v>
      </c>
      <c r="L37" s="97">
        <v>103.61</v>
      </c>
      <c r="M37" s="95">
        <v>9215.8151799999996</v>
      </c>
      <c r="N37" s="96">
        <v>8.1648276424655282E-3</v>
      </c>
      <c r="O37" s="96">
        <v>4.2977050563623525E-4</v>
      </c>
    </row>
    <row r="38" spans="2:15">
      <c r="B38" s="88" t="s">
        <v>2310</v>
      </c>
      <c r="C38" s="98" t="s">
        <v>2094</v>
      </c>
      <c r="D38" s="85" t="s">
        <v>2110</v>
      </c>
      <c r="E38" s="85" t="s">
        <v>401</v>
      </c>
      <c r="F38" s="85" t="s">
        <v>185</v>
      </c>
      <c r="G38" s="95">
        <v>8.1999999999999993</v>
      </c>
      <c r="H38" s="98" t="s">
        <v>188</v>
      </c>
      <c r="I38" s="99">
        <v>4.2030000000000005E-2</v>
      </c>
      <c r="J38" s="99">
        <v>2.8399999999999998E-2</v>
      </c>
      <c r="K38" s="95">
        <v>1738034.48</v>
      </c>
      <c r="L38" s="97">
        <v>112.72</v>
      </c>
      <c r="M38" s="95">
        <v>1959.11239</v>
      </c>
      <c r="N38" s="96">
        <v>1.7356918171799434E-3</v>
      </c>
      <c r="O38" s="96">
        <v>9.1361285573059132E-5</v>
      </c>
    </row>
    <row r="39" spans="2:15">
      <c r="B39" s="88" t="s">
        <v>2310</v>
      </c>
      <c r="C39" s="98" t="s">
        <v>2094</v>
      </c>
      <c r="D39" s="85" t="s">
        <v>2111</v>
      </c>
      <c r="E39" s="85" t="s">
        <v>401</v>
      </c>
      <c r="F39" s="85" t="s">
        <v>185</v>
      </c>
      <c r="G39" s="95">
        <v>6.35</v>
      </c>
      <c r="H39" s="98" t="s">
        <v>188</v>
      </c>
      <c r="I39" s="99">
        <v>4.4999999999999998E-2</v>
      </c>
      <c r="J39" s="99">
        <v>1.38E-2</v>
      </c>
      <c r="K39" s="95">
        <v>23424033.789999999</v>
      </c>
      <c r="L39" s="97">
        <v>124.83</v>
      </c>
      <c r="M39" s="95">
        <v>29240.220839999998</v>
      </c>
      <c r="N39" s="96">
        <v>2.5905615371317442E-2</v>
      </c>
      <c r="O39" s="96">
        <v>1.363589031450388E-3</v>
      </c>
    </row>
    <row r="40" spans="2:15">
      <c r="B40" s="88" t="s">
        <v>2311</v>
      </c>
      <c r="C40" s="98" t="s">
        <v>2094</v>
      </c>
      <c r="D40" s="85">
        <v>2963</v>
      </c>
      <c r="E40" s="85" t="s">
        <v>451</v>
      </c>
      <c r="F40" s="85" t="s">
        <v>185</v>
      </c>
      <c r="G40" s="95">
        <v>5.6999999999999993</v>
      </c>
      <c r="H40" s="98" t="s">
        <v>188</v>
      </c>
      <c r="I40" s="99">
        <v>0.05</v>
      </c>
      <c r="J40" s="99">
        <v>2.0900000000000002E-2</v>
      </c>
      <c r="K40" s="95">
        <v>5212225.72</v>
      </c>
      <c r="L40" s="97">
        <v>118.88</v>
      </c>
      <c r="M40" s="95">
        <v>6196.2937999999995</v>
      </c>
      <c r="N40" s="96">
        <v>5.4896577145851317E-3</v>
      </c>
      <c r="O40" s="96">
        <v>2.8895808645076036E-4</v>
      </c>
    </row>
    <row r="41" spans="2:15">
      <c r="B41" s="88" t="s">
        <v>2311</v>
      </c>
      <c r="C41" s="98" t="s">
        <v>2094</v>
      </c>
      <c r="D41" s="85">
        <v>2968</v>
      </c>
      <c r="E41" s="85" t="s">
        <v>451</v>
      </c>
      <c r="F41" s="85" t="s">
        <v>185</v>
      </c>
      <c r="G41" s="95">
        <v>5.7</v>
      </c>
      <c r="H41" s="98" t="s">
        <v>188</v>
      </c>
      <c r="I41" s="99">
        <v>0.05</v>
      </c>
      <c r="J41" s="99">
        <v>2.0899999999999998E-2</v>
      </c>
      <c r="K41" s="95">
        <v>1676355.44</v>
      </c>
      <c r="L41" s="97">
        <v>118.88</v>
      </c>
      <c r="M41" s="95">
        <v>1992.85131</v>
      </c>
      <c r="N41" s="96">
        <v>1.7655830922611493E-3</v>
      </c>
      <c r="O41" s="96">
        <v>9.2934667029263694E-5</v>
      </c>
    </row>
    <row r="42" spans="2:15">
      <c r="B42" s="88" t="s">
        <v>2311</v>
      </c>
      <c r="C42" s="98" t="s">
        <v>2094</v>
      </c>
      <c r="D42" s="85">
        <v>4605</v>
      </c>
      <c r="E42" s="85" t="s">
        <v>451</v>
      </c>
      <c r="F42" s="85" t="s">
        <v>185</v>
      </c>
      <c r="G42" s="95">
        <v>7.3699999999999992</v>
      </c>
      <c r="H42" s="98" t="s">
        <v>188</v>
      </c>
      <c r="I42" s="99">
        <v>0.05</v>
      </c>
      <c r="J42" s="99">
        <v>3.4600000000000006E-2</v>
      </c>
      <c r="K42" s="95">
        <v>4756583.8</v>
      </c>
      <c r="L42" s="97">
        <v>113.04</v>
      </c>
      <c r="M42" s="95">
        <v>5376.8424199999999</v>
      </c>
      <c r="N42" s="96">
        <v>4.7636579903718567E-3</v>
      </c>
      <c r="O42" s="96">
        <v>2.5074377474329501E-4</v>
      </c>
    </row>
    <row r="43" spans="2:15">
      <c r="B43" s="88" t="s">
        <v>2311</v>
      </c>
      <c r="C43" s="98" t="s">
        <v>2094</v>
      </c>
      <c r="D43" s="85">
        <v>4606</v>
      </c>
      <c r="E43" s="85" t="s">
        <v>451</v>
      </c>
      <c r="F43" s="85" t="s">
        <v>185</v>
      </c>
      <c r="G43" s="95">
        <v>8.620000000000001</v>
      </c>
      <c r="H43" s="98" t="s">
        <v>188</v>
      </c>
      <c r="I43" s="99">
        <v>4.0999999999999995E-2</v>
      </c>
      <c r="J43" s="99">
        <v>2.9200000000000004E-2</v>
      </c>
      <c r="K43" s="95">
        <v>11935285.550000001</v>
      </c>
      <c r="L43" s="97">
        <v>111.55</v>
      </c>
      <c r="M43" s="95">
        <v>13313.81143</v>
      </c>
      <c r="N43" s="96">
        <v>1.1795481296776343E-2</v>
      </c>
      <c r="O43" s="96">
        <v>6.2087654303594534E-4</v>
      </c>
    </row>
    <row r="44" spans="2:15">
      <c r="B44" s="88" t="s">
        <v>2311</v>
      </c>
      <c r="C44" s="98" t="s">
        <v>2094</v>
      </c>
      <c r="D44" s="85">
        <v>5150</v>
      </c>
      <c r="E44" s="85" t="s">
        <v>451</v>
      </c>
      <c r="F44" s="85" t="s">
        <v>185</v>
      </c>
      <c r="G44" s="95">
        <v>9.49</v>
      </c>
      <c r="H44" s="98" t="s">
        <v>188</v>
      </c>
      <c r="I44" s="99">
        <v>4.0999999999999995E-2</v>
      </c>
      <c r="J44" s="99">
        <v>4.2599999999999999E-2</v>
      </c>
      <c r="K44" s="95">
        <v>3419598.08</v>
      </c>
      <c r="L44" s="97">
        <v>99.06</v>
      </c>
      <c r="M44" s="95">
        <v>3387.45381</v>
      </c>
      <c r="N44" s="96">
        <v>3.0011427058005704E-3</v>
      </c>
      <c r="O44" s="96">
        <v>1.5797058733366348E-4</v>
      </c>
    </row>
    <row r="45" spans="2:15">
      <c r="B45" s="88" t="s">
        <v>2312</v>
      </c>
      <c r="C45" s="98" t="s">
        <v>2102</v>
      </c>
      <c r="D45" s="85" t="s">
        <v>2112</v>
      </c>
      <c r="E45" s="85" t="s">
        <v>451</v>
      </c>
      <c r="F45" s="85" t="s">
        <v>185</v>
      </c>
      <c r="G45" s="95">
        <v>6.86</v>
      </c>
      <c r="H45" s="98" t="s">
        <v>188</v>
      </c>
      <c r="I45" s="99">
        <v>2.4799999999999999E-2</v>
      </c>
      <c r="J45" s="99">
        <v>2.41E-2</v>
      </c>
      <c r="K45" s="95">
        <v>76659439.629999995</v>
      </c>
      <c r="L45" s="97">
        <v>101.02</v>
      </c>
      <c r="M45" s="95">
        <v>77441.366250000006</v>
      </c>
      <c r="N45" s="96">
        <v>6.8609818608395434E-2</v>
      </c>
      <c r="O45" s="96">
        <v>3.6114021907309329E-3</v>
      </c>
    </row>
    <row r="46" spans="2:15">
      <c r="B46" s="88" t="s">
        <v>2313</v>
      </c>
      <c r="C46" s="98" t="s">
        <v>2102</v>
      </c>
      <c r="D46" s="85" t="s">
        <v>2113</v>
      </c>
      <c r="E46" s="85" t="s">
        <v>451</v>
      </c>
      <c r="F46" s="85" t="s">
        <v>185</v>
      </c>
      <c r="G46" s="95">
        <v>0.24</v>
      </c>
      <c r="H46" s="98" t="s">
        <v>188</v>
      </c>
      <c r="I46" s="99">
        <v>0.02</v>
      </c>
      <c r="J46" s="99">
        <v>1.77E-2</v>
      </c>
      <c r="K46" s="95">
        <v>6045414.9000000004</v>
      </c>
      <c r="L46" s="97">
        <v>100.07</v>
      </c>
      <c r="M46" s="95">
        <v>6049.6469000000006</v>
      </c>
      <c r="N46" s="96">
        <v>5.3597346812543061E-3</v>
      </c>
      <c r="O46" s="96">
        <v>2.821193520434384E-4</v>
      </c>
    </row>
    <row r="47" spans="2:15">
      <c r="B47" s="88" t="s">
        <v>2313</v>
      </c>
      <c r="C47" s="98" t="s">
        <v>2102</v>
      </c>
      <c r="D47" s="85" t="s">
        <v>2114</v>
      </c>
      <c r="E47" s="85" t="s">
        <v>451</v>
      </c>
      <c r="F47" s="85" t="s">
        <v>185</v>
      </c>
      <c r="G47" s="95">
        <v>0.24</v>
      </c>
      <c r="H47" s="98" t="s">
        <v>188</v>
      </c>
      <c r="I47" s="99">
        <v>0.02</v>
      </c>
      <c r="J47" s="99">
        <v>2.18E-2</v>
      </c>
      <c r="K47" s="95">
        <v>6366634.9500000002</v>
      </c>
      <c r="L47" s="97">
        <v>99.97</v>
      </c>
      <c r="M47" s="95">
        <v>6364.7251799999995</v>
      </c>
      <c r="N47" s="96">
        <v>5.6388808880562186E-3</v>
      </c>
      <c r="O47" s="96">
        <v>2.9681271872514681E-4</v>
      </c>
    </row>
    <row r="48" spans="2:15">
      <c r="B48" s="88" t="s">
        <v>2308</v>
      </c>
      <c r="C48" s="98" t="s">
        <v>2102</v>
      </c>
      <c r="D48" s="85" t="s">
        <v>2115</v>
      </c>
      <c r="E48" s="85" t="s">
        <v>451</v>
      </c>
      <c r="F48" s="85" t="s">
        <v>184</v>
      </c>
      <c r="G48" s="95">
        <v>5.59</v>
      </c>
      <c r="H48" s="98" t="s">
        <v>188</v>
      </c>
      <c r="I48" s="99">
        <v>4.7039999999999998E-2</v>
      </c>
      <c r="J48" s="99">
        <v>1.3500000000000003E-2</v>
      </c>
      <c r="K48" s="95">
        <v>2822794.44</v>
      </c>
      <c r="L48" s="97">
        <v>144.6</v>
      </c>
      <c r="M48" s="95">
        <v>4081.7608300000002</v>
      </c>
      <c r="N48" s="96">
        <v>3.6162697497495867E-3</v>
      </c>
      <c r="O48" s="96">
        <v>1.9034891450538829E-4</v>
      </c>
    </row>
    <row r="49" spans="2:15">
      <c r="B49" s="88" t="s">
        <v>2308</v>
      </c>
      <c r="C49" s="98" t="s">
        <v>2094</v>
      </c>
      <c r="D49" s="85" t="s">
        <v>2116</v>
      </c>
      <c r="E49" s="85" t="s">
        <v>451</v>
      </c>
      <c r="F49" s="85" t="s">
        <v>185</v>
      </c>
      <c r="G49" s="95">
        <v>7.34</v>
      </c>
      <c r="H49" s="98" t="s">
        <v>188</v>
      </c>
      <c r="I49" s="99">
        <v>2.5399999999999999E-2</v>
      </c>
      <c r="J49" s="99">
        <v>1.9700000000000002E-2</v>
      </c>
      <c r="K49" s="95">
        <v>14095560.199999999</v>
      </c>
      <c r="L49" s="97">
        <v>104.66</v>
      </c>
      <c r="M49" s="95">
        <v>14752.41361</v>
      </c>
      <c r="N49" s="96">
        <v>1.3070022790540889E-2</v>
      </c>
      <c r="O49" s="96">
        <v>6.8796434527939167E-4</v>
      </c>
    </row>
    <row r="50" spans="2:15">
      <c r="B50" s="88" t="s">
        <v>2314</v>
      </c>
      <c r="C50" s="98" t="s">
        <v>2102</v>
      </c>
      <c r="D50" s="85" t="s">
        <v>2117</v>
      </c>
      <c r="E50" s="85" t="s">
        <v>451</v>
      </c>
      <c r="F50" s="85" t="s">
        <v>186</v>
      </c>
      <c r="G50" s="95">
        <v>6.24</v>
      </c>
      <c r="H50" s="98" t="s">
        <v>188</v>
      </c>
      <c r="I50" s="99">
        <v>2.3599999999999999E-2</v>
      </c>
      <c r="J50" s="99">
        <v>1.8100000000000002E-2</v>
      </c>
      <c r="K50" s="95">
        <v>28200046.760000002</v>
      </c>
      <c r="L50" s="97">
        <v>104.08</v>
      </c>
      <c r="M50" s="95">
        <v>29350.61047</v>
      </c>
      <c r="N50" s="96">
        <v>2.6003415976566292E-2</v>
      </c>
      <c r="O50" s="96">
        <v>1.3687369436182727E-3</v>
      </c>
    </row>
    <row r="51" spans="2:15">
      <c r="B51" s="88" t="s">
        <v>2315</v>
      </c>
      <c r="C51" s="98" t="s">
        <v>2094</v>
      </c>
      <c r="D51" s="85">
        <v>4176</v>
      </c>
      <c r="E51" s="85" t="s">
        <v>451</v>
      </c>
      <c r="F51" s="85" t="s">
        <v>185</v>
      </c>
      <c r="G51" s="95">
        <v>1.59</v>
      </c>
      <c r="H51" s="98" t="s">
        <v>188</v>
      </c>
      <c r="I51" s="99">
        <v>1E-3</v>
      </c>
      <c r="J51" s="99">
        <v>2.3300000000000001E-2</v>
      </c>
      <c r="K51" s="95">
        <v>2055684.61</v>
      </c>
      <c r="L51" s="97">
        <v>102.79</v>
      </c>
      <c r="M51" s="95">
        <v>2113.0381899999998</v>
      </c>
      <c r="N51" s="96">
        <v>1.8720636521377511E-3</v>
      </c>
      <c r="O51" s="96">
        <v>9.8539464345570268E-5</v>
      </c>
    </row>
    <row r="52" spans="2:15">
      <c r="B52" s="88" t="s">
        <v>2315</v>
      </c>
      <c r="C52" s="98" t="s">
        <v>2094</v>
      </c>
      <c r="D52" s="85" t="s">
        <v>2118</v>
      </c>
      <c r="E52" s="85" t="s">
        <v>451</v>
      </c>
      <c r="F52" s="85" t="s">
        <v>185</v>
      </c>
      <c r="G52" s="95">
        <v>1.6</v>
      </c>
      <c r="H52" s="98" t="s">
        <v>188</v>
      </c>
      <c r="I52" s="99">
        <v>1E-3</v>
      </c>
      <c r="J52" s="99">
        <v>3.8700000000000012E-2</v>
      </c>
      <c r="K52" s="95">
        <v>2889022.5</v>
      </c>
      <c r="L52" s="97">
        <v>99.97</v>
      </c>
      <c r="M52" s="95">
        <v>2888.1558</v>
      </c>
      <c r="N52" s="96">
        <v>2.558785506328605E-3</v>
      </c>
      <c r="O52" s="96">
        <v>1.3468631415438452E-4</v>
      </c>
    </row>
    <row r="53" spans="2:15">
      <c r="B53" s="88" t="s">
        <v>2315</v>
      </c>
      <c r="C53" s="98" t="s">
        <v>2094</v>
      </c>
      <c r="D53" s="85">
        <v>4260</v>
      </c>
      <c r="E53" s="85" t="s">
        <v>451</v>
      </c>
      <c r="F53" s="85" t="s">
        <v>185</v>
      </c>
      <c r="G53" s="95">
        <v>1.59</v>
      </c>
      <c r="H53" s="98" t="s">
        <v>188</v>
      </c>
      <c r="I53" s="99">
        <v>1E-3</v>
      </c>
      <c r="J53" s="99">
        <v>2.3300000000000001E-2</v>
      </c>
      <c r="K53" s="95">
        <v>3860461.4</v>
      </c>
      <c r="L53" s="97">
        <v>102.79</v>
      </c>
      <c r="M53" s="95">
        <v>3968.1682299999998</v>
      </c>
      <c r="N53" s="96">
        <v>3.5156314467514643E-3</v>
      </c>
      <c r="O53" s="96">
        <v>1.8505163497177954E-4</v>
      </c>
    </row>
    <row r="54" spans="2:15">
      <c r="B54" s="88" t="s">
        <v>2315</v>
      </c>
      <c r="C54" s="98" t="s">
        <v>2094</v>
      </c>
      <c r="D54" s="85">
        <v>4280</v>
      </c>
      <c r="E54" s="85" t="s">
        <v>451</v>
      </c>
      <c r="F54" s="85" t="s">
        <v>185</v>
      </c>
      <c r="G54" s="95">
        <v>1.59</v>
      </c>
      <c r="H54" s="98" t="s">
        <v>188</v>
      </c>
      <c r="I54" s="99">
        <v>1E-3</v>
      </c>
      <c r="J54" s="99">
        <v>2.3300000000000001E-2</v>
      </c>
      <c r="K54" s="95">
        <v>4014639.67</v>
      </c>
      <c r="L54" s="97">
        <v>102.79</v>
      </c>
      <c r="M54" s="95">
        <v>4126.6480799999999</v>
      </c>
      <c r="N54" s="96">
        <v>3.656037979953424E-3</v>
      </c>
      <c r="O54" s="96">
        <v>1.9244218740120171E-4</v>
      </c>
    </row>
    <row r="55" spans="2:15">
      <c r="B55" s="88" t="s">
        <v>2315</v>
      </c>
      <c r="C55" s="98" t="s">
        <v>2094</v>
      </c>
      <c r="D55" s="85">
        <v>4344</v>
      </c>
      <c r="E55" s="85" t="s">
        <v>451</v>
      </c>
      <c r="F55" s="85" t="s">
        <v>185</v>
      </c>
      <c r="G55" s="95">
        <v>1.5899999999999999</v>
      </c>
      <c r="H55" s="98" t="s">
        <v>188</v>
      </c>
      <c r="I55" s="99">
        <v>1E-3</v>
      </c>
      <c r="J55" s="99">
        <v>2.3300000000000001E-2</v>
      </c>
      <c r="K55" s="95">
        <v>3154777.43</v>
      </c>
      <c r="L55" s="97">
        <v>102.79</v>
      </c>
      <c r="M55" s="95">
        <v>3242.7956899999999</v>
      </c>
      <c r="N55" s="96">
        <v>2.8729816485512545E-3</v>
      </c>
      <c r="O55" s="96">
        <v>1.5122459773182043E-4</v>
      </c>
    </row>
    <row r="56" spans="2:15">
      <c r="B56" s="88" t="s">
        <v>2315</v>
      </c>
      <c r="C56" s="98" t="s">
        <v>2094</v>
      </c>
      <c r="D56" s="85">
        <v>4452</v>
      </c>
      <c r="E56" s="85" t="s">
        <v>451</v>
      </c>
      <c r="F56" s="85" t="s">
        <v>185</v>
      </c>
      <c r="G56" s="95">
        <v>1.5899999999999999</v>
      </c>
      <c r="H56" s="98" t="s">
        <v>188</v>
      </c>
      <c r="I56" s="99">
        <v>1E-3</v>
      </c>
      <c r="J56" s="99">
        <v>2.3599999999999999E-2</v>
      </c>
      <c r="K56" s="95">
        <v>1248412.94</v>
      </c>
      <c r="L56" s="97">
        <v>102.75</v>
      </c>
      <c r="M56" s="95">
        <v>1282.7442800000001</v>
      </c>
      <c r="N56" s="96">
        <v>1.1364578988397793E-3</v>
      </c>
      <c r="O56" s="96">
        <v>5.9819521881686498E-5</v>
      </c>
    </row>
    <row r="57" spans="2:15">
      <c r="B57" s="88" t="s">
        <v>2315</v>
      </c>
      <c r="C57" s="98" t="s">
        <v>2094</v>
      </c>
      <c r="D57" s="85">
        <v>4464</v>
      </c>
      <c r="E57" s="85" t="s">
        <v>451</v>
      </c>
      <c r="F57" s="85" t="s">
        <v>185</v>
      </c>
      <c r="G57" s="95">
        <v>1.5900000000000003</v>
      </c>
      <c r="H57" s="98" t="s">
        <v>188</v>
      </c>
      <c r="I57" s="99">
        <v>1E-3</v>
      </c>
      <c r="J57" s="99">
        <v>2.3300000000000001E-2</v>
      </c>
      <c r="K57" s="95">
        <v>1952976.75</v>
      </c>
      <c r="L57" s="97">
        <v>102.79</v>
      </c>
      <c r="M57" s="95">
        <v>2007.46478</v>
      </c>
      <c r="N57" s="96">
        <v>1.7785300168118151E-3</v>
      </c>
      <c r="O57" s="96">
        <v>9.3616151875512525E-5</v>
      </c>
    </row>
    <row r="58" spans="2:15">
      <c r="B58" s="88" t="s">
        <v>2315</v>
      </c>
      <c r="C58" s="98" t="s">
        <v>2094</v>
      </c>
      <c r="D58" s="85">
        <v>4495</v>
      </c>
      <c r="E58" s="85" t="s">
        <v>451</v>
      </c>
      <c r="F58" s="85" t="s">
        <v>185</v>
      </c>
      <c r="G58" s="95">
        <v>1.59</v>
      </c>
      <c r="H58" s="98" t="s">
        <v>188</v>
      </c>
      <c r="I58" s="99">
        <v>1E-3</v>
      </c>
      <c r="J58" s="99">
        <v>2.3300000000000001E-2</v>
      </c>
      <c r="K58" s="95">
        <v>883357.34</v>
      </c>
      <c r="L58" s="97">
        <v>102.79</v>
      </c>
      <c r="M58" s="95">
        <v>908.00300000000004</v>
      </c>
      <c r="N58" s="96">
        <v>8.0445276397585349E-4</v>
      </c>
      <c r="O58" s="96">
        <v>4.2343829689216769E-5</v>
      </c>
    </row>
    <row r="59" spans="2:15">
      <c r="B59" s="88" t="s">
        <v>2315</v>
      </c>
      <c r="C59" s="98" t="s">
        <v>2094</v>
      </c>
      <c r="D59" s="85">
        <v>4680</v>
      </c>
      <c r="E59" s="85" t="s">
        <v>451</v>
      </c>
      <c r="F59" s="85" t="s">
        <v>185</v>
      </c>
      <c r="G59" s="95">
        <v>1.59</v>
      </c>
      <c r="H59" s="98" t="s">
        <v>188</v>
      </c>
      <c r="I59" s="99">
        <v>1E-3</v>
      </c>
      <c r="J59" s="99">
        <v>2.6799999999999997E-2</v>
      </c>
      <c r="K59" s="95">
        <v>376812.43</v>
      </c>
      <c r="L59" s="97">
        <v>102.23</v>
      </c>
      <c r="M59" s="95">
        <v>385.21534000000003</v>
      </c>
      <c r="N59" s="96">
        <v>3.412847149061161E-4</v>
      </c>
      <c r="O59" s="96">
        <v>1.7964139711690086E-5</v>
      </c>
    </row>
    <row r="60" spans="2:15">
      <c r="B60" s="88" t="s">
        <v>2315</v>
      </c>
      <c r="C60" s="98" t="s">
        <v>2094</v>
      </c>
      <c r="D60" s="85">
        <v>4859</v>
      </c>
      <c r="E60" s="85" t="s">
        <v>451</v>
      </c>
      <c r="F60" s="85" t="s">
        <v>185</v>
      </c>
      <c r="G60" s="95">
        <v>1.59</v>
      </c>
      <c r="H60" s="98" t="s">
        <v>188</v>
      </c>
      <c r="I60" s="99">
        <v>1E-3</v>
      </c>
      <c r="J60" s="99">
        <v>2.7799999999999998E-2</v>
      </c>
      <c r="K60" s="95">
        <v>3956960.01</v>
      </c>
      <c r="L60" s="97">
        <v>102.07</v>
      </c>
      <c r="M60" s="95">
        <v>4038.86904</v>
      </c>
      <c r="N60" s="96">
        <v>3.5782694138284804E-3</v>
      </c>
      <c r="O60" s="96">
        <v>1.8834869793030466E-4</v>
      </c>
    </row>
    <row r="61" spans="2:15">
      <c r="B61" s="88" t="s">
        <v>2316</v>
      </c>
      <c r="C61" s="98" t="s">
        <v>2102</v>
      </c>
      <c r="D61" s="85" t="s">
        <v>2119</v>
      </c>
      <c r="E61" s="85" t="s">
        <v>451</v>
      </c>
      <c r="F61" s="85" t="s">
        <v>186</v>
      </c>
      <c r="G61" s="95">
        <v>6.4099999999999993</v>
      </c>
      <c r="H61" s="98" t="s">
        <v>188</v>
      </c>
      <c r="I61" s="99">
        <v>2.3269999999999999E-2</v>
      </c>
      <c r="J61" s="99">
        <v>2.3199999999999998E-2</v>
      </c>
      <c r="K61" s="95">
        <v>26389693.420000002</v>
      </c>
      <c r="L61" s="97">
        <v>100.91</v>
      </c>
      <c r="M61" s="95">
        <v>26629.838210000002</v>
      </c>
      <c r="N61" s="96">
        <v>2.3592925301198667E-2</v>
      </c>
      <c r="O61" s="96">
        <v>1.2418563967471882E-3</v>
      </c>
    </row>
    <row r="62" spans="2:15">
      <c r="B62" s="88" t="s">
        <v>2317</v>
      </c>
      <c r="C62" s="98" t="s">
        <v>2102</v>
      </c>
      <c r="D62" s="85" t="s">
        <v>2120</v>
      </c>
      <c r="E62" s="85" t="s">
        <v>451</v>
      </c>
      <c r="F62" s="85" t="s">
        <v>185</v>
      </c>
      <c r="G62" s="95">
        <v>7.42</v>
      </c>
      <c r="H62" s="98" t="s">
        <v>188</v>
      </c>
      <c r="I62" s="99">
        <v>5.3499999999999999E-2</v>
      </c>
      <c r="J62" s="99">
        <v>2.9600000000000001E-2</v>
      </c>
      <c r="K62" s="95">
        <v>507694.14</v>
      </c>
      <c r="L62" s="97">
        <v>118.62</v>
      </c>
      <c r="M62" s="95">
        <v>602.22678000000008</v>
      </c>
      <c r="N62" s="96">
        <v>5.3354779412763864E-4</v>
      </c>
      <c r="O62" s="96">
        <v>2.8084255455769877E-5</v>
      </c>
    </row>
    <row r="63" spans="2:15">
      <c r="B63" s="88" t="s">
        <v>2317</v>
      </c>
      <c r="C63" s="98" t="s">
        <v>2102</v>
      </c>
      <c r="D63" s="85" t="s">
        <v>2121</v>
      </c>
      <c r="E63" s="85" t="s">
        <v>451</v>
      </c>
      <c r="F63" s="85" t="s">
        <v>184</v>
      </c>
      <c r="G63" s="95">
        <v>7.6499999999999995</v>
      </c>
      <c r="H63" s="98" t="s">
        <v>188</v>
      </c>
      <c r="I63" s="99">
        <v>5.3499999999999999E-2</v>
      </c>
      <c r="J63" s="99">
        <v>1.8100000000000002E-2</v>
      </c>
      <c r="K63" s="95">
        <v>2521492.63</v>
      </c>
      <c r="L63" s="97">
        <v>130.18</v>
      </c>
      <c r="M63" s="95">
        <v>3282.4790200000002</v>
      </c>
      <c r="N63" s="96">
        <v>2.9081394228122055E-3</v>
      </c>
      <c r="O63" s="96">
        <v>1.5307519092041234E-4</v>
      </c>
    </row>
    <row r="64" spans="2:15">
      <c r="B64" s="88" t="s">
        <v>2317</v>
      </c>
      <c r="C64" s="98" t="s">
        <v>2102</v>
      </c>
      <c r="D64" s="85" t="s">
        <v>2122</v>
      </c>
      <c r="E64" s="85" t="s">
        <v>451</v>
      </c>
      <c r="F64" s="85" t="s">
        <v>185</v>
      </c>
      <c r="G64" s="95">
        <v>7.419999999999999</v>
      </c>
      <c r="H64" s="98" t="s">
        <v>188</v>
      </c>
      <c r="I64" s="99">
        <v>5.3499999999999999E-2</v>
      </c>
      <c r="J64" s="99">
        <v>2.9599999999999994E-2</v>
      </c>
      <c r="K64" s="95">
        <v>397325.89</v>
      </c>
      <c r="L64" s="97">
        <v>118.62</v>
      </c>
      <c r="M64" s="95">
        <v>471.30796000000004</v>
      </c>
      <c r="N64" s="96">
        <v>4.1755918329104751E-4</v>
      </c>
      <c r="O64" s="96">
        <v>2.1978984639271222E-5</v>
      </c>
    </row>
    <row r="65" spans="2:15">
      <c r="B65" s="88" t="s">
        <v>2317</v>
      </c>
      <c r="C65" s="98" t="s">
        <v>2102</v>
      </c>
      <c r="D65" s="85" t="s">
        <v>2123</v>
      </c>
      <c r="E65" s="85" t="s">
        <v>451</v>
      </c>
      <c r="F65" s="85" t="s">
        <v>185</v>
      </c>
      <c r="G65" s="95">
        <v>7.4200000000000008</v>
      </c>
      <c r="H65" s="98" t="s">
        <v>188</v>
      </c>
      <c r="I65" s="99">
        <v>5.3499999999999999E-2</v>
      </c>
      <c r="J65" s="99">
        <v>2.9600000000000005E-2</v>
      </c>
      <c r="K65" s="95">
        <v>507694.09</v>
      </c>
      <c r="L65" s="97">
        <v>118.62</v>
      </c>
      <c r="M65" s="95">
        <v>602.22672</v>
      </c>
      <c r="N65" s="96">
        <v>5.3354774097014255E-4</v>
      </c>
      <c r="O65" s="96">
        <v>2.80842526577287E-5</v>
      </c>
    </row>
    <row r="66" spans="2:15">
      <c r="B66" s="88" t="s">
        <v>2317</v>
      </c>
      <c r="C66" s="98" t="s">
        <v>2102</v>
      </c>
      <c r="D66" s="85" t="s">
        <v>2124</v>
      </c>
      <c r="E66" s="85" t="s">
        <v>451</v>
      </c>
      <c r="F66" s="85" t="s">
        <v>184</v>
      </c>
      <c r="G66" s="95">
        <v>7.6499999999999995</v>
      </c>
      <c r="H66" s="98" t="s">
        <v>188</v>
      </c>
      <c r="I66" s="99">
        <v>5.3499999999999999E-2</v>
      </c>
      <c r="J66" s="99">
        <v>1.8100000000000002E-2</v>
      </c>
      <c r="K66" s="95">
        <v>2679085.63</v>
      </c>
      <c r="L66" s="97">
        <v>130.18</v>
      </c>
      <c r="M66" s="95">
        <v>3487.6335800000002</v>
      </c>
      <c r="N66" s="96">
        <v>3.0898978011812748E-3</v>
      </c>
      <c r="O66" s="96">
        <v>1.6264237269030318E-4</v>
      </c>
    </row>
    <row r="67" spans="2:15">
      <c r="B67" s="88" t="s">
        <v>2317</v>
      </c>
      <c r="C67" s="98" t="s">
        <v>2102</v>
      </c>
      <c r="D67" s="85" t="s">
        <v>2125</v>
      </c>
      <c r="E67" s="85" t="s">
        <v>451</v>
      </c>
      <c r="F67" s="85" t="s">
        <v>184</v>
      </c>
      <c r="G67" s="95">
        <v>7.6499999999999986</v>
      </c>
      <c r="H67" s="98" t="s">
        <v>188</v>
      </c>
      <c r="I67" s="99">
        <v>5.3499999999999999E-2</v>
      </c>
      <c r="J67" s="99">
        <v>1.8500000000000003E-2</v>
      </c>
      <c r="K67" s="95">
        <v>3375261.87</v>
      </c>
      <c r="L67" s="97">
        <v>129.86000000000001</v>
      </c>
      <c r="M67" s="95">
        <v>4383.1149400000004</v>
      </c>
      <c r="N67" s="96">
        <v>3.8832569146873496E-3</v>
      </c>
      <c r="O67" s="96">
        <v>2.0440226797446877E-4</v>
      </c>
    </row>
    <row r="68" spans="2:15">
      <c r="B68" s="88" t="s">
        <v>2317</v>
      </c>
      <c r="C68" s="98" t="s">
        <v>2102</v>
      </c>
      <c r="D68" s="85" t="s">
        <v>2126</v>
      </c>
      <c r="E68" s="85" t="s">
        <v>451</v>
      </c>
      <c r="F68" s="85" t="s">
        <v>185</v>
      </c>
      <c r="G68" s="95">
        <v>7.4200000000000008</v>
      </c>
      <c r="H68" s="98" t="s">
        <v>188</v>
      </c>
      <c r="I68" s="99">
        <v>5.3499999999999999E-2</v>
      </c>
      <c r="J68" s="99">
        <v>2.9600000000000001E-2</v>
      </c>
      <c r="K68" s="95">
        <v>595988.77</v>
      </c>
      <c r="L68" s="97">
        <v>118.62</v>
      </c>
      <c r="M68" s="95">
        <v>706.96186999999998</v>
      </c>
      <c r="N68" s="96">
        <v>6.2633871291949248E-4</v>
      </c>
      <c r="O68" s="96">
        <v>3.2968473694525459E-5</v>
      </c>
    </row>
    <row r="69" spans="2:15">
      <c r="B69" s="88" t="s">
        <v>2317</v>
      </c>
      <c r="C69" s="98" t="s">
        <v>2102</v>
      </c>
      <c r="D69" s="85" t="s">
        <v>2127</v>
      </c>
      <c r="E69" s="85" t="s">
        <v>451</v>
      </c>
      <c r="F69" s="85" t="s">
        <v>184</v>
      </c>
      <c r="G69" s="95">
        <v>7.6500000000000012</v>
      </c>
      <c r="H69" s="98" t="s">
        <v>188</v>
      </c>
      <c r="I69" s="99">
        <v>5.3499999999999999E-2</v>
      </c>
      <c r="J69" s="99">
        <v>1.8500000000000003E-2</v>
      </c>
      <c r="K69" s="95">
        <v>2431332.6800000002</v>
      </c>
      <c r="L69" s="97">
        <v>129.86000000000001</v>
      </c>
      <c r="M69" s="95">
        <v>3157.3285299999998</v>
      </c>
      <c r="N69" s="96">
        <v>2.7972613116237703E-3</v>
      </c>
      <c r="O69" s="96">
        <v>1.4723892051813167E-4</v>
      </c>
    </row>
    <row r="70" spans="2:15">
      <c r="B70" s="88" t="s">
        <v>2317</v>
      </c>
      <c r="C70" s="98" t="s">
        <v>2102</v>
      </c>
      <c r="D70" s="85" t="s">
        <v>2128</v>
      </c>
      <c r="E70" s="85" t="s">
        <v>451</v>
      </c>
      <c r="F70" s="85" t="s">
        <v>185</v>
      </c>
      <c r="G70" s="95">
        <v>7.4199999999999982</v>
      </c>
      <c r="H70" s="98" t="s">
        <v>188</v>
      </c>
      <c r="I70" s="99">
        <v>5.3499999999999999E-2</v>
      </c>
      <c r="J70" s="99">
        <v>2.9600000000000005E-2</v>
      </c>
      <c r="K70" s="95">
        <v>485620.53</v>
      </c>
      <c r="L70" s="97">
        <v>118.62</v>
      </c>
      <c r="M70" s="95">
        <v>576.04306000000008</v>
      </c>
      <c r="N70" s="96">
        <v>5.1035011094248417E-4</v>
      </c>
      <c r="O70" s="96">
        <v>2.686320334436701E-5</v>
      </c>
    </row>
    <row r="71" spans="2:15">
      <c r="B71" s="88" t="s">
        <v>2317</v>
      </c>
      <c r="C71" s="98" t="s">
        <v>2102</v>
      </c>
      <c r="D71" s="85" t="s">
        <v>2129</v>
      </c>
      <c r="E71" s="85" t="s">
        <v>451</v>
      </c>
      <c r="F71" s="85" t="s">
        <v>184</v>
      </c>
      <c r="G71" s="95">
        <v>7.65</v>
      </c>
      <c r="H71" s="98" t="s">
        <v>188</v>
      </c>
      <c r="I71" s="99">
        <v>5.3499999999999999E-2</v>
      </c>
      <c r="J71" s="99">
        <v>1.8499999999999999E-2</v>
      </c>
      <c r="K71" s="95">
        <v>2919982.99</v>
      </c>
      <c r="L71" s="97">
        <v>129.86000000000001</v>
      </c>
      <c r="M71" s="95">
        <v>3791.8897900000002</v>
      </c>
      <c r="N71" s="96">
        <v>3.3594561056046277E-3</v>
      </c>
      <c r="O71" s="96">
        <v>1.7683106274763401E-4</v>
      </c>
    </row>
    <row r="72" spans="2:15">
      <c r="B72" s="88" t="s">
        <v>2311</v>
      </c>
      <c r="C72" s="98" t="s">
        <v>2094</v>
      </c>
      <c r="D72" s="85">
        <v>9922</v>
      </c>
      <c r="E72" s="85" t="s">
        <v>451</v>
      </c>
      <c r="F72" s="85" t="s">
        <v>185</v>
      </c>
      <c r="G72" s="95">
        <v>5.0999999999999996</v>
      </c>
      <c r="H72" s="98" t="s">
        <v>188</v>
      </c>
      <c r="I72" s="99">
        <v>5.7000000000000002E-2</v>
      </c>
      <c r="J72" s="99">
        <v>1.7999999999999999E-2</v>
      </c>
      <c r="K72" s="95">
        <v>4344930.45</v>
      </c>
      <c r="L72" s="97">
        <v>127.53</v>
      </c>
      <c r="M72" s="95">
        <v>5541.08986</v>
      </c>
      <c r="N72" s="96">
        <v>4.9091743676128547E-3</v>
      </c>
      <c r="O72" s="96">
        <v>2.5840329307776072E-4</v>
      </c>
    </row>
    <row r="73" spans="2:15">
      <c r="B73" s="88" t="s">
        <v>2318</v>
      </c>
      <c r="C73" s="98" t="s">
        <v>2094</v>
      </c>
      <c r="D73" s="85">
        <v>4069</v>
      </c>
      <c r="E73" s="85" t="s">
        <v>553</v>
      </c>
      <c r="F73" s="85" t="s">
        <v>184</v>
      </c>
      <c r="G73" s="95">
        <v>6.88</v>
      </c>
      <c r="H73" s="98" t="s">
        <v>188</v>
      </c>
      <c r="I73" s="99">
        <v>2.9779E-2</v>
      </c>
      <c r="J73" s="99">
        <v>1.8799999999999997E-2</v>
      </c>
      <c r="K73" s="95">
        <v>11330110.119999999</v>
      </c>
      <c r="L73" s="97">
        <v>107.67</v>
      </c>
      <c r="M73" s="95">
        <v>12199.12941</v>
      </c>
      <c r="N73" s="96">
        <v>1.0807919546492271E-2</v>
      </c>
      <c r="O73" s="96">
        <v>5.6889443987933447E-4</v>
      </c>
    </row>
    <row r="74" spans="2:15">
      <c r="B74" s="88" t="s">
        <v>2319</v>
      </c>
      <c r="C74" s="98" t="s">
        <v>2102</v>
      </c>
      <c r="D74" s="85" t="s">
        <v>2130</v>
      </c>
      <c r="E74" s="85" t="s">
        <v>553</v>
      </c>
      <c r="F74" s="85" t="s">
        <v>185</v>
      </c>
      <c r="G74" s="95">
        <v>0.72999999999999987</v>
      </c>
      <c r="H74" s="98" t="s">
        <v>188</v>
      </c>
      <c r="I74" s="99">
        <v>3.4000000000000002E-2</v>
      </c>
      <c r="J74" s="99">
        <v>3.0799999999999998E-2</v>
      </c>
      <c r="K74" s="95">
        <v>465109.49</v>
      </c>
      <c r="L74" s="97">
        <v>100.28</v>
      </c>
      <c r="M74" s="95">
        <v>466.41178000000002</v>
      </c>
      <c r="N74" s="96">
        <v>4.1322137214513358E-4</v>
      </c>
      <c r="O74" s="96">
        <v>2.1750656085238089E-5</v>
      </c>
    </row>
    <row r="75" spans="2:15">
      <c r="B75" s="88" t="s">
        <v>2319</v>
      </c>
      <c r="C75" s="98" t="s">
        <v>2102</v>
      </c>
      <c r="D75" s="85">
        <v>4991</v>
      </c>
      <c r="E75" s="85" t="s">
        <v>553</v>
      </c>
      <c r="F75" s="85" t="s">
        <v>185</v>
      </c>
      <c r="G75" s="95">
        <v>0.73000000000000009</v>
      </c>
      <c r="H75" s="98" t="s">
        <v>188</v>
      </c>
      <c r="I75" s="99">
        <v>3.4000000000000002E-2</v>
      </c>
      <c r="J75" s="99">
        <v>3.0800000000000001E-2</v>
      </c>
      <c r="K75" s="95">
        <v>456254.1</v>
      </c>
      <c r="L75" s="97">
        <v>100.28</v>
      </c>
      <c r="M75" s="95">
        <v>457.53161</v>
      </c>
      <c r="N75" s="96">
        <v>4.0535391212454387E-4</v>
      </c>
      <c r="O75" s="96">
        <v>2.1336538063501052E-5</v>
      </c>
    </row>
    <row r="76" spans="2:15">
      <c r="B76" s="88" t="s">
        <v>2319</v>
      </c>
      <c r="C76" s="98" t="s">
        <v>2102</v>
      </c>
      <c r="D76" s="85" t="s">
        <v>2131</v>
      </c>
      <c r="E76" s="85" t="s">
        <v>553</v>
      </c>
      <c r="F76" s="85" t="s">
        <v>185</v>
      </c>
      <c r="G76" s="95">
        <v>2.66</v>
      </c>
      <c r="H76" s="98" t="s">
        <v>188</v>
      </c>
      <c r="I76" s="99">
        <v>4.4000000000000004E-2</v>
      </c>
      <c r="J76" s="99">
        <v>4.0399999999999991E-2</v>
      </c>
      <c r="K76" s="95">
        <v>1522083.21</v>
      </c>
      <c r="L76" s="97">
        <v>101.17</v>
      </c>
      <c r="M76" s="95">
        <v>1539.8916000000002</v>
      </c>
      <c r="N76" s="96">
        <v>1.3642796927358163E-3</v>
      </c>
      <c r="O76" s="96">
        <v>7.1811335039923343E-5</v>
      </c>
    </row>
    <row r="77" spans="2:15">
      <c r="B77" s="88" t="s">
        <v>2319</v>
      </c>
      <c r="C77" s="98" t="s">
        <v>2102</v>
      </c>
      <c r="D77" s="85" t="s">
        <v>2132</v>
      </c>
      <c r="E77" s="85" t="s">
        <v>553</v>
      </c>
      <c r="F77" s="85" t="s">
        <v>185</v>
      </c>
      <c r="G77" s="95">
        <v>2.79</v>
      </c>
      <c r="H77" s="98" t="s">
        <v>188</v>
      </c>
      <c r="I77" s="99">
        <v>4.4500000000000005E-2</v>
      </c>
      <c r="J77" s="99">
        <v>4.0600000000000004E-2</v>
      </c>
      <c r="K77" s="95">
        <v>845601.81</v>
      </c>
      <c r="L77" s="97">
        <v>101.24</v>
      </c>
      <c r="M77" s="95">
        <v>856.08728000000008</v>
      </c>
      <c r="N77" s="96">
        <v>7.584576026737471E-4</v>
      </c>
      <c r="O77" s="96">
        <v>3.9922790985739948E-5</v>
      </c>
    </row>
    <row r="78" spans="2:15">
      <c r="B78" s="88" t="s">
        <v>2319</v>
      </c>
      <c r="C78" s="98" t="s">
        <v>2102</v>
      </c>
      <c r="D78" s="85">
        <v>4985</v>
      </c>
      <c r="E78" s="85" t="s">
        <v>553</v>
      </c>
      <c r="F78" s="85" t="s">
        <v>185</v>
      </c>
      <c r="G78" s="95">
        <v>2.7899999999999996</v>
      </c>
      <c r="H78" s="98" t="s">
        <v>188</v>
      </c>
      <c r="I78" s="99">
        <v>4.4500000000000005E-2</v>
      </c>
      <c r="J78" s="99">
        <v>4.0599999999999997E-2</v>
      </c>
      <c r="K78" s="95">
        <v>968134.29</v>
      </c>
      <c r="L78" s="97">
        <v>101.24</v>
      </c>
      <c r="M78" s="95">
        <v>980.13916000000006</v>
      </c>
      <c r="N78" s="96">
        <v>8.6836239125087839E-4</v>
      </c>
      <c r="O78" s="96">
        <v>4.5707828787759492E-5</v>
      </c>
    </row>
    <row r="79" spans="2:15">
      <c r="B79" s="88" t="s">
        <v>2319</v>
      </c>
      <c r="C79" s="98" t="s">
        <v>2102</v>
      </c>
      <c r="D79" s="85" t="s">
        <v>2133</v>
      </c>
      <c r="E79" s="85" t="s">
        <v>553</v>
      </c>
      <c r="F79" s="85" t="s">
        <v>185</v>
      </c>
      <c r="G79" s="95">
        <v>0.73</v>
      </c>
      <c r="H79" s="98" t="s">
        <v>188</v>
      </c>
      <c r="I79" s="99">
        <v>3.4500000000000003E-2</v>
      </c>
      <c r="J79" s="99">
        <v>2.9099999999999997E-2</v>
      </c>
      <c r="K79" s="95">
        <v>807165.11</v>
      </c>
      <c r="L79" s="97">
        <v>100.44</v>
      </c>
      <c r="M79" s="95">
        <v>810.71660999999995</v>
      </c>
      <c r="N79" s="96">
        <v>7.1826108252465463E-4</v>
      </c>
      <c r="O79" s="96">
        <v>3.7806974272176597E-5</v>
      </c>
    </row>
    <row r="80" spans="2:15">
      <c r="B80" s="88" t="s">
        <v>2319</v>
      </c>
      <c r="C80" s="98" t="s">
        <v>2102</v>
      </c>
      <c r="D80" s="85">
        <v>4984</v>
      </c>
      <c r="E80" s="85" t="s">
        <v>553</v>
      </c>
      <c r="F80" s="85" t="s">
        <v>185</v>
      </c>
      <c r="G80" s="95">
        <v>0.73000000000000009</v>
      </c>
      <c r="H80" s="98" t="s">
        <v>188</v>
      </c>
      <c r="I80" s="99">
        <v>3.4500000000000003E-2</v>
      </c>
      <c r="J80" s="99">
        <v>2.9100000000000001E-2</v>
      </c>
      <c r="K80" s="95">
        <v>792109.93</v>
      </c>
      <c r="L80" s="97">
        <v>100.44</v>
      </c>
      <c r="M80" s="95">
        <v>795.59519999999998</v>
      </c>
      <c r="N80" s="96">
        <v>7.0486414433203626E-4</v>
      </c>
      <c r="O80" s="96">
        <v>3.7101802142017538E-5</v>
      </c>
    </row>
    <row r="81" spans="2:15">
      <c r="B81" s="88" t="s">
        <v>2319</v>
      </c>
      <c r="C81" s="98" t="s">
        <v>2102</v>
      </c>
      <c r="D81" s="85">
        <v>4987</v>
      </c>
      <c r="E81" s="85" t="s">
        <v>553</v>
      </c>
      <c r="F81" s="85" t="s">
        <v>185</v>
      </c>
      <c r="G81" s="95">
        <v>3.4800000000000009</v>
      </c>
      <c r="H81" s="98" t="s">
        <v>188</v>
      </c>
      <c r="I81" s="99">
        <v>3.4000000000000002E-2</v>
      </c>
      <c r="J81" s="99">
        <v>3.2599999999999997E-2</v>
      </c>
      <c r="K81" s="95">
        <v>3374205.93</v>
      </c>
      <c r="L81" s="97">
        <v>101.31</v>
      </c>
      <c r="M81" s="95">
        <v>3418.4078199999999</v>
      </c>
      <c r="N81" s="96">
        <v>3.0285666668454529E-3</v>
      </c>
      <c r="O81" s="96">
        <v>1.5941409724237339E-4</v>
      </c>
    </row>
    <row r="82" spans="2:15">
      <c r="B82" s="88" t="s">
        <v>2319</v>
      </c>
      <c r="C82" s="98" t="s">
        <v>2102</v>
      </c>
      <c r="D82" s="85" t="s">
        <v>2134</v>
      </c>
      <c r="E82" s="85" t="s">
        <v>553</v>
      </c>
      <c r="F82" s="85" t="s">
        <v>185</v>
      </c>
      <c r="G82" s="95">
        <v>3.48</v>
      </c>
      <c r="H82" s="98" t="s">
        <v>188</v>
      </c>
      <c r="I82" s="99">
        <v>3.4000000000000002E-2</v>
      </c>
      <c r="J82" s="99">
        <v>3.2600000000000004E-2</v>
      </c>
      <c r="K82" s="95">
        <v>3068056.18</v>
      </c>
      <c r="L82" s="97">
        <v>101.31</v>
      </c>
      <c r="M82" s="95">
        <v>3108.2475099999997</v>
      </c>
      <c r="N82" s="96">
        <v>2.7537775762200827E-3</v>
      </c>
      <c r="O82" s="96">
        <v>1.4495007526998488E-4</v>
      </c>
    </row>
    <row r="83" spans="2:15">
      <c r="B83" s="88" t="s">
        <v>2319</v>
      </c>
      <c r="C83" s="98" t="s">
        <v>2102</v>
      </c>
      <c r="D83" s="85" t="s">
        <v>2135</v>
      </c>
      <c r="E83" s="85" t="s">
        <v>553</v>
      </c>
      <c r="F83" s="85" t="s">
        <v>185</v>
      </c>
      <c r="G83" s="95">
        <v>2.6599999999999997</v>
      </c>
      <c r="H83" s="98" t="s">
        <v>188</v>
      </c>
      <c r="I83" s="99">
        <v>4.4000000000000004E-2</v>
      </c>
      <c r="J83" s="99">
        <v>4.0399999999999998E-2</v>
      </c>
      <c r="K83" s="95">
        <v>676481.41</v>
      </c>
      <c r="L83" s="97">
        <v>101.17</v>
      </c>
      <c r="M83" s="95">
        <v>684.39625000000001</v>
      </c>
      <c r="N83" s="96">
        <v>6.0634651533883607E-4</v>
      </c>
      <c r="O83" s="96">
        <v>3.1916148129398935E-5</v>
      </c>
    </row>
    <row r="84" spans="2:15">
      <c r="B84" s="88" t="s">
        <v>2319</v>
      </c>
      <c r="C84" s="98" t="s">
        <v>2102</v>
      </c>
      <c r="D84" s="85">
        <v>4983</v>
      </c>
      <c r="E84" s="85" t="s">
        <v>553</v>
      </c>
      <c r="F84" s="85" t="s">
        <v>185</v>
      </c>
      <c r="G84" s="95">
        <v>2.66</v>
      </c>
      <c r="H84" s="98" t="s">
        <v>188</v>
      </c>
      <c r="I84" s="99">
        <v>4.4000000000000004E-2</v>
      </c>
      <c r="J84" s="99">
        <v>4.0399999999999998E-2</v>
      </c>
      <c r="K84" s="95">
        <v>808181.66</v>
      </c>
      <c r="L84" s="97">
        <v>101.17</v>
      </c>
      <c r="M84" s="95">
        <v>817.63738999999998</v>
      </c>
      <c r="N84" s="96">
        <v>7.2439260477718994E-4</v>
      </c>
      <c r="O84" s="96">
        <v>3.8129718062270397E-5</v>
      </c>
    </row>
    <row r="85" spans="2:15">
      <c r="B85" s="88" t="s">
        <v>2319</v>
      </c>
      <c r="C85" s="98" t="s">
        <v>2102</v>
      </c>
      <c r="D85" s="85" t="s">
        <v>2136</v>
      </c>
      <c r="E85" s="85" t="s">
        <v>553</v>
      </c>
      <c r="F85" s="85" t="s">
        <v>185</v>
      </c>
      <c r="G85" s="95">
        <v>0.41000000000000003</v>
      </c>
      <c r="H85" s="98" t="s">
        <v>188</v>
      </c>
      <c r="I85" s="99">
        <v>0.03</v>
      </c>
      <c r="J85" s="99">
        <v>3.4600000000000006E-2</v>
      </c>
      <c r="K85" s="95">
        <v>1076220.48</v>
      </c>
      <c r="L85" s="97">
        <v>102.72</v>
      </c>
      <c r="M85" s="95">
        <v>1105.49369</v>
      </c>
      <c r="N85" s="96">
        <v>9.7942127336403655E-4</v>
      </c>
      <c r="O85" s="96">
        <v>5.1553614395397147E-5</v>
      </c>
    </row>
    <row r="86" spans="2:15">
      <c r="B86" s="88" t="s">
        <v>2319</v>
      </c>
      <c r="C86" s="98" t="s">
        <v>2102</v>
      </c>
      <c r="D86" s="85" t="s">
        <v>2137</v>
      </c>
      <c r="E86" s="85" t="s">
        <v>553</v>
      </c>
      <c r="F86" s="85" t="s">
        <v>185</v>
      </c>
      <c r="G86" s="95">
        <v>3.8599999999999994</v>
      </c>
      <c r="H86" s="98" t="s">
        <v>188</v>
      </c>
      <c r="I86" s="99">
        <v>3.5000000000000003E-2</v>
      </c>
      <c r="J86" s="99">
        <v>3.2799999999999996E-2</v>
      </c>
      <c r="K86" s="95">
        <v>1076220.48</v>
      </c>
      <c r="L86" s="97">
        <v>106.64</v>
      </c>
      <c r="M86" s="95">
        <v>1147.6815300000001</v>
      </c>
      <c r="N86" s="96">
        <v>1.0167979389633475E-3</v>
      </c>
      <c r="O86" s="96">
        <v>5.3521002952390825E-5</v>
      </c>
    </row>
    <row r="87" spans="2:15">
      <c r="B87" s="88" t="s">
        <v>2319</v>
      </c>
      <c r="C87" s="98" t="s">
        <v>2102</v>
      </c>
      <c r="D87" s="85">
        <v>4988</v>
      </c>
      <c r="E87" s="85" t="s">
        <v>553</v>
      </c>
      <c r="F87" s="85" t="s">
        <v>185</v>
      </c>
      <c r="G87" s="95">
        <v>0.41</v>
      </c>
      <c r="H87" s="98" t="s">
        <v>188</v>
      </c>
      <c r="I87" s="99">
        <v>0.03</v>
      </c>
      <c r="J87" s="99">
        <v>3.4600000000000006E-2</v>
      </c>
      <c r="K87" s="95">
        <v>1056146.49</v>
      </c>
      <c r="L87" s="97">
        <v>102.72</v>
      </c>
      <c r="M87" s="95">
        <v>1084.8737100000001</v>
      </c>
      <c r="N87" s="96">
        <v>9.6115283162526838E-4</v>
      </c>
      <c r="O87" s="96">
        <v>5.0592021844144501E-5</v>
      </c>
    </row>
    <row r="88" spans="2:15">
      <c r="B88" s="88" t="s">
        <v>2319</v>
      </c>
      <c r="C88" s="98" t="s">
        <v>2102</v>
      </c>
      <c r="D88" s="85">
        <v>4989</v>
      </c>
      <c r="E88" s="85" t="s">
        <v>553</v>
      </c>
      <c r="F88" s="85" t="s">
        <v>185</v>
      </c>
      <c r="G88" s="95">
        <v>3.86</v>
      </c>
      <c r="H88" s="98" t="s">
        <v>188</v>
      </c>
      <c r="I88" s="99">
        <v>3.5000000000000003E-2</v>
      </c>
      <c r="J88" s="99">
        <v>3.2799999999999996E-2</v>
      </c>
      <c r="K88" s="95">
        <v>1056146.49</v>
      </c>
      <c r="L88" s="97">
        <v>106.64</v>
      </c>
      <c r="M88" s="95">
        <v>1126.2746000000002</v>
      </c>
      <c r="N88" s="96">
        <v>9.9783229236665404E-4</v>
      </c>
      <c r="O88" s="96">
        <v>5.2522711759422318E-5</v>
      </c>
    </row>
    <row r="89" spans="2:15">
      <c r="B89" s="88" t="s">
        <v>2319</v>
      </c>
      <c r="C89" s="98" t="s">
        <v>2102</v>
      </c>
      <c r="D89" s="85" t="s">
        <v>2138</v>
      </c>
      <c r="E89" s="85" t="s">
        <v>553</v>
      </c>
      <c r="F89" s="85" t="s">
        <v>185</v>
      </c>
      <c r="G89" s="95">
        <v>0.47999999999999993</v>
      </c>
      <c r="H89" s="98" t="s">
        <v>188</v>
      </c>
      <c r="I89" s="99">
        <v>2.9500000000000002E-2</v>
      </c>
      <c r="J89" s="99">
        <v>2.2099999999999998E-2</v>
      </c>
      <c r="K89" s="95">
        <v>1851099.28</v>
      </c>
      <c r="L89" s="97">
        <v>100.4</v>
      </c>
      <c r="M89" s="95">
        <v>1858.50369</v>
      </c>
      <c r="N89" s="96">
        <v>1.6465567077199334E-3</v>
      </c>
      <c r="O89" s="96">
        <v>8.6669497486396973E-5</v>
      </c>
    </row>
    <row r="90" spans="2:15">
      <c r="B90" s="88" t="s">
        <v>2319</v>
      </c>
      <c r="C90" s="98" t="s">
        <v>2102</v>
      </c>
      <c r="D90" s="85">
        <v>4990</v>
      </c>
      <c r="E90" s="85" t="s">
        <v>553</v>
      </c>
      <c r="F90" s="85" t="s">
        <v>185</v>
      </c>
      <c r="G90" s="95">
        <v>0.48000000000000004</v>
      </c>
      <c r="H90" s="98" t="s">
        <v>188</v>
      </c>
      <c r="I90" s="99">
        <v>2.9500000000000002E-2</v>
      </c>
      <c r="J90" s="99">
        <v>2.2099999999999998E-2</v>
      </c>
      <c r="K90" s="95">
        <v>1816571.96</v>
      </c>
      <c r="L90" s="97">
        <v>100.4</v>
      </c>
      <c r="M90" s="95">
        <v>1823.83826</v>
      </c>
      <c r="N90" s="96">
        <v>1.6158445834451112E-3</v>
      </c>
      <c r="O90" s="96">
        <v>8.5052909144702662E-5</v>
      </c>
    </row>
    <row r="91" spans="2:15">
      <c r="B91" s="88" t="s">
        <v>2319</v>
      </c>
      <c r="C91" s="98" t="s">
        <v>2102</v>
      </c>
      <c r="D91" s="85">
        <v>4986</v>
      </c>
      <c r="E91" s="85" t="s">
        <v>553</v>
      </c>
      <c r="F91" s="85" t="s">
        <v>185</v>
      </c>
      <c r="G91" s="95">
        <v>2.66</v>
      </c>
      <c r="H91" s="98" t="s">
        <v>188</v>
      </c>
      <c r="I91" s="99">
        <v>4.4000000000000004E-2</v>
      </c>
      <c r="J91" s="99">
        <v>4.0399999999999998E-2</v>
      </c>
      <c r="K91" s="95">
        <v>1818408.74</v>
      </c>
      <c r="L91" s="97">
        <v>101.17</v>
      </c>
      <c r="M91" s="95">
        <v>1839.6841399999998</v>
      </c>
      <c r="N91" s="96">
        <v>1.6298833718231558E-3</v>
      </c>
      <c r="O91" s="96">
        <v>8.5791866223033629E-5</v>
      </c>
    </row>
    <row r="92" spans="2:15">
      <c r="B92" s="88" t="s">
        <v>2320</v>
      </c>
      <c r="C92" s="98" t="s">
        <v>2094</v>
      </c>
      <c r="D92" s="85">
        <v>4099</v>
      </c>
      <c r="E92" s="85" t="s">
        <v>553</v>
      </c>
      <c r="F92" s="85" t="s">
        <v>184</v>
      </c>
      <c r="G92" s="95">
        <v>6.86</v>
      </c>
      <c r="H92" s="98" t="s">
        <v>188</v>
      </c>
      <c r="I92" s="99">
        <v>2.9779E-2</v>
      </c>
      <c r="J92" s="99">
        <v>1.8800000000000001E-2</v>
      </c>
      <c r="K92" s="95">
        <v>8302639.4900000002</v>
      </c>
      <c r="L92" s="97">
        <v>107.64</v>
      </c>
      <c r="M92" s="95">
        <v>8936.9610299999986</v>
      </c>
      <c r="N92" s="96">
        <v>7.9177745030886339E-3</v>
      </c>
      <c r="O92" s="96">
        <v>4.1676641574255502E-4</v>
      </c>
    </row>
    <row r="93" spans="2:15">
      <c r="B93" s="88" t="s">
        <v>2320</v>
      </c>
      <c r="C93" s="98" t="s">
        <v>2094</v>
      </c>
      <c r="D93" s="85" t="s">
        <v>2139</v>
      </c>
      <c r="E93" s="85" t="s">
        <v>553</v>
      </c>
      <c r="F93" s="85" t="s">
        <v>184</v>
      </c>
      <c r="G93" s="95">
        <v>6.86</v>
      </c>
      <c r="H93" s="98" t="s">
        <v>188</v>
      </c>
      <c r="I93" s="99">
        <v>2.9779E-2</v>
      </c>
      <c r="J93" s="99">
        <v>1.89E-2</v>
      </c>
      <c r="K93" s="95">
        <v>234803.14</v>
      </c>
      <c r="L93" s="97">
        <v>107.57</v>
      </c>
      <c r="M93" s="95">
        <v>252.57773999999998</v>
      </c>
      <c r="N93" s="96">
        <v>2.2377333672000474E-4</v>
      </c>
      <c r="O93" s="96">
        <v>1.1778715275001593E-5</v>
      </c>
    </row>
    <row r="94" spans="2:15">
      <c r="B94" s="88" t="s">
        <v>2310</v>
      </c>
      <c r="C94" s="98" t="s">
        <v>2094</v>
      </c>
      <c r="D94" s="85" t="s">
        <v>2140</v>
      </c>
      <c r="E94" s="85" t="s">
        <v>553</v>
      </c>
      <c r="F94" s="85" t="s">
        <v>185</v>
      </c>
      <c r="G94" s="95">
        <v>9.34</v>
      </c>
      <c r="H94" s="98" t="s">
        <v>188</v>
      </c>
      <c r="I94" s="99">
        <v>0.06</v>
      </c>
      <c r="J94" s="99">
        <v>1.8100000000000002E-2</v>
      </c>
      <c r="K94" s="95">
        <v>20398984.16</v>
      </c>
      <c r="L94" s="97">
        <v>150</v>
      </c>
      <c r="M94" s="95">
        <v>30598.475629999997</v>
      </c>
      <c r="N94" s="96">
        <v>2.7108972430709252E-2</v>
      </c>
      <c r="O94" s="96">
        <v>1.4269299119346187E-3</v>
      </c>
    </row>
    <row r="95" spans="2:15">
      <c r="B95" s="88" t="s">
        <v>2321</v>
      </c>
      <c r="C95" s="98" t="s">
        <v>2094</v>
      </c>
      <c r="D95" s="85">
        <v>4100</v>
      </c>
      <c r="E95" s="85" t="s">
        <v>553</v>
      </c>
      <c r="F95" s="85" t="s">
        <v>184</v>
      </c>
      <c r="G95" s="95">
        <v>6.85</v>
      </c>
      <c r="H95" s="98" t="s">
        <v>188</v>
      </c>
      <c r="I95" s="99">
        <v>2.9779E-2</v>
      </c>
      <c r="J95" s="99">
        <v>1.8800000000000001E-2</v>
      </c>
      <c r="K95" s="95">
        <v>9457619.1899999995</v>
      </c>
      <c r="L95" s="97">
        <v>107.64</v>
      </c>
      <c r="M95" s="95">
        <v>10180.18116</v>
      </c>
      <c r="N95" s="96">
        <v>9.0192156545043471E-3</v>
      </c>
      <c r="O95" s="96">
        <v>4.7474276763888795E-4</v>
      </c>
    </row>
    <row r="96" spans="2:15">
      <c r="B96" s="88" t="s">
        <v>2342</v>
      </c>
      <c r="C96" s="98" t="s">
        <v>2094</v>
      </c>
      <c r="D96" s="85" t="s">
        <v>2141</v>
      </c>
      <c r="E96" s="85" t="s">
        <v>553</v>
      </c>
      <c r="F96" s="85" t="s">
        <v>185</v>
      </c>
      <c r="G96" s="95">
        <v>2.08</v>
      </c>
      <c r="H96" s="98" t="s">
        <v>188</v>
      </c>
      <c r="I96" s="99">
        <v>2.75E-2</v>
      </c>
      <c r="J96" s="99">
        <v>2.2799999999999997E-2</v>
      </c>
      <c r="K96" s="95">
        <v>8077106.6600000001</v>
      </c>
      <c r="L96" s="97">
        <v>101.61</v>
      </c>
      <c r="M96" s="95">
        <v>8207.1480199999987</v>
      </c>
      <c r="N96" s="96">
        <v>7.2711906337841964E-3</v>
      </c>
      <c r="O96" s="96">
        <v>3.8273230153762987E-4</v>
      </c>
    </row>
    <row r="97" spans="2:15">
      <c r="B97" s="88" t="s">
        <v>2342</v>
      </c>
      <c r="C97" s="98" t="s">
        <v>2094</v>
      </c>
      <c r="D97" s="85" t="s">
        <v>2142</v>
      </c>
      <c r="E97" s="85" t="s">
        <v>553</v>
      </c>
      <c r="F97" s="85" t="s">
        <v>185</v>
      </c>
      <c r="G97" s="95">
        <v>2.7699999999999996</v>
      </c>
      <c r="H97" s="98" t="s">
        <v>188</v>
      </c>
      <c r="I97" s="99">
        <v>3.1699999999999999E-2</v>
      </c>
      <c r="J97" s="99">
        <v>2.46E-2</v>
      </c>
      <c r="K97" s="95">
        <v>14808028.859999999</v>
      </c>
      <c r="L97" s="97">
        <v>102.72</v>
      </c>
      <c r="M97" s="95">
        <v>15210.807989999999</v>
      </c>
      <c r="N97" s="96">
        <v>1.3476141080879132E-2</v>
      </c>
      <c r="O97" s="96">
        <v>7.0934111777597381E-4</v>
      </c>
    </row>
    <row r="98" spans="2:15">
      <c r="B98" s="88" t="s">
        <v>2322</v>
      </c>
      <c r="C98" s="98" t="s">
        <v>2102</v>
      </c>
      <c r="D98" s="85">
        <v>22333</v>
      </c>
      <c r="E98" s="85" t="s">
        <v>553</v>
      </c>
      <c r="F98" s="85" t="s">
        <v>186</v>
      </c>
      <c r="G98" s="95">
        <v>3.5199999999999996</v>
      </c>
      <c r="H98" s="98" t="s">
        <v>188</v>
      </c>
      <c r="I98" s="99">
        <v>3.7000000000000005E-2</v>
      </c>
      <c r="J98" s="99">
        <v>1.7799999999999996E-2</v>
      </c>
      <c r="K98" s="95">
        <v>52164000.020000003</v>
      </c>
      <c r="L98" s="97">
        <v>107.8</v>
      </c>
      <c r="M98" s="95">
        <v>56232.791380000002</v>
      </c>
      <c r="N98" s="96">
        <v>4.981990637885398E-2</v>
      </c>
      <c r="O98" s="96">
        <v>2.6223610947804983E-3</v>
      </c>
    </row>
    <row r="99" spans="2:15">
      <c r="B99" s="88" t="s">
        <v>2322</v>
      </c>
      <c r="C99" s="98" t="s">
        <v>2102</v>
      </c>
      <c r="D99" s="85">
        <v>22334</v>
      </c>
      <c r="E99" s="85" t="s">
        <v>553</v>
      </c>
      <c r="F99" s="85" t="s">
        <v>186</v>
      </c>
      <c r="G99" s="95">
        <v>4.2300000000000004</v>
      </c>
      <c r="H99" s="98" t="s">
        <v>188</v>
      </c>
      <c r="I99" s="99">
        <v>3.7000000000000005E-2</v>
      </c>
      <c r="J99" s="99">
        <v>1.9300000000000001E-2</v>
      </c>
      <c r="K99" s="95">
        <v>18144000</v>
      </c>
      <c r="L99" s="97">
        <v>108.6</v>
      </c>
      <c r="M99" s="95">
        <v>19704.38377</v>
      </c>
      <c r="N99" s="96">
        <v>1.7457261689903501E-2</v>
      </c>
      <c r="O99" s="96">
        <v>9.1889461872686213E-4</v>
      </c>
    </row>
    <row r="100" spans="2:15">
      <c r="B100" s="88" t="s">
        <v>2323</v>
      </c>
      <c r="C100" s="98" t="s">
        <v>2102</v>
      </c>
      <c r="D100" s="85" t="s">
        <v>2143</v>
      </c>
      <c r="E100" s="85" t="s">
        <v>338</v>
      </c>
      <c r="F100" s="85" t="s">
        <v>185</v>
      </c>
      <c r="G100" s="95">
        <v>6.49</v>
      </c>
      <c r="H100" s="98" t="s">
        <v>188</v>
      </c>
      <c r="I100" s="99">
        <v>5.5E-2</v>
      </c>
      <c r="J100" s="99">
        <v>3.6000000000000004E-2</v>
      </c>
      <c r="K100" s="95">
        <v>1030948.62</v>
      </c>
      <c r="L100" s="97">
        <v>114.94</v>
      </c>
      <c r="M100" s="95">
        <v>1184.9723000000001</v>
      </c>
      <c r="N100" s="96">
        <v>1.0498360049138872E-3</v>
      </c>
      <c r="O100" s="96">
        <v>5.5260021451073932E-5</v>
      </c>
    </row>
    <row r="101" spans="2:15">
      <c r="B101" s="88" t="s">
        <v>2323</v>
      </c>
      <c r="C101" s="98" t="s">
        <v>2102</v>
      </c>
      <c r="D101" s="85" t="s">
        <v>2144</v>
      </c>
      <c r="E101" s="85" t="s">
        <v>338</v>
      </c>
      <c r="F101" s="85" t="s">
        <v>185</v>
      </c>
      <c r="G101" s="95">
        <v>6.49</v>
      </c>
      <c r="H101" s="98" t="s">
        <v>188</v>
      </c>
      <c r="I101" s="99">
        <v>5.5E-2</v>
      </c>
      <c r="J101" s="99">
        <v>3.6000000000000004E-2</v>
      </c>
      <c r="K101" s="95">
        <v>2013866.01</v>
      </c>
      <c r="L101" s="97">
        <v>114.94</v>
      </c>
      <c r="M101" s="95">
        <v>2314.7375099999999</v>
      </c>
      <c r="N101" s="96">
        <v>2.050760832065626E-3</v>
      </c>
      <c r="O101" s="96">
        <v>1.0794551438561511E-4</v>
      </c>
    </row>
    <row r="102" spans="2:15">
      <c r="B102" s="88" t="s">
        <v>2323</v>
      </c>
      <c r="C102" s="98" t="s">
        <v>2102</v>
      </c>
      <c r="D102" s="85" t="s">
        <v>2145</v>
      </c>
      <c r="E102" s="85" t="s">
        <v>338</v>
      </c>
      <c r="F102" s="85" t="s">
        <v>185</v>
      </c>
      <c r="G102" s="95">
        <v>6.4299999999999988</v>
      </c>
      <c r="H102" s="98" t="s">
        <v>188</v>
      </c>
      <c r="I102" s="99">
        <v>5.5E-2</v>
      </c>
      <c r="J102" s="99">
        <v>4.2599999999999999E-2</v>
      </c>
      <c r="K102" s="95">
        <v>2458102.58</v>
      </c>
      <c r="L102" s="97">
        <v>109.92</v>
      </c>
      <c r="M102" s="95">
        <v>2701.9462400000002</v>
      </c>
      <c r="N102" s="96">
        <v>2.393811607320862E-3</v>
      </c>
      <c r="O102" s="96">
        <v>1.2600261388561449E-4</v>
      </c>
    </row>
    <row r="103" spans="2:15">
      <c r="B103" s="88" t="s">
        <v>2323</v>
      </c>
      <c r="C103" s="98" t="s">
        <v>2102</v>
      </c>
      <c r="D103" s="85" t="s">
        <v>2146</v>
      </c>
      <c r="E103" s="85" t="s">
        <v>338</v>
      </c>
      <c r="F103" s="85" t="s">
        <v>185</v>
      </c>
      <c r="G103" s="95">
        <v>6.8200000000000021</v>
      </c>
      <c r="H103" s="98" t="s">
        <v>188</v>
      </c>
      <c r="I103" s="99">
        <v>5.5E-2</v>
      </c>
      <c r="J103" s="99">
        <v>1.7200000000000003E-2</v>
      </c>
      <c r="K103" s="95">
        <v>12463670.449999999</v>
      </c>
      <c r="L103" s="97">
        <v>135.78</v>
      </c>
      <c r="M103" s="95">
        <v>16923.170899999997</v>
      </c>
      <c r="N103" s="96">
        <v>1.4993223156466146E-2</v>
      </c>
      <c r="O103" s="96">
        <v>7.8919548326504324E-4</v>
      </c>
    </row>
    <row r="104" spans="2:15">
      <c r="B104" s="88" t="s">
        <v>2323</v>
      </c>
      <c r="C104" s="98" t="s">
        <v>2102</v>
      </c>
      <c r="D104" s="85" t="s">
        <v>2147</v>
      </c>
      <c r="E104" s="85" t="s">
        <v>338</v>
      </c>
      <c r="F104" s="85" t="s">
        <v>185</v>
      </c>
      <c r="G104" s="95">
        <v>6.85</v>
      </c>
      <c r="H104" s="98" t="s">
        <v>188</v>
      </c>
      <c r="I104" s="99">
        <v>5.5E-2</v>
      </c>
      <c r="J104" s="99">
        <v>1.5800000000000002E-2</v>
      </c>
      <c r="K104" s="95">
        <v>177162.64</v>
      </c>
      <c r="L104" s="97">
        <v>131.41</v>
      </c>
      <c r="M104" s="95">
        <v>232.80939999999998</v>
      </c>
      <c r="N104" s="96">
        <v>2.0625941247943017E-4</v>
      </c>
      <c r="O104" s="96">
        <v>1.0856838120192049E-5</v>
      </c>
    </row>
    <row r="105" spans="2:15">
      <c r="B105" s="88" t="s">
        <v>2323</v>
      </c>
      <c r="C105" s="98" t="s">
        <v>2102</v>
      </c>
      <c r="D105" s="85" t="s">
        <v>2148</v>
      </c>
      <c r="E105" s="85" t="s">
        <v>338</v>
      </c>
      <c r="F105" s="85" t="s">
        <v>185</v>
      </c>
      <c r="G105" s="95">
        <v>6.3899999999999988</v>
      </c>
      <c r="H105" s="98" t="s">
        <v>188</v>
      </c>
      <c r="I105" s="99">
        <v>5.5E-2</v>
      </c>
      <c r="J105" s="99">
        <v>4.1900000000000007E-2</v>
      </c>
      <c r="K105" s="95">
        <v>1562356.9</v>
      </c>
      <c r="L105" s="97">
        <v>111.29</v>
      </c>
      <c r="M105" s="95">
        <v>1738.74694</v>
      </c>
      <c r="N105" s="96">
        <v>1.5404572250725574E-3</v>
      </c>
      <c r="O105" s="96">
        <v>8.1084758860936368E-5</v>
      </c>
    </row>
    <row r="106" spans="2:15">
      <c r="B106" s="88" t="s">
        <v>2323</v>
      </c>
      <c r="C106" s="98" t="s">
        <v>2102</v>
      </c>
      <c r="D106" s="85" t="s">
        <v>2149</v>
      </c>
      <c r="E106" s="85" t="s">
        <v>338</v>
      </c>
      <c r="F106" s="85" t="s">
        <v>185</v>
      </c>
      <c r="G106" s="95">
        <v>6.8100000000000005</v>
      </c>
      <c r="H106" s="98" t="s">
        <v>188</v>
      </c>
      <c r="I106" s="99">
        <v>5.5E-2</v>
      </c>
      <c r="J106" s="99">
        <v>1.77E-2</v>
      </c>
      <c r="K106" s="95">
        <v>425359.77</v>
      </c>
      <c r="L106" s="97">
        <v>130.55000000000001</v>
      </c>
      <c r="M106" s="95">
        <v>555.30714999999998</v>
      </c>
      <c r="N106" s="96">
        <v>4.919789600618652E-4</v>
      </c>
      <c r="O106" s="96">
        <v>2.5896204511223363E-5</v>
      </c>
    </row>
    <row r="107" spans="2:15">
      <c r="B107" s="88" t="s">
        <v>2323</v>
      </c>
      <c r="C107" s="98" t="s">
        <v>2102</v>
      </c>
      <c r="D107" s="85" t="s">
        <v>2150</v>
      </c>
      <c r="E107" s="85" t="s">
        <v>338</v>
      </c>
      <c r="F107" s="85" t="s">
        <v>185</v>
      </c>
      <c r="G107" s="95">
        <v>6.3900000000000006</v>
      </c>
      <c r="H107" s="98" t="s">
        <v>188</v>
      </c>
      <c r="I107" s="99">
        <v>5.5E-2</v>
      </c>
      <c r="J107" s="99">
        <v>4.1899999999999993E-2</v>
      </c>
      <c r="K107" s="95">
        <v>860710.71</v>
      </c>
      <c r="L107" s="97">
        <v>111.61</v>
      </c>
      <c r="M107" s="95">
        <v>960.63914999999997</v>
      </c>
      <c r="N107" s="96">
        <v>8.510861961919889E-4</v>
      </c>
      <c r="O107" s="96">
        <v>4.4798464939426362E-5</v>
      </c>
    </row>
    <row r="108" spans="2:15">
      <c r="B108" s="88" t="s">
        <v>2323</v>
      </c>
      <c r="C108" s="98" t="s">
        <v>2102</v>
      </c>
      <c r="D108" s="85" t="s">
        <v>2151</v>
      </c>
      <c r="E108" s="85" t="s">
        <v>338</v>
      </c>
      <c r="F108" s="85" t="s">
        <v>185</v>
      </c>
      <c r="G108" s="95">
        <v>6.3900000000000006</v>
      </c>
      <c r="H108" s="98" t="s">
        <v>188</v>
      </c>
      <c r="I108" s="99">
        <v>5.5E-2</v>
      </c>
      <c r="J108" s="99">
        <v>4.1900000000000007E-2</v>
      </c>
      <c r="K108" s="95">
        <v>1334248.3</v>
      </c>
      <c r="L108" s="97">
        <v>111.81</v>
      </c>
      <c r="M108" s="95">
        <v>1491.8230000000001</v>
      </c>
      <c r="N108" s="96">
        <v>1.3216929192004319E-3</v>
      </c>
      <c r="O108" s="96">
        <v>6.9569703005889217E-5</v>
      </c>
    </row>
    <row r="109" spans="2:15">
      <c r="B109" s="88" t="s">
        <v>2323</v>
      </c>
      <c r="C109" s="98" t="s">
        <v>2102</v>
      </c>
      <c r="D109" s="85" t="s">
        <v>2152</v>
      </c>
      <c r="E109" s="85" t="s">
        <v>338</v>
      </c>
      <c r="F109" s="85" t="s">
        <v>185</v>
      </c>
      <c r="G109" s="95">
        <v>6.7899999999999991</v>
      </c>
      <c r="H109" s="98" t="s">
        <v>188</v>
      </c>
      <c r="I109" s="99">
        <v>5.5E-2</v>
      </c>
      <c r="J109" s="99">
        <v>1.89E-2</v>
      </c>
      <c r="K109" s="95">
        <v>584020.51</v>
      </c>
      <c r="L109" s="97">
        <v>129.27000000000001</v>
      </c>
      <c r="M109" s="95">
        <v>754.96328000000005</v>
      </c>
      <c r="N109" s="96">
        <v>6.6886595891894212E-4</v>
      </c>
      <c r="O109" s="96">
        <v>3.5206972388783373E-5</v>
      </c>
    </row>
    <row r="110" spans="2:15">
      <c r="B110" s="88" t="s">
        <v>2323</v>
      </c>
      <c r="C110" s="98" t="s">
        <v>2102</v>
      </c>
      <c r="D110" s="85" t="s">
        <v>2153</v>
      </c>
      <c r="E110" s="85" t="s">
        <v>338</v>
      </c>
      <c r="F110" s="85" t="s">
        <v>185</v>
      </c>
      <c r="G110" s="95">
        <v>6.78</v>
      </c>
      <c r="H110" s="98" t="s">
        <v>188</v>
      </c>
      <c r="I110" s="99">
        <v>5.5E-2</v>
      </c>
      <c r="J110" s="99">
        <v>1.9700000000000002E-2</v>
      </c>
      <c r="K110" s="95">
        <v>213900.21</v>
      </c>
      <c r="L110" s="97">
        <v>128.06</v>
      </c>
      <c r="M110" s="95">
        <v>273.92061000000001</v>
      </c>
      <c r="N110" s="96">
        <v>2.4268222883013803E-4</v>
      </c>
      <c r="O110" s="96">
        <v>1.2774019092675208E-5</v>
      </c>
    </row>
    <row r="111" spans="2:15">
      <c r="B111" s="88" t="s">
        <v>2323</v>
      </c>
      <c r="C111" s="98" t="s">
        <v>2102</v>
      </c>
      <c r="D111" s="85" t="s">
        <v>2154</v>
      </c>
      <c r="E111" s="85" t="s">
        <v>338</v>
      </c>
      <c r="F111" s="85" t="s">
        <v>185</v>
      </c>
      <c r="G111" s="95">
        <v>6.78</v>
      </c>
      <c r="H111" s="98" t="s">
        <v>188</v>
      </c>
      <c r="I111" s="99">
        <v>5.5E-2</v>
      </c>
      <c r="J111" s="99">
        <v>1.9799999999999998E-2</v>
      </c>
      <c r="K111" s="95">
        <v>352384.12</v>
      </c>
      <c r="L111" s="97">
        <v>127.84</v>
      </c>
      <c r="M111" s="95">
        <v>450.48786000000001</v>
      </c>
      <c r="N111" s="96">
        <v>3.99113443583961E-4</v>
      </c>
      <c r="O111" s="96">
        <v>2.1008059688018352E-5</v>
      </c>
    </row>
    <row r="112" spans="2:15">
      <c r="B112" s="88" t="s">
        <v>2323</v>
      </c>
      <c r="C112" s="98" t="s">
        <v>2102</v>
      </c>
      <c r="D112" s="85" t="s">
        <v>2155</v>
      </c>
      <c r="E112" s="85" t="s">
        <v>338</v>
      </c>
      <c r="F112" s="85" t="s">
        <v>185</v>
      </c>
      <c r="G112" s="95">
        <v>6.7599999999999989</v>
      </c>
      <c r="H112" s="98" t="s">
        <v>188</v>
      </c>
      <c r="I112" s="99">
        <v>5.5E-2</v>
      </c>
      <c r="J112" s="99">
        <v>2.0400000000000001E-2</v>
      </c>
      <c r="K112" s="95">
        <v>309462.67</v>
      </c>
      <c r="L112" s="97">
        <v>127.15</v>
      </c>
      <c r="M112" s="95">
        <v>393.48177000000004</v>
      </c>
      <c r="N112" s="96">
        <v>3.4860842690014358E-4</v>
      </c>
      <c r="O112" s="96">
        <v>1.8349636570244332E-5</v>
      </c>
    </row>
    <row r="113" spans="2:15">
      <c r="B113" s="88" t="s">
        <v>2323</v>
      </c>
      <c r="C113" s="98" t="s">
        <v>2102</v>
      </c>
      <c r="D113" s="85" t="s">
        <v>2156</v>
      </c>
      <c r="E113" s="85" t="s">
        <v>338</v>
      </c>
      <c r="F113" s="85" t="s">
        <v>185</v>
      </c>
      <c r="G113" s="95">
        <v>6.3900000000000006</v>
      </c>
      <c r="H113" s="98" t="s">
        <v>188</v>
      </c>
      <c r="I113" s="99">
        <v>5.5E-2</v>
      </c>
      <c r="J113" s="99">
        <v>4.1900000000000007E-2</v>
      </c>
      <c r="K113" s="95">
        <v>964805.96</v>
      </c>
      <c r="L113" s="97">
        <v>110.83</v>
      </c>
      <c r="M113" s="95">
        <v>1069.2944</v>
      </c>
      <c r="N113" s="96">
        <v>9.4735021314235946E-4</v>
      </c>
      <c r="O113" s="96">
        <v>4.9865495996415459E-5</v>
      </c>
    </row>
    <row r="114" spans="2:15">
      <c r="B114" s="88" t="s">
        <v>2323</v>
      </c>
      <c r="C114" s="98" t="s">
        <v>2102</v>
      </c>
      <c r="D114" s="85" t="s">
        <v>2157</v>
      </c>
      <c r="E114" s="85" t="s">
        <v>338</v>
      </c>
      <c r="F114" s="85" t="s">
        <v>185</v>
      </c>
      <c r="G114" s="95">
        <v>6.4300000000000006</v>
      </c>
      <c r="H114" s="98" t="s">
        <v>188</v>
      </c>
      <c r="I114" s="99">
        <v>5.5888E-2</v>
      </c>
      <c r="J114" s="99">
        <v>3.8900000000000004E-2</v>
      </c>
      <c r="K114" s="95">
        <v>485549.41</v>
      </c>
      <c r="L114" s="97">
        <v>116.09</v>
      </c>
      <c r="M114" s="95">
        <v>563.67432999999994</v>
      </c>
      <c r="N114" s="96">
        <v>4.9939193235125573E-4</v>
      </c>
      <c r="O114" s="96">
        <v>2.6286399747251236E-5</v>
      </c>
    </row>
    <row r="115" spans="2:15">
      <c r="B115" s="88" t="s">
        <v>2323</v>
      </c>
      <c r="C115" s="98" t="s">
        <v>2102</v>
      </c>
      <c r="D115" s="85" t="s">
        <v>2158</v>
      </c>
      <c r="E115" s="85" t="s">
        <v>338</v>
      </c>
      <c r="F115" s="85" t="s">
        <v>185</v>
      </c>
      <c r="G115" s="95">
        <v>6.39</v>
      </c>
      <c r="H115" s="98" t="s">
        <v>188</v>
      </c>
      <c r="I115" s="99">
        <v>5.5E-2</v>
      </c>
      <c r="J115" s="99">
        <v>4.1900000000000007E-2</v>
      </c>
      <c r="K115" s="95">
        <v>705957</v>
      </c>
      <c r="L115" s="97">
        <v>110.83</v>
      </c>
      <c r="M115" s="95">
        <v>782.41210999999998</v>
      </c>
      <c r="N115" s="96">
        <v>6.9318447676679424E-4</v>
      </c>
      <c r="O115" s="96">
        <v>3.6487021664708965E-5</v>
      </c>
    </row>
    <row r="116" spans="2:15">
      <c r="B116" s="88" t="s">
        <v>2323</v>
      </c>
      <c r="C116" s="98" t="s">
        <v>2102</v>
      </c>
      <c r="D116" s="85" t="s">
        <v>2159</v>
      </c>
      <c r="E116" s="85" t="s">
        <v>338</v>
      </c>
      <c r="F116" s="85" t="s">
        <v>185</v>
      </c>
      <c r="G116" s="95">
        <v>6.7300000000000013</v>
      </c>
      <c r="H116" s="98" t="s">
        <v>188</v>
      </c>
      <c r="I116" s="99">
        <v>5.5E-2</v>
      </c>
      <c r="J116" s="99">
        <v>2.2199999999999998E-2</v>
      </c>
      <c r="K116" s="95">
        <v>344221.27</v>
      </c>
      <c r="L116" s="97">
        <v>125.6</v>
      </c>
      <c r="M116" s="95">
        <v>432.34190000000001</v>
      </c>
      <c r="N116" s="96">
        <v>3.8303688031600343E-4</v>
      </c>
      <c r="O116" s="96">
        <v>2.0161840633910225E-5</v>
      </c>
    </row>
    <row r="117" spans="2:15">
      <c r="B117" s="88" t="s">
        <v>2323</v>
      </c>
      <c r="C117" s="98" t="s">
        <v>2102</v>
      </c>
      <c r="D117" s="85" t="s">
        <v>2160</v>
      </c>
      <c r="E117" s="85" t="s">
        <v>338</v>
      </c>
      <c r="F117" s="85" t="s">
        <v>185</v>
      </c>
      <c r="G117" s="95">
        <v>6.72</v>
      </c>
      <c r="H117" s="98" t="s">
        <v>188</v>
      </c>
      <c r="I117" s="99">
        <v>5.5E-2</v>
      </c>
      <c r="J117" s="99">
        <v>2.2600000000000002E-2</v>
      </c>
      <c r="K117" s="95">
        <v>88898.42</v>
      </c>
      <c r="L117" s="97">
        <v>125.26</v>
      </c>
      <c r="M117" s="95">
        <v>111.35416000000001</v>
      </c>
      <c r="N117" s="96">
        <v>9.8655138575763992E-5</v>
      </c>
      <c r="O117" s="96">
        <v>5.1928920787990724E-6</v>
      </c>
    </row>
    <row r="118" spans="2:15">
      <c r="B118" s="88" t="s">
        <v>2323</v>
      </c>
      <c r="C118" s="98" t="s">
        <v>2102</v>
      </c>
      <c r="D118" s="85" t="s">
        <v>2161</v>
      </c>
      <c r="E118" s="85" t="s">
        <v>338</v>
      </c>
      <c r="F118" s="85" t="s">
        <v>185</v>
      </c>
      <c r="G118" s="95">
        <v>6.39</v>
      </c>
      <c r="H118" s="98" t="s">
        <v>188</v>
      </c>
      <c r="I118" s="99">
        <v>5.5E-2</v>
      </c>
      <c r="J118" s="99">
        <v>4.1899999999999993E-2</v>
      </c>
      <c r="K118" s="95">
        <v>1011377</v>
      </c>
      <c r="L118" s="97">
        <v>110.83</v>
      </c>
      <c r="M118" s="95">
        <v>1120.9090900000001</v>
      </c>
      <c r="N118" s="96">
        <v>9.930786744274619E-4</v>
      </c>
      <c r="O118" s="96">
        <v>5.2272496460975293E-5</v>
      </c>
    </row>
    <row r="119" spans="2:15">
      <c r="B119" s="88" t="s">
        <v>2323</v>
      </c>
      <c r="C119" s="98" t="s">
        <v>2102</v>
      </c>
      <c r="D119" s="85" t="s">
        <v>2162</v>
      </c>
      <c r="E119" s="85" t="s">
        <v>338</v>
      </c>
      <c r="F119" s="85" t="s">
        <v>185</v>
      </c>
      <c r="G119" s="95">
        <v>6.66</v>
      </c>
      <c r="H119" s="98" t="s">
        <v>188</v>
      </c>
      <c r="I119" s="99">
        <v>5.5E-2</v>
      </c>
      <c r="J119" s="99">
        <v>2.6300000000000004E-2</v>
      </c>
      <c r="K119" s="95">
        <v>195620.34</v>
      </c>
      <c r="L119" s="97">
        <v>122.27</v>
      </c>
      <c r="M119" s="95">
        <v>239.18499</v>
      </c>
      <c r="N119" s="96">
        <v>2.1190791914458087E-4</v>
      </c>
      <c r="O119" s="96">
        <v>1.1154157509145912E-5</v>
      </c>
    </row>
    <row r="120" spans="2:15">
      <c r="B120" s="88" t="s">
        <v>2323</v>
      </c>
      <c r="C120" s="98" t="s">
        <v>2102</v>
      </c>
      <c r="D120" s="85" t="s">
        <v>2163</v>
      </c>
      <c r="E120" s="85" t="s">
        <v>338</v>
      </c>
      <c r="F120" s="85" t="s">
        <v>185</v>
      </c>
      <c r="G120" s="95">
        <v>6.66</v>
      </c>
      <c r="H120" s="98" t="s">
        <v>188</v>
      </c>
      <c r="I120" s="99">
        <v>5.5E-2</v>
      </c>
      <c r="J120" s="99">
        <v>2.6699999999999998E-2</v>
      </c>
      <c r="K120" s="95">
        <v>188284.49</v>
      </c>
      <c r="L120" s="97">
        <v>122</v>
      </c>
      <c r="M120" s="95">
        <v>229.70707000000002</v>
      </c>
      <c r="N120" s="96">
        <v>2.0351087757011251E-4</v>
      </c>
      <c r="O120" s="96">
        <v>1.0712164002199327E-5</v>
      </c>
    </row>
    <row r="121" spans="2:15">
      <c r="B121" s="88" t="s">
        <v>2323</v>
      </c>
      <c r="C121" s="98" t="s">
        <v>2102</v>
      </c>
      <c r="D121" s="85" t="s">
        <v>2164</v>
      </c>
      <c r="E121" s="85" t="s">
        <v>338</v>
      </c>
      <c r="F121" s="85" t="s">
        <v>185</v>
      </c>
      <c r="G121" s="95">
        <v>6.62</v>
      </c>
      <c r="H121" s="98" t="s">
        <v>188</v>
      </c>
      <c r="I121" s="99">
        <v>5.5E-2</v>
      </c>
      <c r="J121" s="99">
        <v>2.8300000000000002E-2</v>
      </c>
      <c r="K121" s="95">
        <v>374974.31</v>
      </c>
      <c r="L121" s="97">
        <v>120.7</v>
      </c>
      <c r="M121" s="95">
        <v>452.59397999999999</v>
      </c>
      <c r="N121" s="96">
        <v>4.0097937800847807E-4</v>
      </c>
      <c r="O121" s="96">
        <v>2.1106276529355937E-5</v>
      </c>
    </row>
    <row r="122" spans="2:15">
      <c r="B122" s="88" t="s">
        <v>2323</v>
      </c>
      <c r="C122" s="98" t="s">
        <v>2102</v>
      </c>
      <c r="D122" s="85" t="s">
        <v>2165</v>
      </c>
      <c r="E122" s="85" t="s">
        <v>338</v>
      </c>
      <c r="F122" s="85" t="s">
        <v>185</v>
      </c>
      <c r="G122" s="95">
        <v>6.54</v>
      </c>
      <c r="H122" s="98" t="s">
        <v>188</v>
      </c>
      <c r="I122" s="99">
        <v>5.5E-2</v>
      </c>
      <c r="J122" s="99">
        <v>3.3000000000000002E-2</v>
      </c>
      <c r="K122" s="95">
        <v>236071.46</v>
      </c>
      <c r="L122" s="97">
        <v>117.11</v>
      </c>
      <c r="M122" s="95">
        <v>276.46328000000005</v>
      </c>
      <c r="N122" s="96">
        <v>2.4493492833595301E-4</v>
      </c>
      <c r="O122" s="96">
        <v>1.2892594015264541E-5</v>
      </c>
    </row>
    <row r="123" spans="2:15">
      <c r="B123" s="88" t="s">
        <v>2323</v>
      </c>
      <c r="C123" s="98" t="s">
        <v>2102</v>
      </c>
      <c r="D123" s="85" t="s">
        <v>2166</v>
      </c>
      <c r="E123" s="85" t="s">
        <v>338</v>
      </c>
      <c r="F123" s="85" t="s">
        <v>185</v>
      </c>
      <c r="G123" s="95">
        <v>6.51</v>
      </c>
      <c r="H123" s="98" t="s">
        <v>188</v>
      </c>
      <c r="I123" s="99">
        <v>5.5E-2</v>
      </c>
      <c r="J123" s="99">
        <v>3.4700000000000002E-2</v>
      </c>
      <c r="K123" s="95">
        <v>132732.1</v>
      </c>
      <c r="L123" s="97">
        <v>115.9</v>
      </c>
      <c r="M123" s="95">
        <v>153.8365</v>
      </c>
      <c r="N123" s="96">
        <v>1.3629271888459773E-4</v>
      </c>
      <c r="O123" s="96">
        <v>7.1740143545618188E-6</v>
      </c>
    </row>
    <row r="124" spans="2:15">
      <c r="B124" s="88" t="s">
        <v>2323</v>
      </c>
      <c r="C124" s="98" t="s">
        <v>2102</v>
      </c>
      <c r="D124" s="85" t="s">
        <v>2167</v>
      </c>
      <c r="E124" s="85" t="s">
        <v>338</v>
      </c>
      <c r="F124" s="85" t="s">
        <v>185</v>
      </c>
      <c r="G124" s="95">
        <v>6.5799999999999992</v>
      </c>
      <c r="H124" s="98" t="s">
        <v>188</v>
      </c>
      <c r="I124" s="99">
        <v>5.5E-2</v>
      </c>
      <c r="J124" s="99">
        <v>3.0699999999999998E-2</v>
      </c>
      <c r="K124" s="95">
        <v>394596.94</v>
      </c>
      <c r="L124" s="97">
        <v>118.83</v>
      </c>
      <c r="M124" s="95">
        <v>468.89953000000003</v>
      </c>
      <c r="N124" s="96">
        <v>4.1542541482294512E-4</v>
      </c>
      <c r="O124" s="96">
        <v>2.1866669867471571E-5</v>
      </c>
    </row>
    <row r="125" spans="2:15">
      <c r="B125" s="88" t="s">
        <v>2323</v>
      </c>
      <c r="C125" s="98" t="s">
        <v>2102</v>
      </c>
      <c r="D125" s="85" t="s">
        <v>2168</v>
      </c>
      <c r="E125" s="85" t="s">
        <v>338</v>
      </c>
      <c r="F125" s="85" t="s">
        <v>185</v>
      </c>
      <c r="G125" s="95">
        <v>6.86</v>
      </c>
      <c r="H125" s="98" t="s">
        <v>188</v>
      </c>
      <c r="I125" s="99">
        <v>5.6619999999999997E-2</v>
      </c>
      <c r="J125" s="99">
        <v>1.4199999999999999E-2</v>
      </c>
      <c r="K125" s="95">
        <v>498180.6</v>
      </c>
      <c r="L125" s="97">
        <v>136.88</v>
      </c>
      <c r="M125" s="95">
        <v>681.90963999999997</v>
      </c>
      <c r="N125" s="96">
        <v>6.0414348265344848E-4</v>
      </c>
      <c r="O125" s="96">
        <v>3.1800187509947782E-5</v>
      </c>
    </row>
    <row r="126" spans="2:15">
      <c r="B126" s="88" t="s">
        <v>2323</v>
      </c>
      <c r="C126" s="98" t="s">
        <v>2102</v>
      </c>
      <c r="D126" s="85" t="s">
        <v>2169</v>
      </c>
      <c r="E126" s="85" t="s">
        <v>338</v>
      </c>
      <c r="F126" s="85" t="s">
        <v>185</v>
      </c>
      <c r="G126" s="95">
        <v>6.5699999999999994</v>
      </c>
      <c r="H126" s="98" t="s">
        <v>188</v>
      </c>
      <c r="I126" s="99">
        <v>5.5E-2</v>
      </c>
      <c r="J126" s="99">
        <v>3.1499999999999993E-2</v>
      </c>
      <c r="K126" s="95">
        <v>154878.75</v>
      </c>
      <c r="L126" s="97">
        <v>118.23</v>
      </c>
      <c r="M126" s="95">
        <v>183.11314000000002</v>
      </c>
      <c r="N126" s="96">
        <v>1.6223060011178093E-4</v>
      </c>
      <c r="O126" s="96">
        <v>8.5393017578330756E-6</v>
      </c>
    </row>
    <row r="127" spans="2:15">
      <c r="B127" s="88" t="s">
        <v>2323</v>
      </c>
      <c r="C127" s="98" t="s">
        <v>2102</v>
      </c>
      <c r="D127" s="85" t="s">
        <v>2170</v>
      </c>
      <c r="E127" s="85" t="s">
        <v>338</v>
      </c>
      <c r="F127" s="85" t="s">
        <v>185</v>
      </c>
      <c r="G127" s="95">
        <v>6.45</v>
      </c>
      <c r="H127" s="98" t="s">
        <v>188</v>
      </c>
      <c r="I127" s="99">
        <v>5.5309999999999998E-2</v>
      </c>
      <c r="J127" s="99">
        <v>3.8599999999999995E-2</v>
      </c>
      <c r="K127" s="95">
        <v>1837068.21</v>
      </c>
      <c r="L127" s="97">
        <v>116.01</v>
      </c>
      <c r="M127" s="95">
        <v>2131.18291</v>
      </c>
      <c r="N127" s="96">
        <v>1.8881391168174583E-3</v>
      </c>
      <c r="O127" s="96">
        <v>9.9385625573494114E-5</v>
      </c>
    </row>
    <row r="128" spans="2:15">
      <c r="B128" s="88" t="s">
        <v>2323</v>
      </c>
      <c r="C128" s="98" t="s">
        <v>2102</v>
      </c>
      <c r="D128" s="85" t="s">
        <v>2171</v>
      </c>
      <c r="E128" s="85" t="s">
        <v>338</v>
      </c>
      <c r="F128" s="85" t="s">
        <v>185</v>
      </c>
      <c r="G128" s="95">
        <v>6.4399999999999995</v>
      </c>
      <c r="H128" s="98" t="s">
        <v>188</v>
      </c>
      <c r="I128" s="99">
        <v>5.5452000000000001E-2</v>
      </c>
      <c r="J128" s="99">
        <v>3.8699999999999998E-2</v>
      </c>
      <c r="K128" s="95">
        <v>1069125.94</v>
      </c>
      <c r="L128" s="97">
        <v>116.04</v>
      </c>
      <c r="M128" s="95">
        <v>1240.6137900000001</v>
      </c>
      <c r="N128" s="96">
        <v>1.0991320429470598E-3</v>
      </c>
      <c r="O128" s="96">
        <v>5.7854807785716279E-5</v>
      </c>
    </row>
    <row r="129" spans="2:15">
      <c r="B129" s="88" t="s">
        <v>2323</v>
      </c>
      <c r="C129" s="98" t="s">
        <v>2102</v>
      </c>
      <c r="D129" s="85" t="s">
        <v>2172</v>
      </c>
      <c r="E129" s="85" t="s">
        <v>338</v>
      </c>
      <c r="F129" s="85" t="s">
        <v>185</v>
      </c>
      <c r="G129" s="95">
        <v>6.4799999999999995</v>
      </c>
      <c r="H129" s="98" t="s">
        <v>188</v>
      </c>
      <c r="I129" s="99">
        <v>5.5E-2</v>
      </c>
      <c r="J129" s="99">
        <v>3.6799999999999999E-2</v>
      </c>
      <c r="K129" s="95">
        <v>753067.2</v>
      </c>
      <c r="L129" s="97">
        <v>115.6</v>
      </c>
      <c r="M129" s="95">
        <v>870.54568000000006</v>
      </c>
      <c r="N129" s="96">
        <v>7.712671416760065E-4</v>
      </c>
      <c r="O129" s="96">
        <v>4.0597044294571054E-5</v>
      </c>
    </row>
    <row r="130" spans="2:15">
      <c r="B130" s="88" t="s">
        <v>2323</v>
      </c>
      <c r="C130" s="98" t="s">
        <v>2102</v>
      </c>
      <c r="D130" s="85" t="s">
        <v>2173</v>
      </c>
      <c r="E130" s="85" t="s">
        <v>338</v>
      </c>
      <c r="F130" s="85" t="s">
        <v>185</v>
      </c>
      <c r="G130" s="95">
        <v>6.39</v>
      </c>
      <c r="H130" s="98" t="s">
        <v>188</v>
      </c>
      <c r="I130" s="99">
        <v>5.5E-2</v>
      </c>
      <c r="J130" s="99">
        <v>4.1900000000000007E-2</v>
      </c>
      <c r="K130" s="95">
        <v>1385695.77</v>
      </c>
      <c r="L130" s="97">
        <v>112.03</v>
      </c>
      <c r="M130" s="95">
        <v>1552.3949599999999</v>
      </c>
      <c r="N130" s="96">
        <v>1.375357147888481E-3</v>
      </c>
      <c r="O130" s="96">
        <v>7.2394416975096417E-5</v>
      </c>
    </row>
    <row r="131" spans="2:15">
      <c r="B131" s="88" t="s">
        <v>2323</v>
      </c>
      <c r="C131" s="98" t="s">
        <v>2102</v>
      </c>
      <c r="D131" s="85" t="s">
        <v>2174</v>
      </c>
      <c r="E131" s="85" t="s">
        <v>338</v>
      </c>
      <c r="F131" s="85" t="s">
        <v>185</v>
      </c>
      <c r="G131" s="95">
        <v>6.3900000000000006</v>
      </c>
      <c r="H131" s="98" t="s">
        <v>188</v>
      </c>
      <c r="I131" s="99">
        <v>5.5E-2</v>
      </c>
      <c r="J131" s="99">
        <v>4.1900000000000007E-2</v>
      </c>
      <c r="K131" s="95">
        <v>614487.25</v>
      </c>
      <c r="L131" s="97">
        <v>112.36</v>
      </c>
      <c r="M131" s="95">
        <v>690.43781999999999</v>
      </c>
      <c r="N131" s="96">
        <v>6.1169909422376665E-4</v>
      </c>
      <c r="O131" s="96">
        <v>3.2197890823129547E-5</v>
      </c>
    </row>
    <row r="132" spans="2:15">
      <c r="B132" s="88" t="s">
        <v>2323</v>
      </c>
      <c r="C132" s="98" t="s">
        <v>2102</v>
      </c>
      <c r="D132" s="85" t="s">
        <v>2175</v>
      </c>
      <c r="E132" s="85" t="s">
        <v>338</v>
      </c>
      <c r="F132" s="85" t="s">
        <v>185</v>
      </c>
      <c r="G132" s="95">
        <v>6.4899999999999993</v>
      </c>
      <c r="H132" s="98" t="s">
        <v>188</v>
      </c>
      <c r="I132" s="99">
        <v>5.5E-2</v>
      </c>
      <c r="J132" s="99">
        <v>3.5999999999999997E-2</v>
      </c>
      <c r="K132" s="95">
        <v>774868.47</v>
      </c>
      <c r="L132" s="97">
        <v>115.2</v>
      </c>
      <c r="M132" s="95">
        <v>892.64841999999999</v>
      </c>
      <c r="N132" s="96">
        <v>7.9084924689420467E-4</v>
      </c>
      <c r="O132" s="96">
        <v>4.1627783904710045E-5</v>
      </c>
    </row>
    <row r="133" spans="2:15">
      <c r="B133" s="88" t="s">
        <v>2308</v>
      </c>
      <c r="C133" s="98" t="s">
        <v>2102</v>
      </c>
      <c r="D133" s="85">
        <v>2424</v>
      </c>
      <c r="E133" s="85" t="s">
        <v>338</v>
      </c>
      <c r="F133" s="85" t="s">
        <v>184</v>
      </c>
      <c r="G133" s="95">
        <v>5.55</v>
      </c>
      <c r="H133" s="98" t="s">
        <v>188</v>
      </c>
      <c r="I133" s="99">
        <v>7.1500000000000008E-2</v>
      </c>
      <c r="J133" s="99">
        <v>1.55E-2</v>
      </c>
      <c r="K133" s="95">
        <v>36239341.090000004</v>
      </c>
      <c r="L133" s="97">
        <v>141.47999999999999</v>
      </c>
      <c r="M133" s="95">
        <v>51271.41734</v>
      </c>
      <c r="N133" s="96">
        <v>4.542433603426696E-2</v>
      </c>
      <c r="O133" s="96">
        <v>2.3909922806088914E-3</v>
      </c>
    </row>
    <row r="134" spans="2:15">
      <c r="B134" s="88" t="s">
        <v>2324</v>
      </c>
      <c r="C134" s="98" t="s">
        <v>2102</v>
      </c>
      <c r="D134" s="85" t="s">
        <v>2176</v>
      </c>
      <c r="E134" s="85" t="s">
        <v>338</v>
      </c>
      <c r="F134" s="85" t="s">
        <v>185</v>
      </c>
      <c r="G134" s="95">
        <v>3.5500000000000003</v>
      </c>
      <c r="H134" s="98" t="s">
        <v>188</v>
      </c>
      <c r="I134" s="99">
        <v>4.7500000000000001E-2</v>
      </c>
      <c r="J134" s="99">
        <v>1.44E-2</v>
      </c>
      <c r="K134" s="95">
        <v>7865591</v>
      </c>
      <c r="L134" s="97">
        <v>116.84</v>
      </c>
      <c r="M134" s="95">
        <v>9190.1559099999995</v>
      </c>
      <c r="N134" s="96">
        <v>8.1420946000933091E-3</v>
      </c>
      <c r="O134" s="96">
        <v>4.2857391073640607E-4</v>
      </c>
    </row>
    <row r="135" spans="2:15">
      <c r="B135" s="88" t="s">
        <v>2324</v>
      </c>
      <c r="C135" s="98" t="s">
        <v>2102</v>
      </c>
      <c r="D135" s="85" t="s">
        <v>2177</v>
      </c>
      <c r="E135" s="85" t="s">
        <v>338</v>
      </c>
      <c r="F135" s="85" t="s">
        <v>185</v>
      </c>
      <c r="G135" s="95">
        <v>3.56</v>
      </c>
      <c r="H135" s="98" t="s">
        <v>188</v>
      </c>
      <c r="I135" s="99">
        <v>4.4999999999999998E-2</v>
      </c>
      <c r="J135" s="99">
        <v>1.4499999999999999E-2</v>
      </c>
      <c r="K135" s="95">
        <v>13378409</v>
      </c>
      <c r="L135" s="97">
        <v>115.7</v>
      </c>
      <c r="M135" s="95">
        <v>15478.820169999999</v>
      </c>
      <c r="N135" s="96">
        <v>1.3713588687307959E-2</v>
      </c>
      <c r="O135" s="96">
        <v>7.2183960302828654E-4</v>
      </c>
    </row>
    <row r="136" spans="2:15">
      <c r="B136" s="88" t="s">
        <v>2325</v>
      </c>
      <c r="C136" s="98" t="s">
        <v>2102</v>
      </c>
      <c r="D136" s="85" t="s">
        <v>2178</v>
      </c>
      <c r="E136" s="85" t="s">
        <v>338</v>
      </c>
      <c r="F136" s="85" t="s">
        <v>184</v>
      </c>
      <c r="G136" s="95">
        <v>2.19</v>
      </c>
      <c r="H136" s="98" t="s">
        <v>188</v>
      </c>
      <c r="I136" s="99">
        <v>3.4000000000000002E-2</v>
      </c>
      <c r="J136" s="99">
        <v>-1.18E-2</v>
      </c>
      <c r="K136" s="95">
        <v>345195.67</v>
      </c>
      <c r="L136" s="97">
        <v>111.36</v>
      </c>
      <c r="M136" s="95">
        <v>384.40990000000005</v>
      </c>
      <c r="N136" s="96">
        <v>3.4057112867984078E-4</v>
      </c>
      <c r="O136" s="96">
        <v>1.7926578806952014E-5</v>
      </c>
    </row>
    <row r="137" spans="2:15">
      <c r="B137" s="88" t="s">
        <v>2325</v>
      </c>
      <c r="C137" s="98" t="s">
        <v>2102</v>
      </c>
      <c r="D137" s="85" t="s">
        <v>2179</v>
      </c>
      <c r="E137" s="85" t="s">
        <v>338</v>
      </c>
      <c r="F137" s="85" t="s">
        <v>184</v>
      </c>
      <c r="G137" s="95">
        <v>2.19</v>
      </c>
      <c r="H137" s="98" t="s">
        <v>188</v>
      </c>
      <c r="I137" s="99">
        <v>3.4000000000000002E-2</v>
      </c>
      <c r="J137" s="99">
        <v>4.0999999999999995E-2</v>
      </c>
      <c r="K137" s="95">
        <v>1451988.9</v>
      </c>
      <c r="L137" s="97">
        <v>98.97</v>
      </c>
      <c r="M137" s="95">
        <v>1437.0333500000002</v>
      </c>
      <c r="N137" s="96">
        <v>1.2731515758571063E-3</v>
      </c>
      <c r="O137" s="96">
        <v>6.7014641394493892E-5</v>
      </c>
    </row>
    <row r="138" spans="2:15">
      <c r="B138" s="88" t="s">
        <v>2326</v>
      </c>
      <c r="C138" s="98" t="s">
        <v>2102</v>
      </c>
      <c r="D138" s="85" t="s">
        <v>2180</v>
      </c>
      <c r="E138" s="85" t="s">
        <v>338</v>
      </c>
      <c r="F138" s="85" t="s">
        <v>184</v>
      </c>
      <c r="G138" s="95">
        <v>11.81</v>
      </c>
      <c r="H138" s="98" t="s">
        <v>188</v>
      </c>
      <c r="I138" s="99">
        <v>3.4000000000000002E-2</v>
      </c>
      <c r="J138" s="99">
        <v>2.5099999999999997E-2</v>
      </c>
      <c r="K138" s="95">
        <v>768338.73</v>
      </c>
      <c r="L138" s="97">
        <v>111.92</v>
      </c>
      <c r="M138" s="95">
        <v>859.92468999999994</v>
      </c>
      <c r="N138" s="96">
        <v>7.6185738778569993E-4</v>
      </c>
      <c r="O138" s="96">
        <v>4.0101744838852428E-5</v>
      </c>
    </row>
    <row r="139" spans="2:15">
      <c r="B139" s="88" t="s">
        <v>2326</v>
      </c>
      <c r="C139" s="98" t="s">
        <v>2102</v>
      </c>
      <c r="D139" s="85" t="s">
        <v>2181</v>
      </c>
      <c r="E139" s="85" t="s">
        <v>338</v>
      </c>
      <c r="F139" s="85" t="s">
        <v>184</v>
      </c>
      <c r="G139" s="95">
        <v>11.41</v>
      </c>
      <c r="H139" s="98" t="s">
        <v>188</v>
      </c>
      <c r="I139" s="99">
        <v>3.4000000000000002E-2</v>
      </c>
      <c r="J139" s="99">
        <v>3.5400000000000001E-2</v>
      </c>
      <c r="K139" s="95">
        <v>3231846.12</v>
      </c>
      <c r="L139" s="97">
        <v>99.29</v>
      </c>
      <c r="M139" s="95">
        <v>3208.89986</v>
      </c>
      <c r="N139" s="96">
        <v>2.8429513577584316E-3</v>
      </c>
      <c r="O139" s="96">
        <v>1.4964389893160212E-4</v>
      </c>
    </row>
    <row r="140" spans="2:15">
      <c r="B140" s="88" t="s">
        <v>2327</v>
      </c>
      <c r="C140" s="98" t="s">
        <v>2102</v>
      </c>
      <c r="D140" s="85">
        <v>4180</v>
      </c>
      <c r="E140" s="85" t="s">
        <v>338</v>
      </c>
      <c r="F140" s="85" t="s">
        <v>185</v>
      </c>
      <c r="G140" s="95">
        <v>2.72</v>
      </c>
      <c r="H140" s="98" t="s">
        <v>187</v>
      </c>
      <c r="I140" s="99">
        <v>4.8720999999999993E-2</v>
      </c>
      <c r="J140" s="99">
        <v>3.6400000000000002E-2</v>
      </c>
      <c r="K140" s="95">
        <v>2138134.6</v>
      </c>
      <c r="L140" s="97">
        <v>103.85</v>
      </c>
      <c r="M140" s="95">
        <v>8344.4616999999998</v>
      </c>
      <c r="N140" s="96">
        <v>7.392844823701737E-3</v>
      </c>
      <c r="O140" s="96">
        <v>3.8913579038063993E-4</v>
      </c>
    </row>
    <row r="141" spans="2:15">
      <c r="B141" s="88" t="s">
        <v>2327</v>
      </c>
      <c r="C141" s="98" t="s">
        <v>2102</v>
      </c>
      <c r="D141" s="85">
        <v>4179</v>
      </c>
      <c r="E141" s="85" t="s">
        <v>338</v>
      </c>
      <c r="F141" s="85" t="s">
        <v>185</v>
      </c>
      <c r="G141" s="95">
        <v>2.7600000000000002</v>
      </c>
      <c r="H141" s="98" t="s">
        <v>189</v>
      </c>
      <c r="I141" s="99">
        <v>3.8399999999999997E-2</v>
      </c>
      <c r="J141" s="99">
        <v>2.6600000000000006E-2</v>
      </c>
      <c r="K141" s="95">
        <v>2014412.94</v>
      </c>
      <c r="L141" s="97">
        <v>103.64</v>
      </c>
      <c r="M141" s="95">
        <v>8548.170250000001</v>
      </c>
      <c r="N141" s="96">
        <v>7.5733220975576767E-3</v>
      </c>
      <c r="O141" s="96">
        <v>3.9863553889186439E-4</v>
      </c>
    </row>
    <row r="142" spans="2:15">
      <c r="B142" s="88" t="s">
        <v>2328</v>
      </c>
      <c r="C142" s="98" t="s">
        <v>2102</v>
      </c>
      <c r="D142" s="85" t="s">
        <v>2182</v>
      </c>
      <c r="E142" s="85" t="s">
        <v>338</v>
      </c>
      <c r="F142" s="85" t="s">
        <v>185</v>
      </c>
      <c r="G142" s="95">
        <v>0.19999999999999998</v>
      </c>
      <c r="H142" s="98" t="s">
        <v>188</v>
      </c>
      <c r="I142" s="99">
        <v>2.6000000000000002E-2</v>
      </c>
      <c r="J142" s="99">
        <v>2.81E-2</v>
      </c>
      <c r="K142" s="95">
        <v>442341.99</v>
      </c>
      <c r="L142" s="97">
        <v>100.09</v>
      </c>
      <c r="M142" s="95">
        <v>442.74036000000001</v>
      </c>
      <c r="N142" s="96">
        <v>3.9224948191323643E-4</v>
      </c>
      <c r="O142" s="96">
        <v>2.064676262124962E-5</v>
      </c>
    </row>
    <row r="143" spans="2:15">
      <c r="B143" s="88" t="s">
        <v>2328</v>
      </c>
      <c r="C143" s="98" t="s">
        <v>2102</v>
      </c>
      <c r="D143" s="85" t="s">
        <v>2183</v>
      </c>
      <c r="E143" s="85" t="s">
        <v>338</v>
      </c>
      <c r="F143" s="85" t="s">
        <v>185</v>
      </c>
      <c r="G143" s="95">
        <v>9.6999999999999993</v>
      </c>
      <c r="H143" s="98" t="s">
        <v>188</v>
      </c>
      <c r="I143" s="99">
        <v>4.4999999999999998E-2</v>
      </c>
      <c r="J143" s="99">
        <v>2.8600000000000004E-2</v>
      </c>
      <c r="K143" s="95">
        <v>3530645.58</v>
      </c>
      <c r="L143" s="97">
        <v>117.08</v>
      </c>
      <c r="M143" s="95">
        <v>4133.6798600000002</v>
      </c>
      <c r="N143" s="96">
        <v>3.6622678435735555E-3</v>
      </c>
      <c r="O143" s="96">
        <v>1.9277010756746995E-4</v>
      </c>
    </row>
    <row r="144" spans="2:15">
      <c r="B144" s="88" t="s">
        <v>2328</v>
      </c>
      <c r="C144" s="98" t="s">
        <v>2102</v>
      </c>
      <c r="D144" s="85" t="s">
        <v>2184</v>
      </c>
      <c r="E144" s="85" t="s">
        <v>338</v>
      </c>
      <c r="F144" s="85" t="s">
        <v>185</v>
      </c>
      <c r="G144" s="95">
        <v>9.2900000000000009</v>
      </c>
      <c r="H144" s="98" t="s">
        <v>188</v>
      </c>
      <c r="I144" s="99">
        <v>4.4999999999999998E-2</v>
      </c>
      <c r="J144" s="99">
        <v>4.7800000000000002E-2</v>
      </c>
      <c r="K144" s="95">
        <v>983138.41</v>
      </c>
      <c r="L144" s="97">
        <v>98.63</v>
      </c>
      <c r="M144" s="95">
        <v>969.66942000000006</v>
      </c>
      <c r="N144" s="96">
        <v>8.5908663854839993E-4</v>
      </c>
      <c r="O144" s="96">
        <v>4.5219582727503765E-5</v>
      </c>
    </row>
    <row r="145" spans="2:15">
      <c r="B145" s="88" t="s">
        <v>2328</v>
      </c>
      <c r="C145" s="98" t="s">
        <v>2102</v>
      </c>
      <c r="D145" s="85" t="s">
        <v>2185</v>
      </c>
      <c r="E145" s="85" t="s">
        <v>338</v>
      </c>
      <c r="F145" s="85" t="s">
        <v>185</v>
      </c>
      <c r="G145" s="95">
        <v>9.73</v>
      </c>
      <c r="H145" s="98" t="s">
        <v>188</v>
      </c>
      <c r="I145" s="99">
        <v>4.4999999999999998E-2</v>
      </c>
      <c r="J145" s="99">
        <v>2.7400000000000001E-2</v>
      </c>
      <c r="K145" s="95">
        <v>692674.66</v>
      </c>
      <c r="L145" s="97">
        <v>118.44</v>
      </c>
      <c r="M145" s="95">
        <v>820.40386999999998</v>
      </c>
      <c r="N145" s="96">
        <v>7.2684359060265957E-4</v>
      </c>
      <c r="O145" s="96">
        <v>3.8258730144784028E-5</v>
      </c>
    </row>
    <row r="146" spans="2:15">
      <c r="B146" s="88" t="s">
        <v>2328</v>
      </c>
      <c r="C146" s="98" t="s">
        <v>2102</v>
      </c>
      <c r="D146" s="85" t="s">
        <v>2186</v>
      </c>
      <c r="E146" s="85" t="s">
        <v>338</v>
      </c>
      <c r="F146" s="85" t="s">
        <v>185</v>
      </c>
      <c r="G146" s="95">
        <v>9.68</v>
      </c>
      <c r="H146" s="98" t="s">
        <v>188</v>
      </c>
      <c r="I146" s="99">
        <v>4.4999999999999998E-2</v>
      </c>
      <c r="J146" s="99">
        <v>3.0399999999999996E-2</v>
      </c>
      <c r="K146" s="95">
        <v>2536701.15</v>
      </c>
      <c r="L146" s="97">
        <v>115.62</v>
      </c>
      <c r="M146" s="95">
        <v>2932.9338900000002</v>
      </c>
      <c r="N146" s="96">
        <v>2.5984570253280571E-3</v>
      </c>
      <c r="O146" s="96">
        <v>1.367744964806196E-4</v>
      </c>
    </row>
    <row r="147" spans="2:15">
      <c r="B147" s="88" t="s">
        <v>2328</v>
      </c>
      <c r="C147" s="98" t="s">
        <v>2102</v>
      </c>
      <c r="D147" s="85" t="s">
        <v>2187</v>
      </c>
      <c r="E147" s="85" t="s">
        <v>338</v>
      </c>
      <c r="F147" s="85" t="s">
        <v>185</v>
      </c>
      <c r="G147" s="95">
        <v>9.6900000000000013</v>
      </c>
      <c r="H147" s="98" t="s">
        <v>188</v>
      </c>
      <c r="I147" s="99">
        <v>4.4999999999999998E-2</v>
      </c>
      <c r="J147" s="99">
        <v>2.9399999999999999E-2</v>
      </c>
      <c r="K147" s="95">
        <v>2386756.9300000002</v>
      </c>
      <c r="L147" s="97">
        <v>116.72</v>
      </c>
      <c r="M147" s="95">
        <v>2785.8227000000002</v>
      </c>
      <c r="N147" s="96">
        <v>2.4681226504336164E-3</v>
      </c>
      <c r="O147" s="96">
        <v>1.2991411036434244E-4</v>
      </c>
    </row>
    <row r="148" spans="2:15">
      <c r="B148" s="88" t="s">
        <v>2328</v>
      </c>
      <c r="C148" s="98" t="s">
        <v>2102</v>
      </c>
      <c r="D148" s="85" t="s">
        <v>2188</v>
      </c>
      <c r="E148" s="85" t="s">
        <v>338</v>
      </c>
      <c r="F148" s="85" t="s">
        <v>185</v>
      </c>
      <c r="G148" s="95">
        <v>9.69</v>
      </c>
      <c r="H148" s="98" t="s">
        <v>188</v>
      </c>
      <c r="I148" s="99">
        <v>4.4999999999999998E-2</v>
      </c>
      <c r="J148" s="99">
        <v>2.9600000000000001E-2</v>
      </c>
      <c r="K148" s="95">
        <v>1268333.29</v>
      </c>
      <c r="L148" s="97">
        <v>116.41</v>
      </c>
      <c r="M148" s="95">
        <v>1476.4667899999999</v>
      </c>
      <c r="N148" s="96">
        <v>1.3080879580068083E-3</v>
      </c>
      <c r="O148" s="96">
        <v>6.8853581207930565E-5</v>
      </c>
    </row>
    <row r="149" spans="2:15">
      <c r="B149" s="88" t="s">
        <v>2328</v>
      </c>
      <c r="C149" s="98" t="s">
        <v>2102</v>
      </c>
      <c r="D149" s="85" t="s">
        <v>2189</v>
      </c>
      <c r="E149" s="85" t="s">
        <v>338</v>
      </c>
      <c r="F149" s="85" t="s">
        <v>185</v>
      </c>
      <c r="G149" s="95">
        <v>9.6499999999999986</v>
      </c>
      <c r="H149" s="98" t="s">
        <v>188</v>
      </c>
      <c r="I149" s="99">
        <v>4.4999999999999998E-2</v>
      </c>
      <c r="J149" s="99">
        <v>3.15E-2</v>
      </c>
      <c r="K149" s="95">
        <v>2196356.9300000002</v>
      </c>
      <c r="L149" s="97">
        <v>114.39</v>
      </c>
      <c r="M149" s="95">
        <v>2512.4127000000003</v>
      </c>
      <c r="N149" s="96">
        <v>2.2258928007540028E-3</v>
      </c>
      <c r="O149" s="96">
        <v>1.1716390306840976E-4</v>
      </c>
    </row>
    <row r="150" spans="2:15">
      <c r="B150" s="88" t="s">
        <v>2328</v>
      </c>
      <c r="C150" s="98" t="s">
        <v>2102</v>
      </c>
      <c r="D150" s="85" t="s">
        <v>2190</v>
      </c>
      <c r="E150" s="85" t="s">
        <v>338</v>
      </c>
      <c r="F150" s="85" t="s">
        <v>185</v>
      </c>
      <c r="G150" s="95">
        <v>9.56</v>
      </c>
      <c r="H150" s="98" t="s">
        <v>188</v>
      </c>
      <c r="I150" s="99">
        <v>4.4999999999999998E-2</v>
      </c>
      <c r="J150" s="99">
        <v>3.5500000000000004E-2</v>
      </c>
      <c r="K150" s="95">
        <v>2608580.9</v>
      </c>
      <c r="L150" s="97">
        <v>110.92</v>
      </c>
      <c r="M150" s="95">
        <v>2893.4379199999998</v>
      </c>
      <c r="N150" s="96">
        <v>2.5634652442079421E-3</v>
      </c>
      <c r="O150" s="96">
        <v>1.3493264064193795E-4</v>
      </c>
    </row>
    <row r="151" spans="2:15">
      <c r="B151" s="88" t="s">
        <v>2328</v>
      </c>
      <c r="C151" s="98" t="s">
        <v>2102</v>
      </c>
      <c r="D151" s="85" t="s">
        <v>2191</v>
      </c>
      <c r="E151" s="85" t="s">
        <v>338</v>
      </c>
      <c r="F151" s="85" t="s">
        <v>185</v>
      </c>
      <c r="G151" s="95">
        <v>9.41</v>
      </c>
      <c r="H151" s="98" t="s">
        <v>188</v>
      </c>
      <c r="I151" s="99">
        <v>4.4999999999999998E-2</v>
      </c>
      <c r="J151" s="99">
        <v>4.24E-2</v>
      </c>
      <c r="K151" s="95">
        <v>1834845.34</v>
      </c>
      <c r="L151" s="97">
        <v>103.95</v>
      </c>
      <c r="M151" s="95">
        <v>1907.3217099999999</v>
      </c>
      <c r="N151" s="96">
        <v>1.6898074360994966E-3</v>
      </c>
      <c r="O151" s="96">
        <v>8.8946077987391771E-5</v>
      </c>
    </row>
    <row r="152" spans="2:15">
      <c r="B152" s="88" t="s">
        <v>2328</v>
      </c>
      <c r="C152" s="98" t="s">
        <v>2102</v>
      </c>
      <c r="D152" s="85" t="s">
        <v>2192</v>
      </c>
      <c r="E152" s="85" t="s">
        <v>338</v>
      </c>
      <c r="F152" s="85" t="s">
        <v>185</v>
      </c>
      <c r="G152" s="95">
        <v>9.2900000000000009</v>
      </c>
      <c r="H152" s="98" t="s">
        <v>188</v>
      </c>
      <c r="I152" s="99">
        <v>4.4999999999999998E-2</v>
      </c>
      <c r="J152" s="99">
        <v>4.7800000000000002E-2</v>
      </c>
      <c r="K152" s="95">
        <v>2399379.64</v>
      </c>
      <c r="L152" s="97">
        <v>98.65</v>
      </c>
      <c r="M152" s="95">
        <v>2366.9880200000002</v>
      </c>
      <c r="N152" s="96">
        <v>2.0970526033358182E-3</v>
      </c>
      <c r="O152" s="96">
        <v>1.1038216569251028E-4</v>
      </c>
    </row>
    <row r="153" spans="2:15">
      <c r="B153" s="88" t="s">
        <v>2329</v>
      </c>
      <c r="C153" s="98" t="s">
        <v>2102</v>
      </c>
      <c r="D153" s="85" t="s">
        <v>2193</v>
      </c>
      <c r="E153" s="85" t="s">
        <v>655</v>
      </c>
      <c r="F153" s="85" t="s">
        <v>185</v>
      </c>
      <c r="G153" s="95">
        <v>9.77</v>
      </c>
      <c r="H153" s="98" t="s">
        <v>188</v>
      </c>
      <c r="I153" s="99">
        <v>3.9842000000000002E-2</v>
      </c>
      <c r="J153" s="99">
        <v>1.4800000000000001E-2</v>
      </c>
      <c r="K153" s="95">
        <v>20262190.300000001</v>
      </c>
      <c r="L153" s="97">
        <v>127.62</v>
      </c>
      <c r="M153" s="95">
        <v>24924.873910000002</v>
      </c>
      <c r="N153" s="96">
        <v>2.2082398085302733E-2</v>
      </c>
      <c r="O153" s="96">
        <v>1.1623470581817929E-3</v>
      </c>
    </row>
    <row r="154" spans="2:15">
      <c r="B154" s="88" t="s">
        <v>2330</v>
      </c>
      <c r="C154" s="98" t="s">
        <v>2094</v>
      </c>
      <c r="D154" s="85" t="s">
        <v>2194</v>
      </c>
      <c r="E154" s="85" t="s">
        <v>655</v>
      </c>
      <c r="F154" s="85" t="s">
        <v>185</v>
      </c>
      <c r="G154" s="95">
        <v>0.73</v>
      </c>
      <c r="H154" s="98" t="s">
        <v>188</v>
      </c>
      <c r="I154" s="99">
        <v>6.2950000000000006E-2</v>
      </c>
      <c r="J154" s="99">
        <v>1.9799999999999998E-2</v>
      </c>
      <c r="K154" s="95">
        <v>178305</v>
      </c>
      <c r="L154" s="97">
        <v>125.12</v>
      </c>
      <c r="M154" s="95">
        <v>223.09520000000001</v>
      </c>
      <c r="N154" s="96">
        <v>1.9765303668572222E-4</v>
      </c>
      <c r="O154" s="96">
        <v>1.0403825927096884E-5</v>
      </c>
    </row>
    <row r="155" spans="2:15">
      <c r="B155" s="88" t="s">
        <v>2331</v>
      </c>
      <c r="C155" s="98" t="s">
        <v>2094</v>
      </c>
      <c r="D155" s="85" t="s">
        <v>2195</v>
      </c>
      <c r="E155" s="85" t="s">
        <v>655</v>
      </c>
      <c r="F155" s="85" t="s">
        <v>185</v>
      </c>
      <c r="G155" s="95">
        <v>11.36</v>
      </c>
      <c r="H155" s="98" t="s">
        <v>188</v>
      </c>
      <c r="I155" s="99">
        <v>6.7000000000000004E-2</v>
      </c>
      <c r="J155" s="99">
        <v>4.6500000000000007E-2</v>
      </c>
      <c r="K155" s="95">
        <v>10789022.199999999</v>
      </c>
      <c r="L155" s="97">
        <v>124.35</v>
      </c>
      <c r="M155" s="95">
        <v>13416.14947</v>
      </c>
      <c r="N155" s="96">
        <v>1.188614852930517E-2</v>
      </c>
      <c r="O155" s="96">
        <v>6.256489771980443E-4</v>
      </c>
    </row>
    <row r="156" spans="2:15">
      <c r="B156" s="88" t="s">
        <v>2332</v>
      </c>
      <c r="C156" s="98" t="s">
        <v>2102</v>
      </c>
      <c r="D156" s="85" t="s">
        <v>2196</v>
      </c>
      <c r="E156" s="85" t="s">
        <v>728</v>
      </c>
      <c r="F156" s="85" t="s">
        <v>185</v>
      </c>
      <c r="G156" s="95">
        <v>1.91</v>
      </c>
      <c r="H156" s="98" t="s">
        <v>188</v>
      </c>
      <c r="I156" s="99">
        <v>6.2E-2</v>
      </c>
      <c r="J156" s="99">
        <v>0.3775</v>
      </c>
      <c r="K156" s="95">
        <v>10262758.98</v>
      </c>
      <c r="L156" s="97">
        <v>60.62</v>
      </c>
      <c r="M156" s="95">
        <v>6221.2848300000005</v>
      </c>
      <c r="N156" s="96">
        <v>5.5117987242052592E-3</v>
      </c>
      <c r="O156" s="96">
        <v>2.9012351863333922E-4</v>
      </c>
    </row>
    <row r="157" spans="2:15">
      <c r="B157" s="84"/>
      <c r="C157" s="85"/>
      <c r="D157" s="85"/>
      <c r="E157" s="85"/>
      <c r="F157" s="85"/>
      <c r="G157" s="85"/>
      <c r="H157" s="85"/>
      <c r="I157" s="85"/>
      <c r="J157" s="85"/>
      <c r="K157" s="95"/>
      <c r="L157" s="97"/>
      <c r="M157" s="85"/>
      <c r="N157" s="96"/>
      <c r="O157" s="85"/>
    </row>
    <row r="158" spans="2:15">
      <c r="B158" s="102" t="s">
        <v>48</v>
      </c>
      <c r="C158" s="83"/>
      <c r="D158" s="83"/>
      <c r="E158" s="83"/>
      <c r="F158" s="83"/>
      <c r="G158" s="92">
        <v>1.4572972842238918</v>
      </c>
      <c r="H158" s="83"/>
      <c r="I158" s="83"/>
      <c r="J158" s="104">
        <v>2.6781240654274879E-2</v>
      </c>
      <c r="K158" s="92"/>
      <c r="L158" s="94"/>
      <c r="M158" s="92">
        <v>24869.345010000001</v>
      </c>
      <c r="N158" s="93">
        <v>2.2033201797310803E-2</v>
      </c>
      <c r="O158" s="93">
        <v>1.1597575223714161E-3</v>
      </c>
    </row>
    <row r="159" spans="2:15">
      <c r="B159" s="88" t="s">
        <v>2333</v>
      </c>
      <c r="C159" s="98" t="s">
        <v>2094</v>
      </c>
      <c r="D159" s="85">
        <v>4351</v>
      </c>
      <c r="E159" s="85" t="s">
        <v>338</v>
      </c>
      <c r="F159" s="85" t="s">
        <v>185</v>
      </c>
      <c r="G159" s="95">
        <v>1.93</v>
      </c>
      <c r="H159" s="98" t="s">
        <v>188</v>
      </c>
      <c r="I159" s="99">
        <v>3.61E-2</v>
      </c>
      <c r="J159" s="99">
        <v>2.2199999999999998E-2</v>
      </c>
      <c r="K159" s="95">
        <v>10563318.630000001</v>
      </c>
      <c r="L159" s="97">
        <v>102.77</v>
      </c>
      <c r="M159" s="95">
        <v>10855.922909999999</v>
      </c>
      <c r="N159" s="96">
        <v>9.6178946440246237E-3</v>
      </c>
      <c r="O159" s="96">
        <v>5.0625532164575056E-4</v>
      </c>
    </row>
    <row r="160" spans="2:15">
      <c r="B160" s="88" t="s">
        <v>2334</v>
      </c>
      <c r="C160" s="98" t="s">
        <v>2094</v>
      </c>
      <c r="D160" s="85">
        <v>10510</v>
      </c>
      <c r="E160" s="85" t="s">
        <v>338</v>
      </c>
      <c r="F160" s="85" t="s">
        <v>185</v>
      </c>
      <c r="G160" s="95">
        <v>0.84000000000000008</v>
      </c>
      <c r="H160" s="98" t="s">
        <v>188</v>
      </c>
      <c r="I160" s="99">
        <v>4.2500000000000003E-2</v>
      </c>
      <c r="J160" s="99">
        <v>3.5300000000000005E-2</v>
      </c>
      <c r="K160" s="95">
        <v>6632794.5499999998</v>
      </c>
      <c r="L160" s="97">
        <v>100.75</v>
      </c>
      <c r="M160" s="95">
        <v>6682.5405099999998</v>
      </c>
      <c r="N160" s="96">
        <v>5.920452006931815E-3</v>
      </c>
      <c r="O160" s="96">
        <v>3.1163372505017242E-4</v>
      </c>
    </row>
    <row r="161" spans="2:15">
      <c r="B161" s="88" t="s">
        <v>2334</v>
      </c>
      <c r="C161" s="98" t="s">
        <v>2094</v>
      </c>
      <c r="D161" s="85">
        <v>3880</v>
      </c>
      <c r="E161" s="85" t="s">
        <v>655</v>
      </c>
      <c r="F161" s="85" t="s">
        <v>185</v>
      </c>
      <c r="G161" s="95">
        <v>1.3199999999999998</v>
      </c>
      <c r="H161" s="98" t="s">
        <v>188</v>
      </c>
      <c r="I161" s="99">
        <v>4.4999999999999998E-2</v>
      </c>
      <c r="J161" s="99">
        <v>2.58E-2</v>
      </c>
      <c r="K161" s="95">
        <v>7133289.4699999997</v>
      </c>
      <c r="L161" s="97">
        <v>102.77</v>
      </c>
      <c r="M161" s="95">
        <v>7330.88159</v>
      </c>
      <c r="N161" s="96">
        <v>6.4948551463543617E-3</v>
      </c>
      <c r="O161" s="96">
        <v>3.4186847567549292E-4</v>
      </c>
    </row>
    <row r="162" spans="2:15">
      <c r="B162" s="84"/>
      <c r="C162" s="85"/>
      <c r="D162" s="85"/>
      <c r="E162" s="85"/>
      <c r="F162" s="85"/>
      <c r="G162" s="85"/>
      <c r="H162" s="85"/>
      <c r="I162" s="85"/>
      <c r="J162" s="85"/>
      <c r="K162" s="95"/>
      <c r="L162" s="97"/>
      <c r="M162" s="85"/>
      <c r="N162" s="96"/>
      <c r="O162" s="85"/>
    </row>
    <row r="163" spans="2:15">
      <c r="B163" s="82" t="s">
        <v>51</v>
      </c>
      <c r="C163" s="83"/>
      <c r="D163" s="83"/>
      <c r="E163" s="83"/>
      <c r="F163" s="83"/>
      <c r="G163" s="92">
        <v>4.7581996876090775</v>
      </c>
      <c r="H163" s="83"/>
      <c r="I163" s="83"/>
      <c r="J163" s="104">
        <v>3.6908180487775707E-2</v>
      </c>
      <c r="K163" s="92"/>
      <c r="L163" s="94"/>
      <c r="M163" s="92">
        <v>130357.08434999996</v>
      </c>
      <c r="N163" s="93">
        <v>0.11549093649381217</v>
      </c>
      <c r="O163" s="93">
        <v>6.0790748251924962E-3</v>
      </c>
    </row>
    <row r="164" spans="2:15">
      <c r="B164" s="128" t="s">
        <v>49</v>
      </c>
      <c r="C164" s="122"/>
      <c r="D164" s="122"/>
      <c r="E164" s="122"/>
      <c r="F164" s="122"/>
      <c r="G164" s="123">
        <v>4.7581996876090775</v>
      </c>
      <c r="H164" s="122"/>
      <c r="I164" s="122"/>
      <c r="J164" s="144">
        <v>3.6908180487775707E-2</v>
      </c>
      <c r="K164" s="123"/>
      <c r="L164" s="124"/>
      <c r="M164" s="123">
        <v>130357.08434999998</v>
      </c>
      <c r="N164" s="125">
        <v>0.11549093649381219</v>
      </c>
      <c r="O164" s="125">
        <v>6.0790748251924971E-3</v>
      </c>
    </row>
    <row r="165" spans="2:15">
      <c r="B165" s="88" t="s">
        <v>2335</v>
      </c>
      <c r="C165" s="98" t="s">
        <v>2102</v>
      </c>
      <c r="D165" s="85">
        <v>4931</v>
      </c>
      <c r="E165" s="85" t="s">
        <v>451</v>
      </c>
      <c r="F165" s="85" t="s">
        <v>185</v>
      </c>
      <c r="G165" s="95">
        <v>5.78</v>
      </c>
      <c r="H165" s="98" t="s">
        <v>187</v>
      </c>
      <c r="I165" s="99">
        <v>4.0244000000000002E-2</v>
      </c>
      <c r="J165" s="99">
        <v>3.7599999999999995E-2</v>
      </c>
      <c r="K165" s="95">
        <v>3041147.02</v>
      </c>
      <c r="L165" s="97">
        <v>102.24</v>
      </c>
      <c r="M165" s="95">
        <v>11684.631660000001</v>
      </c>
      <c r="N165" s="96">
        <v>1.0352096011716664E-2</v>
      </c>
      <c r="O165" s="96">
        <v>5.4490134172714211E-4</v>
      </c>
    </row>
    <row r="166" spans="2:15">
      <c r="B166" s="88" t="s">
        <v>2335</v>
      </c>
      <c r="C166" s="98" t="s">
        <v>2102</v>
      </c>
      <c r="D166" s="85" t="s">
        <v>2197</v>
      </c>
      <c r="E166" s="85" t="s">
        <v>451</v>
      </c>
      <c r="F166" s="85" t="s">
        <v>185</v>
      </c>
      <c r="G166" s="95">
        <v>5.78</v>
      </c>
      <c r="H166" s="98" t="s">
        <v>187</v>
      </c>
      <c r="I166" s="99">
        <v>4.0244000000000002E-2</v>
      </c>
      <c r="J166" s="99">
        <v>3.7600000000000001E-2</v>
      </c>
      <c r="K166" s="95">
        <v>113555.39</v>
      </c>
      <c r="L166" s="97">
        <v>102.24</v>
      </c>
      <c r="M166" s="95">
        <v>436.30015999999995</v>
      </c>
      <c r="N166" s="96">
        <v>3.8654373348447866E-4</v>
      </c>
      <c r="O166" s="96">
        <v>2.0346430208290085E-5</v>
      </c>
    </row>
    <row r="167" spans="2:15">
      <c r="B167" s="88" t="s">
        <v>2335</v>
      </c>
      <c r="C167" s="98" t="s">
        <v>2102</v>
      </c>
      <c r="D167" s="85">
        <v>5046</v>
      </c>
      <c r="E167" s="85" t="s">
        <v>451</v>
      </c>
      <c r="F167" s="85" t="s">
        <v>185</v>
      </c>
      <c r="G167" s="95">
        <v>5.78</v>
      </c>
      <c r="H167" s="98" t="s">
        <v>187</v>
      </c>
      <c r="I167" s="99">
        <v>4.0266999999999997E-2</v>
      </c>
      <c r="J167" s="99">
        <v>3.8100000000000002E-2</v>
      </c>
      <c r="K167" s="95">
        <v>542293.98</v>
      </c>
      <c r="L167" s="97">
        <v>101.92</v>
      </c>
      <c r="M167" s="95">
        <v>2077.0691499999998</v>
      </c>
      <c r="N167" s="96">
        <v>1.8401965838069658E-3</v>
      </c>
      <c r="O167" s="96">
        <v>9.686208342959904E-5</v>
      </c>
    </row>
    <row r="168" spans="2:15">
      <c r="B168" s="88" t="s">
        <v>2335</v>
      </c>
      <c r="C168" s="98" t="s">
        <v>2102</v>
      </c>
      <c r="D168" s="85">
        <v>5101</v>
      </c>
      <c r="E168" s="85" t="s">
        <v>451</v>
      </c>
      <c r="F168" s="85" t="s">
        <v>185</v>
      </c>
      <c r="G168" s="95">
        <v>5.83</v>
      </c>
      <c r="H168" s="98" t="s">
        <v>187</v>
      </c>
      <c r="I168" s="99">
        <v>3.7767000000000002E-2</v>
      </c>
      <c r="J168" s="99">
        <v>3.6200000000000003E-2</v>
      </c>
      <c r="K168" s="95">
        <v>402031.51</v>
      </c>
      <c r="L168" s="97">
        <v>101.54</v>
      </c>
      <c r="M168" s="95">
        <v>1534.1012800000001</v>
      </c>
      <c r="N168" s="96">
        <v>1.3591497108653768E-3</v>
      </c>
      <c r="O168" s="96">
        <v>7.1541309143614555E-5</v>
      </c>
    </row>
    <row r="169" spans="2:15">
      <c r="B169" s="88" t="s">
        <v>2335</v>
      </c>
      <c r="C169" s="98" t="s">
        <v>2102</v>
      </c>
      <c r="D169" s="85">
        <v>5178</v>
      </c>
      <c r="E169" s="85" t="s">
        <v>451</v>
      </c>
      <c r="F169" s="85" t="s">
        <v>185</v>
      </c>
      <c r="G169" s="95">
        <v>5.81</v>
      </c>
      <c r="H169" s="98" t="s">
        <v>187</v>
      </c>
      <c r="I169" s="99">
        <v>3.7744E-2</v>
      </c>
      <c r="J169" s="99">
        <v>3.9E-2</v>
      </c>
      <c r="K169" s="95">
        <v>421116.66</v>
      </c>
      <c r="L169" s="97">
        <v>100</v>
      </c>
      <c r="M169" s="95">
        <v>1582.7223200000001</v>
      </c>
      <c r="N169" s="96">
        <v>1.402225923185579E-3</v>
      </c>
      <c r="O169" s="96">
        <v>7.3808703675430637E-5</v>
      </c>
    </row>
    <row r="170" spans="2:15">
      <c r="B170" s="88" t="s">
        <v>2343</v>
      </c>
      <c r="C170" s="98" t="s">
        <v>2102</v>
      </c>
      <c r="D170" s="85" t="s">
        <v>2198</v>
      </c>
      <c r="E170" s="85" t="s">
        <v>451</v>
      </c>
      <c r="F170" s="85" t="s">
        <v>185</v>
      </c>
      <c r="G170" s="95">
        <v>5.2799999999999994</v>
      </c>
      <c r="H170" s="98" t="s">
        <v>187</v>
      </c>
      <c r="I170" s="99">
        <v>0.05</v>
      </c>
      <c r="J170" s="99">
        <v>3.6199999999999996E-2</v>
      </c>
      <c r="K170" s="95">
        <v>2663942</v>
      </c>
      <c r="L170" s="97">
        <v>97.56</v>
      </c>
      <c r="M170" s="95">
        <v>9766.8232100000005</v>
      </c>
      <c r="N170" s="96">
        <v>8.6529977616241552E-3</v>
      </c>
      <c r="O170" s="96">
        <v>4.5546622490116157E-4</v>
      </c>
    </row>
    <row r="171" spans="2:15">
      <c r="B171" s="88" t="s">
        <v>2344</v>
      </c>
      <c r="C171" s="98" t="s">
        <v>2102</v>
      </c>
      <c r="D171" s="85">
        <v>5069</v>
      </c>
      <c r="E171" s="85" t="s">
        <v>451</v>
      </c>
      <c r="F171" s="85" t="s">
        <v>185</v>
      </c>
      <c r="G171" s="95">
        <v>2.2000000000000006</v>
      </c>
      <c r="H171" s="98" t="s">
        <v>187</v>
      </c>
      <c r="I171" s="99">
        <v>4.9000000000000002E-2</v>
      </c>
      <c r="J171" s="99">
        <v>4.8000000000000001E-2</v>
      </c>
      <c r="K171" s="95">
        <v>3882093</v>
      </c>
      <c r="L171" s="97">
        <v>100.98</v>
      </c>
      <c r="M171" s="95">
        <v>14731.87643</v>
      </c>
      <c r="N171" s="96">
        <v>1.3051827706146598E-2</v>
      </c>
      <c r="O171" s="96">
        <v>6.8700661402496107E-4</v>
      </c>
    </row>
    <row r="172" spans="2:15">
      <c r="B172" s="88" t="s">
        <v>2336</v>
      </c>
      <c r="C172" s="98" t="s">
        <v>2102</v>
      </c>
      <c r="D172" s="85">
        <v>4901</v>
      </c>
      <c r="E172" s="85" t="s">
        <v>451</v>
      </c>
      <c r="F172" s="85" t="s">
        <v>185</v>
      </c>
      <c r="G172" s="95">
        <v>5.419999999999999</v>
      </c>
      <c r="H172" s="98" t="s">
        <v>187</v>
      </c>
      <c r="I172" s="99">
        <v>2.9939E-2</v>
      </c>
      <c r="J172" s="99">
        <v>3.1099999999999999E-2</v>
      </c>
      <c r="K172" s="95">
        <v>1049151.3500000001</v>
      </c>
      <c r="L172" s="97">
        <v>101.24</v>
      </c>
      <c r="M172" s="95">
        <v>3991.6003700000001</v>
      </c>
      <c r="N172" s="96">
        <v>3.5363913448893222E-3</v>
      </c>
      <c r="O172" s="96">
        <v>1.8614436984756066E-4</v>
      </c>
    </row>
    <row r="173" spans="2:15">
      <c r="B173" s="88" t="s">
        <v>2336</v>
      </c>
      <c r="C173" s="98" t="s">
        <v>2102</v>
      </c>
      <c r="D173" s="85">
        <v>4934</v>
      </c>
      <c r="E173" s="85" t="s">
        <v>451</v>
      </c>
      <c r="F173" s="85" t="s">
        <v>185</v>
      </c>
      <c r="G173" s="95">
        <v>5.4200000000000008</v>
      </c>
      <c r="H173" s="98" t="s">
        <v>187</v>
      </c>
      <c r="I173" s="99">
        <v>2.9939E-2</v>
      </c>
      <c r="J173" s="99">
        <v>3.1100000000000003E-2</v>
      </c>
      <c r="K173" s="95">
        <v>345693.17</v>
      </c>
      <c r="L173" s="97">
        <v>101.24</v>
      </c>
      <c r="M173" s="95">
        <v>1315.2239299999999</v>
      </c>
      <c r="N173" s="96">
        <v>1.1652335132545644E-3</v>
      </c>
      <c r="O173" s="96">
        <v>6.1334178516042734E-5</v>
      </c>
    </row>
    <row r="174" spans="2:15">
      <c r="B174" s="88" t="s">
        <v>2336</v>
      </c>
      <c r="C174" s="98" t="s">
        <v>2102</v>
      </c>
      <c r="D174" s="85">
        <v>4978</v>
      </c>
      <c r="E174" s="85" t="s">
        <v>451</v>
      </c>
      <c r="F174" s="85" t="s">
        <v>185</v>
      </c>
      <c r="G174" s="95">
        <v>5.3999999999999995</v>
      </c>
      <c r="H174" s="98" t="s">
        <v>187</v>
      </c>
      <c r="I174" s="99">
        <v>2.9939E-2</v>
      </c>
      <c r="J174" s="99">
        <v>3.1600000000000003E-2</v>
      </c>
      <c r="K174" s="95">
        <v>406052.3</v>
      </c>
      <c r="L174" s="97">
        <v>101.24</v>
      </c>
      <c r="M174" s="95">
        <v>1544.8663000000001</v>
      </c>
      <c r="N174" s="96">
        <v>1.3686870693248262E-3</v>
      </c>
      <c r="O174" s="96">
        <v>7.2043325297174629E-5</v>
      </c>
    </row>
    <row r="175" spans="2:15">
      <c r="B175" s="88" t="s">
        <v>2336</v>
      </c>
      <c r="C175" s="98" t="s">
        <v>2102</v>
      </c>
      <c r="D175" s="85">
        <v>5099</v>
      </c>
      <c r="E175" s="85" t="s">
        <v>451</v>
      </c>
      <c r="F175" s="85" t="s">
        <v>185</v>
      </c>
      <c r="G175" s="95">
        <v>5.4099999999999993</v>
      </c>
      <c r="H175" s="98" t="s">
        <v>187</v>
      </c>
      <c r="I175" s="99">
        <v>2.9588E-2</v>
      </c>
      <c r="J175" s="99">
        <v>3.2199999999999999E-2</v>
      </c>
      <c r="K175" s="95">
        <v>432390.83</v>
      </c>
      <c r="L175" s="97">
        <v>100.67</v>
      </c>
      <c r="M175" s="95">
        <v>1635.9482700000001</v>
      </c>
      <c r="N175" s="96">
        <v>1.4493818935873734E-3</v>
      </c>
      <c r="O175" s="96">
        <v>7.6290843670394047E-5</v>
      </c>
    </row>
    <row r="176" spans="2:15">
      <c r="B176" s="88" t="s">
        <v>2337</v>
      </c>
      <c r="C176" s="98" t="s">
        <v>2102</v>
      </c>
      <c r="D176" s="85" t="s">
        <v>2199</v>
      </c>
      <c r="E176" s="85" t="s">
        <v>553</v>
      </c>
      <c r="F176" s="85" t="s">
        <v>185</v>
      </c>
      <c r="G176" s="95">
        <v>4.96</v>
      </c>
      <c r="H176" s="98" t="s">
        <v>187</v>
      </c>
      <c r="I176" s="99">
        <v>3.6521999999999999E-2</v>
      </c>
      <c r="J176" s="99">
        <v>3.1099999999999999E-2</v>
      </c>
      <c r="K176" s="95">
        <v>1197918.3400000001</v>
      </c>
      <c r="L176" s="97">
        <v>103.62</v>
      </c>
      <c r="M176" s="95">
        <v>4664.74125</v>
      </c>
      <c r="N176" s="96">
        <v>4.1327660721326666E-3</v>
      </c>
      <c r="O176" s="96">
        <v>2.1753563483189388E-4</v>
      </c>
    </row>
    <row r="177" spans="2:15">
      <c r="B177" s="88" t="s">
        <v>2337</v>
      </c>
      <c r="C177" s="98" t="s">
        <v>2102</v>
      </c>
      <c r="D177" s="85">
        <v>4790</v>
      </c>
      <c r="E177" s="85" t="s">
        <v>553</v>
      </c>
      <c r="F177" s="85" t="s">
        <v>185</v>
      </c>
      <c r="G177" s="95">
        <v>4.92</v>
      </c>
      <c r="H177" s="98" t="s">
        <v>187</v>
      </c>
      <c r="I177" s="99">
        <v>3.6521999999999999E-2</v>
      </c>
      <c r="J177" s="99">
        <v>3.3000000000000002E-2</v>
      </c>
      <c r="K177" s="95">
        <v>2395836.0499999998</v>
      </c>
      <c r="L177" s="97">
        <v>103.62</v>
      </c>
      <c r="M177" s="95">
        <v>9329.4804800000002</v>
      </c>
      <c r="N177" s="96">
        <v>8.2655303546296348E-3</v>
      </c>
      <c r="O177" s="96">
        <v>4.3507117546306816E-4</v>
      </c>
    </row>
    <row r="178" spans="2:15">
      <c r="B178" s="88" t="s">
        <v>2337</v>
      </c>
      <c r="C178" s="98" t="s">
        <v>2102</v>
      </c>
      <c r="D178" s="85">
        <v>4899</v>
      </c>
      <c r="E178" s="85" t="s">
        <v>553</v>
      </c>
      <c r="F178" s="85" t="s">
        <v>185</v>
      </c>
      <c r="G178" s="95">
        <v>4.96</v>
      </c>
      <c r="H178" s="98" t="s">
        <v>187</v>
      </c>
      <c r="I178" s="99">
        <v>3.6521999999999999E-2</v>
      </c>
      <c r="J178" s="99">
        <v>3.1100000000000003E-2</v>
      </c>
      <c r="K178" s="95">
        <v>2448602.13</v>
      </c>
      <c r="L178" s="97">
        <v>103.62</v>
      </c>
      <c r="M178" s="95">
        <v>9534.9531800000004</v>
      </c>
      <c r="N178" s="96">
        <v>8.4475705917616498E-3</v>
      </c>
      <c r="O178" s="96">
        <v>4.446531933799512E-4</v>
      </c>
    </row>
    <row r="179" spans="2:15">
      <c r="B179" s="88" t="s">
        <v>2338</v>
      </c>
      <c r="C179" s="98" t="s">
        <v>2102</v>
      </c>
      <c r="D179" s="85">
        <v>4517</v>
      </c>
      <c r="E179" s="85" t="s">
        <v>553</v>
      </c>
      <c r="F179" s="85" t="s">
        <v>185</v>
      </c>
      <c r="G179" s="95">
        <v>4.6300000000000008</v>
      </c>
      <c r="H179" s="98" t="s">
        <v>187</v>
      </c>
      <c r="I179" s="99">
        <v>3.7767000000000002E-2</v>
      </c>
      <c r="J179" s="99">
        <v>3.3500000000000002E-2</v>
      </c>
      <c r="K179" s="95">
        <v>946104.99</v>
      </c>
      <c r="L179" s="97">
        <v>102.43</v>
      </c>
      <c r="M179" s="95">
        <v>3641.8602900000001</v>
      </c>
      <c r="N179" s="96">
        <v>3.2265362298410944E-3</v>
      </c>
      <c r="O179" s="96">
        <v>1.6983458410564897E-4</v>
      </c>
    </row>
    <row r="180" spans="2:15">
      <c r="B180" s="88" t="s">
        <v>2338</v>
      </c>
      <c r="C180" s="98" t="s">
        <v>2102</v>
      </c>
      <c r="D180" s="85">
        <v>4902</v>
      </c>
      <c r="E180" s="85" t="s">
        <v>553</v>
      </c>
      <c r="F180" s="85" t="s">
        <v>185</v>
      </c>
      <c r="G180" s="95">
        <v>4.63</v>
      </c>
      <c r="H180" s="98" t="s">
        <v>187</v>
      </c>
      <c r="I180" s="99">
        <v>3.7767000000000002E-2</v>
      </c>
      <c r="J180" s="99">
        <v>3.3499999999999995E-2</v>
      </c>
      <c r="K180" s="95">
        <v>303970.03999999998</v>
      </c>
      <c r="L180" s="97">
        <v>102.43</v>
      </c>
      <c r="M180" s="95">
        <v>1170.0778</v>
      </c>
      <c r="N180" s="96">
        <v>1.03664009951155E-3</v>
      </c>
      <c r="O180" s="96">
        <v>5.4565431046299887E-5</v>
      </c>
    </row>
    <row r="181" spans="2:15">
      <c r="B181" s="88" t="s">
        <v>2338</v>
      </c>
      <c r="C181" s="98" t="s">
        <v>2102</v>
      </c>
      <c r="D181" s="85">
        <v>4971</v>
      </c>
      <c r="E181" s="85" t="s">
        <v>553</v>
      </c>
      <c r="F181" s="85" t="s">
        <v>185</v>
      </c>
      <c r="G181" s="95">
        <v>4.6300000000000008</v>
      </c>
      <c r="H181" s="98" t="s">
        <v>187</v>
      </c>
      <c r="I181" s="99">
        <v>3.7767000000000002E-2</v>
      </c>
      <c r="J181" s="99">
        <v>3.3500000000000002E-2</v>
      </c>
      <c r="K181" s="95">
        <v>210264.99</v>
      </c>
      <c r="L181" s="97">
        <v>102.43</v>
      </c>
      <c r="M181" s="95">
        <v>809.37709999999993</v>
      </c>
      <c r="N181" s="96">
        <v>7.1707433256691959E-4</v>
      </c>
      <c r="O181" s="96">
        <v>3.7744507536596426E-5</v>
      </c>
    </row>
    <row r="182" spans="2:15">
      <c r="B182" s="88" t="s">
        <v>2338</v>
      </c>
      <c r="C182" s="98" t="s">
        <v>2102</v>
      </c>
      <c r="D182" s="85" t="s">
        <v>2200</v>
      </c>
      <c r="E182" s="85" t="s">
        <v>553</v>
      </c>
      <c r="F182" s="85" t="s">
        <v>185</v>
      </c>
      <c r="G182" s="95">
        <v>4.6300000000000008</v>
      </c>
      <c r="H182" s="98" t="s">
        <v>187</v>
      </c>
      <c r="I182" s="99">
        <v>3.7767000000000002E-2</v>
      </c>
      <c r="J182" s="99">
        <v>3.3500000000000002E-2</v>
      </c>
      <c r="K182" s="95">
        <v>335966.89</v>
      </c>
      <c r="L182" s="97">
        <v>102.43</v>
      </c>
      <c r="M182" s="95">
        <v>1293.24388</v>
      </c>
      <c r="N182" s="96">
        <v>1.1457601062560992E-3</v>
      </c>
      <c r="O182" s="96">
        <v>6.0309160433767157E-5</v>
      </c>
    </row>
    <row r="183" spans="2:15">
      <c r="B183" s="88" t="s">
        <v>2338</v>
      </c>
      <c r="C183" s="98" t="s">
        <v>2102</v>
      </c>
      <c r="D183" s="85" t="s">
        <v>2201</v>
      </c>
      <c r="E183" s="85" t="s">
        <v>553</v>
      </c>
      <c r="F183" s="85" t="s">
        <v>185</v>
      </c>
      <c r="G183" s="95">
        <v>4.63</v>
      </c>
      <c r="H183" s="98" t="s">
        <v>187</v>
      </c>
      <c r="I183" s="99">
        <v>3.7767000000000002E-2</v>
      </c>
      <c r="J183" s="99">
        <v>3.3499999999999995E-2</v>
      </c>
      <c r="K183" s="95">
        <v>129835.02</v>
      </c>
      <c r="L183" s="97">
        <v>102.43</v>
      </c>
      <c r="M183" s="95">
        <v>499.77645000000001</v>
      </c>
      <c r="N183" s="96">
        <v>4.4278107734505273E-4</v>
      </c>
      <c r="O183" s="96">
        <v>2.3306584759611322E-5</v>
      </c>
    </row>
    <row r="184" spans="2:15">
      <c r="B184" s="88" t="s">
        <v>2338</v>
      </c>
      <c r="C184" s="98" t="s">
        <v>2102</v>
      </c>
      <c r="D184" s="85">
        <v>4534</v>
      </c>
      <c r="E184" s="85" t="s">
        <v>553</v>
      </c>
      <c r="F184" s="85" t="s">
        <v>185</v>
      </c>
      <c r="G184" s="95">
        <v>4.63</v>
      </c>
      <c r="H184" s="98" t="s">
        <v>187</v>
      </c>
      <c r="I184" s="99">
        <v>3.7767000000000002E-2</v>
      </c>
      <c r="J184" s="99">
        <v>3.3500000000000002E-2</v>
      </c>
      <c r="K184" s="95">
        <v>22523.49</v>
      </c>
      <c r="L184" s="97">
        <v>102.43</v>
      </c>
      <c r="M184" s="95">
        <v>86.700100000000006</v>
      </c>
      <c r="N184" s="96">
        <v>7.6812670312744448E-5</v>
      </c>
      <c r="O184" s="96">
        <v>4.0431741618012968E-6</v>
      </c>
    </row>
    <row r="185" spans="2:15">
      <c r="B185" s="88" t="s">
        <v>2338</v>
      </c>
      <c r="C185" s="98" t="s">
        <v>2102</v>
      </c>
      <c r="D185" s="85">
        <v>4564</v>
      </c>
      <c r="E185" s="85" t="s">
        <v>553</v>
      </c>
      <c r="F185" s="85" t="s">
        <v>185</v>
      </c>
      <c r="G185" s="95">
        <v>4.63</v>
      </c>
      <c r="H185" s="98" t="s">
        <v>187</v>
      </c>
      <c r="I185" s="99">
        <v>3.7767000000000002E-2</v>
      </c>
      <c r="J185" s="99">
        <v>3.3500000000000002E-2</v>
      </c>
      <c r="K185" s="95">
        <v>3214685.22</v>
      </c>
      <c r="L185" s="97">
        <v>102.43</v>
      </c>
      <c r="M185" s="95">
        <v>12374.350259999999</v>
      </c>
      <c r="N185" s="96">
        <v>1.0963157907035902E-2</v>
      </c>
      <c r="O185" s="96">
        <v>5.7706569243070249E-4</v>
      </c>
    </row>
    <row r="186" spans="2:15">
      <c r="B186" s="88" t="s">
        <v>2338</v>
      </c>
      <c r="C186" s="98" t="s">
        <v>2102</v>
      </c>
      <c r="D186" s="85">
        <v>4636</v>
      </c>
      <c r="E186" s="85" t="s">
        <v>553</v>
      </c>
      <c r="F186" s="85" t="s">
        <v>185</v>
      </c>
      <c r="G186" s="95">
        <v>4.6300000000000008</v>
      </c>
      <c r="H186" s="98" t="s">
        <v>187</v>
      </c>
      <c r="I186" s="99">
        <v>3.7767000000000002E-2</v>
      </c>
      <c r="J186" s="99">
        <v>3.3500000000000002E-2</v>
      </c>
      <c r="K186" s="95">
        <v>327967.68</v>
      </c>
      <c r="L186" s="97">
        <v>102.43</v>
      </c>
      <c r="M186" s="95">
        <v>1262.4523700000002</v>
      </c>
      <c r="N186" s="96">
        <v>1.1184801134295449E-3</v>
      </c>
      <c r="O186" s="96">
        <v>5.8873228553240546E-5</v>
      </c>
    </row>
    <row r="187" spans="2:15">
      <c r="B187" s="88" t="s">
        <v>2338</v>
      </c>
      <c r="C187" s="98" t="s">
        <v>2102</v>
      </c>
      <c r="D187" s="85">
        <v>4695</v>
      </c>
      <c r="E187" s="85" t="s">
        <v>553</v>
      </c>
      <c r="F187" s="85" t="s">
        <v>185</v>
      </c>
      <c r="G187" s="95">
        <v>4.63</v>
      </c>
      <c r="H187" s="98" t="s">
        <v>187</v>
      </c>
      <c r="I187" s="99">
        <v>3.7767000000000002E-2</v>
      </c>
      <c r="J187" s="99">
        <v>3.3499999999999995E-2</v>
      </c>
      <c r="K187" s="95">
        <v>270830.45</v>
      </c>
      <c r="L187" s="97">
        <v>102.43</v>
      </c>
      <c r="M187" s="95">
        <v>1042.5128999999999</v>
      </c>
      <c r="N187" s="96">
        <v>9.2362292182457818E-4</v>
      </c>
      <c r="O187" s="96">
        <v>4.8616567000782449E-5</v>
      </c>
    </row>
    <row r="188" spans="2:15">
      <c r="B188" s="88" t="s">
        <v>2338</v>
      </c>
      <c r="C188" s="98" t="s">
        <v>2102</v>
      </c>
      <c r="D188" s="85">
        <v>4735</v>
      </c>
      <c r="E188" s="85" t="s">
        <v>553</v>
      </c>
      <c r="F188" s="85" t="s">
        <v>185</v>
      </c>
      <c r="G188" s="95">
        <v>4.63</v>
      </c>
      <c r="H188" s="98" t="s">
        <v>187</v>
      </c>
      <c r="I188" s="99">
        <v>3.7767000000000002E-2</v>
      </c>
      <c r="J188" s="99">
        <v>3.3499999999999995E-2</v>
      </c>
      <c r="K188" s="95">
        <v>231977.14</v>
      </c>
      <c r="L188" s="97">
        <v>102.43</v>
      </c>
      <c r="M188" s="95">
        <v>892.95411999999999</v>
      </c>
      <c r="N188" s="96">
        <v>7.9112008433631373E-4</v>
      </c>
      <c r="O188" s="96">
        <v>4.164203992449852E-5</v>
      </c>
    </row>
    <row r="189" spans="2:15">
      <c r="B189" s="88" t="s">
        <v>2338</v>
      </c>
      <c r="C189" s="98" t="s">
        <v>2102</v>
      </c>
      <c r="D189" s="85">
        <v>4791</v>
      </c>
      <c r="E189" s="85" t="s">
        <v>553</v>
      </c>
      <c r="F189" s="85" t="s">
        <v>185</v>
      </c>
      <c r="G189" s="95">
        <v>4.63</v>
      </c>
      <c r="H189" s="98" t="s">
        <v>187</v>
      </c>
      <c r="I189" s="99">
        <v>3.7767000000000002E-2</v>
      </c>
      <c r="J189" s="99">
        <v>3.3500000000000002E-2</v>
      </c>
      <c r="K189" s="95">
        <v>274970.53999999998</v>
      </c>
      <c r="L189" s="97">
        <v>102.43</v>
      </c>
      <c r="M189" s="95">
        <v>1058.4494499999998</v>
      </c>
      <c r="N189" s="96">
        <v>9.3774204003865824E-4</v>
      </c>
      <c r="O189" s="96">
        <v>4.9359752385669595E-5</v>
      </c>
    </row>
    <row r="190" spans="2:15">
      <c r="B190" s="88" t="s">
        <v>2338</v>
      </c>
      <c r="C190" s="98" t="s">
        <v>2102</v>
      </c>
      <c r="D190" s="85">
        <v>4858</v>
      </c>
      <c r="E190" s="85" t="s">
        <v>553</v>
      </c>
      <c r="F190" s="85" t="s">
        <v>185</v>
      </c>
      <c r="G190" s="95">
        <v>4.63</v>
      </c>
      <c r="H190" s="98" t="s">
        <v>187</v>
      </c>
      <c r="I190" s="99">
        <v>3.7767000000000002E-2</v>
      </c>
      <c r="J190" s="99">
        <v>3.3500000000000002E-2</v>
      </c>
      <c r="K190" s="95">
        <v>587370.68999999994</v>
      </c>
      <c r="L190" s="97">
        <v>102.43</v>
      </c>
      <c r="M190" s="95">
        <v>2260.9773999999998</v>
      </c>
      <c r="N190" s="96">
        <v>2.003131618196128E-3</v>
      </c>
      <c r="O190" s="96">
        <v>1.0543846436274783E-4</v>
      </c>
    </row>
    <row r="191" spans="2:15">
      <c r="B191" s="88" t="s">
        <v>2339</v>
      </c>
      <c r="C191" s="98" t="s">
        <v>2102</v>
      </c>
      <c r="D191" s="85" t="s">
        <v>2202</v>
      </c>
      <c r="E191" s="85" t="s">
        <v>338</v>
      </c>
      <c r="F191" s="85" t="s">
        <v>185</v>
      </c>
      <c r="G191" s="95">
        <v>5</v>
      </c>
      <c r="H191" s="98" t="s">
        <v>187</v>
      </c>
      <c r="I191" s="99">
        <v>6.5271999999999997E-2</v>
      </c>
      <c r="J191" s="99">
        <v>5.2299999999999992E-2</v>
      </c>
      <c r="K191" s="95">
        <v>1040376.84</v>
      </c>
      <c r="L191" s="97">
        <v>107.77</v>
      </c>
      <c r="M191" s="95">
        <v>4213.5227000000004</v>
      </c>
      <c r="N191" s="96">
        <v>3.7330052677028614E-3</v>
      </c>
      <c r="O191" s="96">
        <v>1.9649350013210178E-4</v>
      </c>
    </row>
    <row r="192" spans="2:15">
      <c r="B192" s="88" t="s">
        <v>2339</v>
      </c>
      <c r="C192" s="98" t="s">
        <v>2102</v>
      </c>
      <c r="D192" s="85" t="s">
        <v>2203</v>
      </c>
      <c r="E192" s="85" t="s">
        <v>338</v>
      </c>
      <c r="F192" s="85" t="s">
        <v>185</v>
      </c>
      <c r="G192" s="95">
        <v>4.9899999999999993</v>
      </c>
      <c r="H192" s="98" t="s">
        <v>187</v>
      </c>
      <c r="I192" s="99">
        <v>7.0000000000000007E-2</v>
      </c>
      <c r="J192" s="99">
        <v>5.7000000000000002E-2</v>
      </c>
      <c r="K192" s="95">
        <v>346792.28</v>
      </c>
      <c r="L192" s="97">
        <v>105.44</v>
      </c>
      <c r="M192" s="95">
        <v>1374.1590700000002</v>
      </c>
      <c r="N192" s="96">
        <v>1.2174475877326269E-3</v>
      </c>
      <c r="O192" s="96">
        <v>6.4082560989305655E-5</v>
      </c>
    </row>
    <row r="193" spans="2:15">
      <c r="B193" s="88" t="s">
        <v>2340</v>
      </c>
      <c r="C193" s="98" t="s">
        <v>2102</v>
      </c>
      <c r="D193" s="85" t="s">
        <v>2204</v>
      </c>
      <c r="E193" s="85" t="s">
        <v>338</v>
      </c>
      <c r="F193" s="85" t="s">
        <v>185</v>
      </c>
      <c r="G193" s="95">
        <v>2.3200000000000003</v>
      </c>
      <c r="H193" s="98" t="s">
        <v>187</v>
      </c>
      <c r="I193" s="99">
        <v>4.3989E-2</v>
      </c>
      <c r="J193" s="99">
        <v>3.44E-2</v>
      </c>
      <c r="K193" s="95">
        <v>2714031.58</v>
      </c>
      <c r="L193" s="97">
        <v>105.5</v>
      </c>
      <c r="M193" s="95">
        <v>10760.293609999999</v>
      </c>
      <c r="N193" s="96">
        <v>9.5331710751574757E-3</v>
      </c>
      <c r="O193" s="96">
        <v>5.0179574299623168E-4</v>
      </c>
    </row>
    <row r="194" spans="2:15">
      <c r="B194" s="88" t="s">
        <v>2341</v>
      </c>
      <c r="C194" s="98" t="s">
        <v>2102</v>
      </c>
      <c r="D194" s="85">
        <v>4623</v>
      </c>
      <c r="E194" s="85" t="s">
        <v>711</v>
      </c>
      <c r="F194" s="85" t="s">
        <v>924</v>
      </c>
      <c r="G194" s="95">
        <v>7.16</v>
      </c>
      <c r="H194" s="98" t="s">
        <v>187</v>
      </c>
      <c r="I194" s="99">
        <v>5.0199999999999995E-2</v>
      </c>
      <c r="J194" s="99">
        <v>3.8399999999999997E-2</v>
      </c>
      <c r="K194" s="95">
        <v>3329205</v>
      </c>
      <c r="L194" s="97">
        <v>110.19</v>
      </c>
      <c r="M194" s="95">
        <v>13786.038859999999</v>
      </c>
      <c r="N194" s="96">
        <v>1.2213855092114808E-2</v>
      </c>
      <c r="O194" s="96">
        <v>6.4289840625720836E-4</v>
      </c>
    </row>
    <row r="195" spans="2:15">
      <c r="B195" s="150"/>
      <c r="C195" s="150"/>
      <c r="D195" s="150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</row>
    <row r="196" spans="2:15">
      <c r="B196" s="150"/>
      <c r="C196" s="150"/>
      <c r="D196" s="150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</row>
    <row r="197" spans="2:15">
      <c r="B197" s="145" t="s">
        <v>2263</v>
      </c>
      <c r="C197" s="150"/>
      <c r="D197" s="150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</row>
    <row r="198" spans="2:15">
      <c r="B198" s="145" t="s">
        <v>136</v>
      </c>
      <c r="C198" s="150"/>
      <c r="D198" s="150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</row>
    <row r="199" spans="2:15">
      <c r="B199" s="100"/>
    </row>
  </sheetData>
  <mergeCells count="1">
    <mergeCell ref="B6:O6"/>
  </mergeCells>
  <phoneticPr fontId="3" type="noConversion"/>
  <conditionalFormatting sqref="B96:B158 B162:B164 B179:B190">
    <cfRule type="cellIs" dxfId="77" priority="187" operator="equal">
      <formula>2958465</formula>
    </cfRule>
    <cfRule type="cellIs" dxfId="76" priority="188" operator="equal">
      <formula>"NR3"</formula>
    </cfRule>
    <cfRule type="cellIs" dxfId="75" priority="189" operator="equal">
      <formula>"דירוג פנימי"</formula>
    </cfRule>
  </conditionalFormatting>
  <conditionalFormatting sqref="B96:B158 B162:B164 B179:B190">
    <cfRule type="cellIs" dxfId="74" priority="186" operator="equal">
      <formula>2958465</formula>
    </cfRule>
  </conditionalFormatting>
  <conditionalFormatting sqref="B29:B45 B11:B20">
    <cfRule type="cellIs" dxfId="73" priority="185" operator="equal">
      <formula>"NR3"</formula>
    </cfRule>
  </conditionalFormatting>
  <conditionalFormatting sqref="B46">
    <cfRule type="cellIs" dxfId="72" priority="88" operator="equal">
      <formula>2958465</formula>
    </cfRule>
    <cfRule type="cellIs" dxfId="71" priority="89" operator="equal">
      <formula>"NR3"</formula>
    </cfRule>
    <cfRule type="cellIs" dxfId="70" priority="90" operator="equal">
      <formula>"דירוג פנימי"</formula>
    </cfRule>
  </conditionalFormatting>
  <conditionalFormatting sqref="B46">
    <cfRule type="cellIs" dxfId="69" priority="87" operator="equal">
      <formula>2958465</formula>
    </cfRule>
  </conditionalFormatting>
  <conditionalFormatting sqref="B47">
    <cfRule type="cellIs" dxfId="68" priority="84" operator="equal">
      <formula>2958465</formula>
    </cfRule>
    <cfRule type="cellIs" dxfId="67" priority="85" operator="equal">
      <formula>"NR3"</formula>
    </cfRule>
    <cfRule type="cellIs" dxfId="66" priority="86" operator="equal">
      <formula>"דירוג פנימי"</formula>
    </cfRule>
  </conditionalFormatting>
  <conditionalFormatting sqref="B47">
    <cfRule type="cellIs" dxfId="65" priority="83" operator="equal">
      <formula>2958465</formula>
    </cfRule>
  </conditionalFormatting>
  <conditionalFormatting sqref="B48">
    <cfRule type="cellIs" dxfId="64" priority="82" operator="equal">
      <formula>"NR3"</formula>
    </cfRule>
  </conditionalFormatting>
  <conditionalFormatting sqref="B49">
    <cfRule type="cellIs" dxfId="63" priority="81" operator="equal">
      <formula>"NR3"</formula>
    </cfRule>
  </conditionalFormatting>
  <conditionalFormatting sqref="B50">
    <cfRule type="cellIs" dxfId="62" priority="80" operator="equal">
      <formula>"NR3"</formula>
    </cfRule>
  </conditionalFormatting>
  <conditionalFormatting sqref="B51:B60">
    <cfRule type="cellIs" dxfId="61" priority="79" operator="equal">
      <formula>"NR3"</formula>
    </cfRule>
  </conditionalFormatting>
  <conditionalFormatting sqref="B61">
    <cfRule type="cellIs" dxfId="60" priority="75" operator="equal">
      <formula>2958465</formula>
    </cfRule>
  </conditionalFormatting>
  <conditionalFormatting sqref="B61">
    <cfRule type="cellIs" dxfId="59" priority="76" operator="equal">
      <formula>2958465</formula>
    </cfRule>
    <cfRule type="cellIs" dxfId="58" priority="77" operator="equal">
      <formula>"NR3"</formula>
    </cfRule>
    <cfRule type="cellIs" dxfId="57" priority="78" operator="equal">
      <formula>"דירוג פנימי"</formula>
    </cfRule>
  </conditionalFormatting>
  <conditionalFormatting sqref="B72:B73">
    <cfRule type="cellIs" dxfId="56" priority="72" operator="equal">
      <formula>2958465</formula>
    </cfRule>
    <cfRule type="cellIs" dxfId="55" priority="73" operator="equal">
      <formula>"NR3"</formula>
    </cfRule>
    <cfRule type="cellIs" dxfId="54" priority="74" operator="equal">
      <formula>"דירוג פנימי"</formula>
    </cfRule>
  </conditionalFormatting>
  <conditionalFormatting sqref="B72:B73">
    <cfRule type="cellIs" dxfId="53" priority="71" operator="equal">
      <formula>2958465</formula>
    </cfRule>
  </conditionalFormatting>
  <conditionalFormatting sqref="B74">
    <cfRule type="cellIs" dxfId="52" priority="68" operator="equal">
      <formula>2958465</formula>
    </cfRule>
    <cfRule type="cellIs" dxfId="51" priority="69" operator="equal">
      <formula>"NR3"</formula>
    </cfRule>
    <cfRule type="cellIs" dxfId="50" priority="70" operator="equal">
      <formula>"דירוג פנימי"</formula>
    </cfRule>
  </conditionalFormatting>
  <conditionalFormatting sqref="B74">
    <cfRule type="cellIs" dxfId="49" priority="67" operator="equal">
      <formula>2958465</formula>
    </cfRule>
  </conditionalFormatting>
  <conditionalFormatting sqref="B75:B91">
    <cfRule type="cellIs" dxfId="48" priority="64" operator="equal">
      <formula>2958465</formula>
    </cfRule>
    <cfRule type="cellIs" dxfId="47" priority="65" operator="equal">
      <formula>"NR3"</formula>
    </cfRule>
    <cfRule type="cellIs" dxfId="46" priority="66" operator="equal">
      <formula>"דירוג פנימי"</formula>
    </cfRule>
  </conditionalFormatting>
  <conditionalFormatting sqref="B75:B91">
    <cfRule type="cellIs" dxfId="45" priority="63" operator="equal">
      <formula>2958465</formula>
    </cfRule>
  </conditionalFormatting>
  <conditionalFormatting sqref="B92:B93">
    <cfRule type="cellIs" dxfId="44" priority="60" operator="equal">
      <formula>2958465</formula>
    </cfRule>
    <cfRule type="cellIs" dxfId="43" priority="61" operator="equal">
      <formula>"NR3"</formula>
    </cfRule>
    <cfRule type="cellIs" dxfId="42" priority="62" operator="equal">
      <formula>"דירוג פנימי"</formula>
    </cfRule>
  </conditionalFormatting>
  <conditionalFormatting sqref="B92:B93">
    <cfRule type="cellIs" dxfId="41" priority="59" operator="equal">
      <formula>2958465</formula>
    </cfRule>
  </conditionalFormatting>
  <conditionalFormatting sqref="B94">
    <cfRule type="cellIs" dxfId="40" priority="56" operator="equal">
      <formula>2958465</formula>
    </cfRule>
    <cfRule type="cellIs" dxfId="39" priority="57" operator="equal">
      <formula>"NR3"</formula>
    </cfRule>
    <cfRule type="cellIs" dxfId="38" priority="58" operator="equal">
      <formula>"דירוג פנימי"</formula>
    </cfRule>
  </conditionalFormatting>
  <conditionalFormatting sqref="B94">
    <cfRule type="cellIs" dxfId="37" priority="55" operator="equal">
      <formula>2958465</formula>
    </cfRule>
  </conditionalFormatting>
  <conditionalFormatting sqref="B95">
    <cfRule type="cellIs" dxfId="36" priority="52" operator="equal">
      <formula>2958465</formula>
    </cfRule>
    <cfRule type="cellIs" dxfId="35" priority="53" operator="equal">
      <formula>"NR3"</formula>
    </cfRule>
    <cfRule type="cellIs" dxfId="34" priority="54" operator="equal">
      <formula>"דירוג פנימי"</formula>
    </cfRule>
  </conditionalFormatting>
  <conditionalFormatting sqref="B95">
    <cfRule type="cellIs" dxfId="33" priority="51" operator="equal">
      <formula>2958465</formula>
    </cfRule>
  </conditionalFormatting>
  <conditionalFormatting sqref="B159:B161">
    <cfRule type="cellIs" dxfId="32" priority="48" operator="equal">
      <formula>2958465</formula>
    </cfRule>
    <cfRule type="cellIs" dxfId="31" priority="49" operator="equal">
      <formula>"NR3"</formula>
    </cfRule>
    <cfRule type="cellIs" dxfId="30" priority="50" operator="equal">
      <formula>"דירוג פנימי"</formula>
    </cfRule>
  </conditionalFormatting>
  <conditionalFormatting sqref="B159:B161">
    <cfRule type="cellIs" dxfId="29" priority="47" operator="equal">
      <formula>2958465</formula>
    </cfRule>
  </conditionalFormatting>
  <conditionalFormatting sqref="B165:B169">
    <cfRule type="cellIs" dxfId="28" priority="40" operator="equal">
      <formula>2958465</formula>
    </cfRule>
    <cfRule type="cellIs" dxfId="27" priority="41" operator="equal">
      <formula>"NR3"</formula>
    </cfRule>
    <cfRule type="cellIs" dxfId="26" priority="42" operator="equal">
      <formula>"דירוג פנימי"</formula>
    </cfRule>
  </conditionalFormatting>
  <conditionalFormatting sqref="B165:B169">
    <cfRule type="cellIs" dxfId="25" priority="39" operator="equal">
      <formula>2958465</formula>
    </cfRule>
  </conditionalFormatting>
  <conditionalFormatting sqref="B170">
    <cfRule type="cellIs" dxfId="24" priority="32" operator="equal">
      <formula>2958465</formula>
    </cfRule>
    <cfRule type="cellIs" dxfId="23" priority="33" operator="equal">
      <formula>"NR3"</formula>
    </cfRule>
    <cfRule type="cellIs" dxfId="22" priority="34" operator="equal">
      <formula>"דירוג פנימי"</formula>
    </cfRule>
  </conditionalFormatting>
  <conditionalFormatting sqref="B170">
    <cfRule type="cellIs" dxfId="21" priority="31" operator="equal">
      <formula>2958465</formula>
    </cfRule>
  </conditionalFormatting>
  <conditionalFormatting sqref="B171">
    <cfRule type="cellIs" dxfId="20" priority="24" operator="equal">
      <formula>2958465</formula>
    </cfRule>
    <cfRule type="cellIs" dxfId="19" priority="25" operator="equal">
      <formula>"NR3"</formula>
    </cfRule>
    <cfRule type="cellIs" dxfId="18" priority="26" operator="equal">
      <formula>"דירוג פנימי"</formula>
    </cfRule>
  </conditionalFormatting>
  <conditionalFormatting sqref="B171">
    <cfRule type="cellIs" dxfId="17" priority="23" operator="equal">
      <formula>2958465</formula>
    </cfRule>
  </conditionalFormatting>
  <conditionalFormatting sqref="B172:B175">
    <cfRule type="cellIs" dxfId="16" priority="16" operator="equal">
      <formula>2958465</formula>
    </cfRule>
    <cfRule type="cellIs" dxfId="15" priority="17" operator="equal">
      <formula>"NR3"</formula>
    </cfRule>
    <cfRule type="cellIs" dxfId="14" priority="18" operator="equal">
      <formula>"דירוג פנימי"</formula>
    </cfRule>
  </conditionalFormatting>
  <conditionalFormatting sqref="B172:B175">
    <cfRule type="cellIs" dxfId="13" priority="15" operator="equal">
      <formula>2958465</formula>
    </cfRule>
  </conditionalFormatting>
  <conditionalFormatting sqref="B176:B178">
    <cfRule type="cellIs" dxfId="12" priority="12" operator="equal">
      <formula>2958465</formula>
    </cfRule>
    <cfRule type="cellIs" dxfId="11" priority="13" operator="equal">
      <formula>"NR3"</formula>
    </cfRule>
    <cfRule type="cellIs" dxfId="10" priority="14" operator="equal">
      <formula>"דירוג פנימי"</formula>
    </cfRule>
  </conditionalFormatting>
  <conditionalFormatting sqref="B176:B178">
    <cfRule type="cellIs" dxfId="9" priority="11" operator="equal">
      <formula>2958465</formula>
    </cfRule>
  </conditionalFormatting>
  <conditionalFormatting sqref="B191:B192">
    <cfRule type="cellIs" dxfId="8" priority="8" operator="equal">
      <formula>2958465</formula>
    </cfRule>
    <cfRule type="cellIs" dxfId="7" priority="9" operator="equal">
      <formula>"NR3"</formula>
    </cfRule>
    <cfRule type="cellIs" dxfId="6" priority="10" operator="equal">
      <formula>"דירוג פנימי"</formula>
    </cfRule>
  </conditionalFormatting>
  <conditionalFormatting sqref="B191:B192">
    <cfRule type="cellIs" dxfId="5" priority="7" operator="equal">
      <formula>2958465</formula>
    </cfRule>
  </conditionalFormatting>
  <conditionalFormatting sqref="B193:B194">
    <cfRule type="cellIs" dxfId="4" priority="4" operator="equal">
      <formula>2958465</formula>
    </cfRule>
    <cfRule type="cellIs" dxfId="3" priority="5" operator="equal">
      <formula>"NR3"</formula>
    </cfRule>
    <cfRule type="cellIs" dxfId="2" priority="6" operator="equal">
      <formula>"דירוג פנימי"</formula>
    </cfRule>
  </conditionalFormatting>
  <conditionalFormatting sqref="B193:B194">
    <cfRule type="cellIs" dxfId="1" priority="3" operator="equal">
      <formula>2958465</formula>
    </cfRule>
  </conditionalFormatting>
  <conditionalFormatting sqref="B21:B28">
    <cfRule type="cellIs" dxfId="0" priority="1" operator="equal">
      <formula>"NR3"</formula>
    </cfRule>
  </conditionalFormatting>
  <dataValidations count="1">
    <dataValidation allowBlank="1" showInputMessage="1" showErrorMessage="1" sqref="X1:XFD2 B199:B1048576 C5:C1048576 A1:A1048576 B1:B196 D3:XFD1048576 D1:V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H120"/>
  <sheetViews>
    <sheetView rightToLeft="1" zoomScale="85" zoomScaleNormal="85" workbookViewId="0">
      <selection activeCell="B25" sqref="B25"/>
    </sheetView>
  </sheetViews>
  <sheetFormatPr defaultColWidth="9.140625" defaultRowHeight="18"/>
  <cols>
    <col min="1" max="1" width="6.28515625" style="1" customWidth="1"/>
    <col min="2" max="2" width="30.85546875" style="2" bestFit="1" customWidth="1"/>
    <col min="3" max="3" width="21.5703125" style="2" customWidth="1"/>
    <col min="4" max="4" width="11.28515625" style="2" customWidth="1"/>
    <col min="5" max="5" width="6" style="1" customWidth="1"/>
    <col min="6" max="6" width="7.85546875" style="1" bestFit="1" customWidth="1"/>
    <col min="7" max="7" width="6.2851562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0">
      <c r="B1" s="57" t="s">
        <v>203</v>
      </c>
      <c r="C1" s="79" t="s" vm="1">
        <v>266</v>
      </c>
    </row>
    <row r="2" spans="2:60">
      <c r="B2" s="57" t="s">
        <v>202</v>
      </c>
      <c r="C2" s="79" t="s">
        <v>267</v>
      </c>
    </row>
    <row r="3" spans="2:60">
      <c r="B3" s="57" t="s">
        <v>204</v>
      </c>
      <c r="C3" s="79" t="s">
        <v>268</v>
      </c>
    </row>
    <row r="4" spans="2:60">
      <c r="B4" s="57" t="s">
        <v>205</v>
      </c>
      <c r="C4" s="79">
        <v>17013</v>
      </c>
    </row>
    <row r="6" spans="2:60" ht="26.25" customHeight="1">
      <c r="B6" s="167" t="s">
        <v>237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60" s="3" customFormat="1" ht="63">
      <c r="B7" s="60" t="s">
        <v>140</v>
      </c>
      <c r="C7" s="61" t="s">
        <v>59</v>
      </c>
      <c r="D7" s="61" t="s">
        <v>141</v>
      </c>
      <c r="E7" s="61" t="s">
        <v>15</v>
      </c>
      <c r="F7" s="61" t="s">
        <v>82</v>
      </c>
      <c r="G7" s="61" t="s">
        <v>18</v>
      </c>
      <c r="H7" s="61" t="s">
        <v>125</v>
      </c>
      <c r="I7" s="61" t="s">
        <v>67</v>
      </c>
      <c r="J7" s="61" t="s">
        <v>19</v>
      </c>
      <c r="K7" s="61" t="s">
        <v>0</v>
      </c>
      <c r="L7" s="61" t="s">
        <v>129</v>
      </c>
      <c r="M7" s="61" t="s">
        <v>134</v>
      </c>
      <c r="N7" s="76" t="s">
        <v>206</v>
      </c>
      <c r="O7" s="63" t="s">
        <v>208</v>
      </c>
      <c r="P7" s="1"/>
      <c r="Q7" s="1"/>
    </row>
    <row r="8" spans="2:60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77</v>
      </c>
      <c r="M8" s="33" t="s">
        <v>23</v>
      </c>
      <c r="N8" s="33" t="s">
        <v>20</v>
      </c>
      <c r="O8" s="18" t="s">
        <v>20</v>
      </c>
      <c r="P8" s="1"/>
      <c r="Q8" s="1"/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</row>
    <row r="10" spans="2:60" s="4" customFormat="1" ht="18" customHeight="1">
      <c r="B10" s="121" t="s">
        <v>53</v>
      </c>
      <c r="C10" s="122"/>
      <c r="D10" s="122"/>
      <c r="E10" s="122"/>
      <c r="F10" s="122"/>
      <c r="G10" s="123">
        <v>0.96561790970387329</v>
      </c>
      <c r="H10" s="122"/>
      <c r="I10" s="122"/>
      <c r="J10" s="125">
        <v>5.9778516644248634E-3</v>
      </c>
      <c r="K10" s="123"/>
      <c r="L10" s="124"/>
      <c r="M10" s="123">
        <v>403933.09901999997</v>
      </c>
      <c r="N10" s="125">
        <v>1</v>
      </c>
      <c r="O10" s="125">
        <v>1.8837024052498076E-2</v>
      </c>
      <c r="P10" s="1"/>
      <c r="Q10" s="1"/>
      <c r="BH10" s="1"/>
    </row>
    <row r="11" spans="2:60" ht="16.5" customHeight="1">
      <c r="B11" s="126" t="s">
        <v>262</v>
      </c>
      <c r="C11" s="122"/>
      <c r="D11" s="122"/>
      <c r="E11" s="122"/>
      <c r="F11" s="122"/>
      <c r="G11" s="123">
        <v>0.96561790970387329</v>
      </c>
      <c r="H11" s="122"/>
      <c r="I11" s="122"/>
      <c r="J11" s="125">
        <v>5.9778516644248634E-3</v>
      </c>
      <c r="K11" s="123"/>
      <c r="L11" s="124"/>
      <c r="M11" s="123">
        <v>403933.09901999997</v>
      </c>
      <c r="N11" s="125">
        <v>1</v>
      </c>
      <c r="O11" s="125">
        <v>1.8837024052498076E-2</v>
      </c>
    </row>
    <row r="12" spans="2:60">
      <c r="B12" s="102" t="s">
        <v>75</v>
      </c>
      <c r="C12" s="83"/>
      <c r="D12" s="83"/>
      <c r="E12" s="83"/>
      <c r="F12" s="83"/>
      <c r="G12" s="92">
        <v>0.96561790970387329</v>
      </c>
      <c r="H12" s="83"/>
      <c r="I12" s="83"/>
      <c r="J12" s="93">
        <v>5.9778516644248634E-3</v>
      </c>
      <c r="K12" s="92"/>
      <c r="L12" s="94"/>
      <c r="M12" s="92">
        <v>403933.09901999997</v>
      </c>
      <c r="N12" s="93">
        <v>1</v>
      </c>
      <c r="O12" s="93">
        <v>1.8837024052498076E-2</v>
      </c>
    </row>
    <row r="13" spans="2:60">
      <c r="B13" s="88" t="s">
        <v>2207</v>
      </c>
      <c r="C13" s="85">
        <v>439793</v>
      </c>
      <c r="D13" s="85" t="s">
        <v>359</v>
      </c>
      <c r="E13" s="85" t="s">
        <v>345</v>
      </c>
      <c r="F13" s="85" t="s">
        <v>186</v>
      </c>
      <c r="G13" s="95">
        <v>0.86</v>
      </c>
      <c r="H13" s="98" t="s">
        <v>188</v>
      </c>
      <c r="I13" s="99">
        <v>4.1999999999999997E-3</v>
      </c>
      <c r="J13" s="96">
        <v>4.4000000000000003E-3</v>
      </c>
      <c r="K13" s="95">
        <v>30000000</v>
      </c>
      <c r="L13" s="97">
        <v>100.04</v>
      </c>
      <c r="M13" s="95">
        <v>30012.000640000002</v>
      </c>
      <c r="N13" s="96">
        <v>7.4299434022152305E-2</v>
      </c>
      <c r="O13" s="96">
        <v>1.3995802257622768E-3</v>
      </c>
    </row>
    <row r="14" spans="2:60">
      <c r="B14" s="88" t="s">
        <v>2208</v>
      </c>
      <c r="C14" s="85">
        <v>439878</v>
      </c>
      <c r="D14" s="85" t="s">
        <v>359</v>
      </c>
      <c r="E14" s="85" t="s">
        <v>345</v>
      </c>
      <c r="F14" s="85" t="s">
        <v>186</v>
      </c>
      <c r="G14" s="95">
        <v>0.87</v>
      </c>
      <c r="H14" s="98" t="s">
        <v>188</v>
      </c>
      <c r="I14" s="99">
        <v>4.5000000000000005E-3</v>
      </c>
      <c r="J14" s="96">
        <v>4.8000000000000004E-3</v>
      </c>
      <c r="K14" s="95">
        <v>30000000</v>
      </c>
      <c r="L14" s="97">
        <v>100.03</v>
      </c>
      <c r="M14" s="95">
        <v>30008.999070000002</v>
      </c>
      <c r="N14" s="96">
        <v>7.429200316291526E-2</v>
      </c>
      <c r="O14" s="96">
        <v>1.399440250488098E-3</v>
      </c>
    </row>
    <row r="15" spans="2:60">
      <c r="B15" s="88" t="s">
        <v>2209</v>
      </c>
      <c r="C15" s="85">
        <v>443773</v>
      </c>
      <c r="D15" s="85" t="s">
        <v>359</v>
      </c>
      <c r="E15" s="85" t="s">
        <v>345</v>
      </c>
      <c r="F15" s="85" t="s">
        <v>186</v>
      </c>
      <c r="G15" s="95">
        <v>0.94</v>
      </c>
      <c r="H15" s="98" t="s">
        <v>188</v>
      </c>
      <c r="I15" s="99">
        <v>4.1999999999999997E-3</v>
      </c>
      <c r="J15" s="96">
        <v>4.3E-3</v>
      </c>
      <c r="K15" s="95">
        <v>20000000</v>
      </c>
      <c r="L15" s="97">
        <v>100.02</v>
      </c>
      <c r="M15" s="95">
        <v>20004.000690000001</v>
      </c>
      <c r="N15" s="96">
        <v>4.9523054036751619E-2</v>
      </c>
      <c r="O15" s="96">
        <v>9.3286696004345215E-4</v>
      </c>
    </row>
    <row r="16" spans="2:60">
      <c r="B16" s="88" t="s">
        <v>2210</v>
      </c>
      <c r="C16" s="85">
        <v>439876</v>
      </c>
      <c r="D16" s="85" t="s">
        <v>348</v>
      </c>
      <c r="E16" s="85" t="s">
        <v>345</v>
      </c>
      <c r="F16" s="85" t="s">
        <v>186</v>
      </c>
      <c r="G16" s="95">
        <v>0.86</v>
      </c>
      <c r="H16" s="98" t="s">
        <v>188</v>
      </c>
      <c r="I16" s="99">
        <v>4.7999999999999996E-3</v>
      </c>
      <c r="J16" s="96">
        <v>5.1999999999999998E-3</v>
      </c>
      <c r="K16" s="95">
        <v>30000000</v>
      </c>
      <c r="L16" s="97">
        <v>100.03</v>
      </c>
      <c r="M16" s="95">
        <v>30008.99857</v>
      </c>
      <c r="N16" s="96">
        <v>7.4292001925086518E-2</v>
      </c>
      <c r="O16" s="96">
        <v>1.399440227171088E-3</v>
      </c>
    </row>
    <row r="17" spans="2:15">
      <c r="B17" s="88" t="s">
        <v>2211</v>
      </c>
      <c r="C17" s="85">
        <v>439877</v>
      </c>
      <c r="D17" s="85" t="s">
        <v>348</v>
      </c>
      <c r="E17" s="85" t="s">
        <v>345</v>
      </c>
      <c r="F17" s="85" t="s">
        <v>186</v>
      </c>
      <c r="G17" s="95">
        <v>0.86999999999999988</v>
      </c>
      <c r="H17" s="98" t="s">
        <v>188</v>
      </c>
      <c r="I17" s="99">
        <v>4.7999999999999996E-3</v>
      </c>
      <c r="J17" s="96">
        <v>5.1000000000000004E-3</v>
      </c>
      <c r="K17" s="95">
        <v>30000000</v>
      </c>
      <c r="L17" s="97">
        <v>100.03</v>
      </c>
      <c r="M17" s="95">
        <v>30008.999800000001</v>
      </c>
      <c r="N17" s="96">
        <v>7.4292004970145223E-2</v>
      </c>
      <c r="O17" s="96">
        <v>1.3994402845309323E-3</v>
      </c>
    </row>
    <row r="18" spans="2:15">
      <c r="B18" s="88" t="s">
        <v>2212</v>
      </c>
      <c r="C18" s="85">
        <v>151271</v>
      </c>
      <c r="D18" s="85" t="s">
        <v>348</v>
      </c>
      <c r="E18" s="85" t="s">
        <v>345</v>
      </c>
      <c r="F18" s="85" t="s">
        <v>186</v>
      </c>
      <c r="G18" s="95">
        <v>1.1000000000000001</v>
      </c>
      <c r="H18" s="98" t="s">
        <v>188</v>
      </c>
      <c r="I18" s="99">
        <v>1.2E-2</v>
      </c>
      <c r="J18" s="96">
        <v>0.01</v>
      </c>
      <c r="K18" s="95">
        <v>100000000</v>
      </c>
      <c r="L18" s="97">
        <v>101.88</v>
      </c>
      <c r="M18" s="95">
        <v>101880.00408</v>
      </c>
      <c r="N18" s="96">
        <v>0.25221999466539285</v>
      </c>
      <c r="O18" s="96">
        <v>4.7510741060329412E-3</v>
      </c>
    </row>
    <row r="19" spans="2:15">
      <c r="B19" s="88" t="s">
        <v>2213</v>
      </c>
      <c r="C19" s="85">
        <v>443783</v>
      </c>
      <c r="D19" s="85" t="s">
        <v>348</v>
      </c>
      <c r="E19" s="85" t="s">
        <v>345</v>
      </c>
      <c r="F19" s="85" t="s">
        <v>186</v>
      </c>
      <c r="G19" s="95">
        <v>0.94</v>
      </c>
      <c r="H19" s="98" t="s">
        <v>188</v>
      </c>
      <c r="I19" s="99">
        <v>4.7999999999999996E-3</v>
      </c>
      <c r="J19" s="96">
        <v>5.0000000000000001E-3</v>
      </c>
      <c r="K19" s="95">
        <v>40000000</v>
      </c>
      <c r="L19" s="97">
        <v>100.01</v>
      </c>
      <c r="M19" s="95">
        <v>40004.00157</v>
      </c>
      <c r="N19" s="96">
        <v>9.9036205913938441E-2</v>
      </c>
      <c r="O19" s="96">
        <v>1.8655473928690105E-3</v>
      </c>
    </row>
    <row r="20" spans="2:15">
      <c r="B20" s="88" t="s">
        <v>2205</v>
      </c>
      <c r="C20" s="85">
        <v>444458</v>
      </c>
      <c r="D20" s="85" t="s">
        <v>2206</v>
      </c>
      <c r="E20" s="85" t="s">
        <v>369</v>
      </c>
      <c r="F20" s="85" t="s">
        <v>186</v>
      </c>
      <c r="G20" s="95">
        <v>0.95000000000000007</v>
      </c>
      <c r="H20" s="98" t="s">
        <v>188</v>
      </c>
      <c r="I20" s="99">
        <v>4.1999999999999997E-3</v>
      </c>
      <c r="J20" s="96">
        <v>4.3E-3</v>
      </c>
      <c r="K20" s="95">
        <v>61000000</v>
      </c>
      <c r="L20" s="97">
        <v>100.01</v>
      </c>
      <c r="M20" s="95">
        <v>61006.097399999999</v>
      </c>
      <c r="N20" s="96">
        <v>0.15103020165470371</v>
      </c>
      <c r="O20" s="96">
        <v>2.8449595412232886E-3</v>
      </c>
    </row>
    <row r="21" spans="2:15">
      <c r="B21" s="88" t="s">
        <v>2205</v>
      </c>
      <c r="C21" s="85">
        <v>516460</v>
      </c>
      <c r="D21" s="85" t="s">
        <v>2206</v>
      </c>
      <c r="E21" s="85" t="s">
        <v>369</v>
      </c>
      <c r="F21" s="85" t="s">
        <v>186</v>
      </c>
      <c r="G21" s="95">
        <v>0.97999999999999987</v>
      </c>
      <c r="H21" s="98" t="s">
        <v>188</v>
      </c>
      <c r="I21" s="99">
        <v>4.1999999999999997E-3</v>
      </c>
      <c r="J21" s="96">
        <v>4.3E-3</v>
      </c>
      <c r="K21" s="95">
        <v>61000000</v>
      </c>
      <c r="L21" s="97">
        <v>100</v>
      </c>
      <c r="M21" s="95">
        <v>60999.997200000005</v>
      </c>
      <c r="N21" s="96">
        <v>0.15101509964891416</v>
      </c>
      <c r="O21" s="96">
        <v>2.8446750643769895E-3</v>
      </c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45" t="s">
        <v>2263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45" t="s">
        <v>136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46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</sheetData>
  <mergeCells count="1">
    <mergeCell ref="B6:O6"/>
  </mergeCells>
  <phoneticPr fontId="3" type="noConversion"/>
  <dataValidations count="1">
    <dataValidation allowBlank="1" showInputMessage="1" showErrorMessage="1" sqref="AD1:XFD2 B25:B1048576 A1:A1048576 C5:C1048576 B1:B22 D3:XFD1048576 D1:AB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AS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7.5703125" style="2" bestFit="1" customWidth="1"/>
    <col min="4" max="4" width="7.140625" style="1" bestFit="1" customWidth="1"/>
    <col min="5" max="5" width="9.140625" style="1" customWidth="1"/>
    <col min="6" max="6" width="9.7109375" style="1" bestFit="1" customWidth="1"/>
    <col min="7" max="7" width="11.2851562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9.5703125" style="3" customWidth="1"/>
    <col min="12" max="12" width="6.140625" style="3" customWidth="1"/>
    <col min="13" max="14" width="5.7109375" style="3" customWidth="1"/>
    <col min="15" max="15" width="6.85546875" style="3" customWidth="1"/>
    <col min="16" max="16" width="6.42578125" style="3" customWidth="1"/>
    <col min="17" max="17" width="6.7109375" style="3" customWidth="1"/>
    <col min="18" max="18" width="7.28515625" style="3" customWidth="1"/>
    <col min="19" max="30" width="5.7109375" style="3" customWidth="1"/>
    <col min="31" max="45" width="9.140625" style="3"/>
    <col min="46" max="16384" width="9.140625" style="1"/>
  </cols>
  <sheetData>
    <row r="1" spans="2:45">
      <c r="B1" s="57" t="s">
        <v>203</v>
      </c>
      <c r="C1" s="79" t="s" vm="1">
        <v>266</v>
      </c>
    </row>
    <row r="2" spans="2:45">
      <c r="B2" s="57" t="s">
        <v>202</v>
      </c>
      <c r="C2" s="79" t="s">
        <v>267</v>
      </c>
    </row>
    <row r="3" spans="2:45">
      <c r="B3" s="57" t="s">
        <v>204</v>
      </c>
      <c r="C3" s="79" t="s">
        <v>268</v>
      </c>
    </row>
    <row r="4" spans="2:45">
      <c r="B4" s="57" t="s">
        <v>205</v>
      </c>
      <c r="C4" s="79">
        <v>17013</v>
      </c>
    </row>
    <row r="6" spans="2:45" ht="26.25" customHeight="1">
      <c r="B6" s="167" t="s">
        <v>238</v>
      </c>
      <c r="C6" s="168"/>
      <c r="D6" s="168"/>
      <c r="E6" s="168"/>
      <c r="F6" s="168"/>
      <c r="G6" s="168"/>
      <c r="H6" s="168"/>
      <c r="I6" s="169"/>
    </row>
    <row r="7" spans="2:45" s="3" customFormat="1" ht="63">
      <c r="B7" s="60" t="s">
        <v>140</v>
      </c>
      <c r="C7" s="62" t="s">
        <v>69</v>
      </c>
      <c r="D7" s="62" t="s">
        <v>107</v>
      </c>
      <c r="E7" s="62" t="s">
        <v>70</v>
      </c>
      <c r="F7" s="62" t="s">
        <v>125</v>
      </c>
      <c r="G7" s="62" t="s">
        <v>252</v>
      </c>
      <c r="H7" s="77" t="s">
        <v>206</v>
      </c>
      <c r="I7" s="64" t="s">
        <v>207</v>
      </c>
    </row>
    <row r="8" spans="2:4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246</v>
      </c>
      <c r="H8" s="33" t="s">
        <v>20</v>
      </c>
      <c r="I8" s="18" t="s">
        <v>20</v>
      </c>
    </row>
    <row r="9" spans="2:4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2:45" s="4" customFormat="1" ht="18" customHeight="1">
      <c r="B10" s="80" t="s">
        <v>55</v>
      </c>
      <c r="C10" s="80"/>
      <c r="D10" s="80"/>
      <c r="E10" s="147">
        <v>5.9944119549045619E-2</v>
      </c>
      <c r="F10" s="81"/>
      <c r="G10" s="89">
        <v>535308.29558999999</v>
      </c>
      <c r="H10" s="90">
        <v>1</v>
      </c>
      <c r="I10" s="90">
        <v>2.4963577542902245E-2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2:45" ht="18" customHeight="1">
      <c r="B11" s="82" t="s">
        <v>264</v>
      </c>
      <c r="C11" s="120"/>
      <c r="D11" s="120"/>
      <c r="E11" s="148">
        <v>5.9944119549045619E-2</v>
      </c>
      <c r="F11" s="149"/>
      <c r="G11" s="92">
        <v>535308.29558999999</v>
      </c>
      <c r="H11" s="93">
        <v>1</v>
      </c>
      <c r="I11" s="93">
        <v>2.4963577542902245E-2</v>
      </c>
    </row>
    <row r="12" spans="2:45">
      <c r="B12" s="102" t="s">
        <v>108</v>
      </c>
      <c r="C12" s="120"/>
      <c r="D12" s="120"/>
      <c r="E12" s="125">
        <v>6.4933394335236205E-2</v>
      </c>
      <c r="F12" s="149"/>
      <c r="G12" s="92">
        <v>494176.91459</v>
      </c>
      <c r="H12" s="93">
        <v>0.9231631914938544</v>
      </c>
      <c r="I12" s="93">
        <v>2.3045455915609948E-2</v>
      </c>
    </row>
    <row r="13" spans="2:45">
      <c r="B13" s="88" t="s">
        <v>2214</v>
      </c>
      <c r="C13" s="113">
        <v>42369</v>
      </c>
      <c r="D13" s="101" t="s">
        <v>2215</v>
      </c>
      <c r="E13" s="96">
        <v>6.3780631819482653E-2</v>
      </c>
      <c r="F13" s="98" t="s">
        <v>188</v>
      </c>
      <c r="G13" s="95">
        <v>27426.071980000001</v>
      </c>
      <c r="H13" s="96">
        <v>5.1234162081818378E-2</v>
      </c>
      <c r="I13" s="96">
        <v>1.2789879779750949E-3</v>
      </c>
    </row>
    <row r="14" spans="2:45">
      <c r="B14" s="88" t="s">
        <v>2216</v>
      </c>
      <c r="C14" s="113">
        <v>42369</v>
      </c>
      <c r="D14" s="101" t="s">
        <v>2215</v>
      </c>
      <c r="E14" s="96">
        <v>6.9284405102710722E-2</v>
      </c>
      <c r="F14" s="98" t="s">
        <v>188</v>
      </c>
      <c r="G14" s="95">
        <v>16425.833350000001</v>
      </c>
      <c r="H14" s="96">
        <v>3.0684810015686313E-2</v>
      </c>
      <c r="I14" s="96">
        <v>7.6600263421580867E-4</v>
      </c>
    </row>
    <row r="15" spans="2:45">
      <c r="B15" s="88" t="s">
        <v>2217</v>
      </c>
      <c r="C15" s="113">
        <v>42369</v>
      </c>
      <c r="D15" s="101" t="s">
        <v>2215</v>
      </c>
      <c r="E15" s="96">
        <v>7.5922469490308689E-2</v>
      </c>
      <c r="F15" s="98" t="s">
        <v>188</v>
      </c>
      <c r="G15" s="95">
        <v>7800.8</v>
      </c>
      <c r="H15" s="96">
        <v>1.4572537104813972E-2</v>
      </c>
      <c r="I15" s="96">
        <v>3.6378266001284374E-4</v>
      </c>
    </row>
    <row r="16" spans="2:45">
      <c r="B16" s="88" t="s">
        <v>2218</v>
      </c>
      <c r="C16" s="113">
        <v>42369</v>
      </c>
      <c r="D16" s="101" t="s">
        <v>2215</v>
      </c>
      <c r="E16" s="96">
        <v>6.5327978580990625E-2</v>
      </c>
      <c r="F16" s="98" t="s">
        <v>188</v>
      </c>
      <c r="G16" s="95">
        <v>7242.9070000000002</v>
      </c>
      <c r="H16" s="96">
        <v>1.3530347016231264E-2</v>
      </c>
      <c r="I16" s="96">
        <v>3.3776586692206518E-4</v>
      </c>
    </row>
    <row r="17" spans="2:9">
      <c r="B17" s="88" t="s">
        <v>2219</v>
      </c>
      <c r="C17" s="113">
        <v>42369</v>
      </c>
      <c r="D17" s="101" t="s">
        <v>2215</v>
      </c>
      <c r="E17" s="96">
        <v>6.9614362757171408E-2</v>
      </c>
      <c r="F17" s="98" t="s">
        <v>188</v>
      </c>
      <c r="G17" s="95">
        <v>73100.137000000002</v>
      </c>
      <c r="H17" s="96">
        <v>0.13655707860725627</v>
      </c>
      <c r="I17" s="96">
        <v>3.4089532208444388E-3</v>
      </c>
    </row>
    <row r="18" spans="2:9">
      <c r="B18" s="88" t="s">
        <v>2220</v>
      </c>
      <c r="C18" s="113">
        <v>42369</v>
      </c>
      <c r="D18" s="101" t="s">
        <v>2215</v>
      </c>
      <c r="E18" s="96">
        <v>7.0718981603891992E-2</v>
      </c>
      <c r="F18" s="98" t="s">
        <v>188</v>
      </c>
      <c r="G18" s="95">
        <v>27930.927</v>
      </c>
      <c r="H18" s="96">
        <v>5.2177272853982971E-2</v>
      </c>
      <c r="I18" s="96">
        <v>1.3025313968675722E-3</v>
      </c>
    </row>
    <row r="19" spans="2:9">
      <c r="B19" s="88" t="s">
        <v>2221</v>
      </c>
      <c r="C19" s="113">
        <v>42369</v>
      </c>
      <c r="D19" s="101" t="s">
        <v>2215</v>
      </c>
      <c r="E19" s="96">
        <v>7.1375992195468044E-2</v>
      </c>
      <c r="F19" s="98" t="s">
        <v>188</v>
      </c>
      <c r="G19" s="95">
        <v>6629.9189999999999</v>
      </c>
      <c r="H19" s="96">
        <v>1.2385234928393387E-2</v>
      </c>
      <c r="I19" s="96">
        <v>3.0917977252200966E-4</v>
      </c>
    </row>
    <row r="20" spans="2:9">
      <c r="B20" s="88" t="s">
        <v>2222</v>
      </c>
      <c r="C20" s="113">
        <v>42369</v>
      </c>
      <c r="D20" s="101" t="s">
        <v>2215</v>
      </c>
      <c r="E20" s="96">
        <v>4.7339959059226333E-2</v>
      </c>
      <c r="F20" s="98" t="s">
        <v>188</v>
      </c>
      <c r="G20" s="95">
        <v>12619.47</v>
      </c>
      <c r="H20" s="96">
        <v>2.3574209673121571E-2</v>
      </c>
      <c r="I20" s="96">
        <v>5.8849661118760648E-4</v>
      </c>
    </row>
    <row r="21" spans="2:9">
      <c r="B21" s="88" t="s">
        <v>2223</v>
      </c>
      <c r="C21" s="113">
        <v>42369</v>
      </c>
      <c r="D21" s="101" t="s">
        <v>2215</v>
      </c>
      <c r="E21" s="96">
        <v>7.0650821375161252E-2</v>
      </c>
      <c r="F21" s="98" t="s">
        <v>188</v>
      </c>
      <c r="G21" s="95">
        <v>3216.1959999999999</v>
      </c>
      <c r="H21" s="96">
        <v>6.0081191091111517E-3</v>
      </c>
      <c r="I21" s="96">
        <v>1.4998414726728897E-4</v>
      </c>
    </row>
    <row r="22" spans="2:9">
      <c r="B22" s="88" t="s">
        <v>2224</v>
      </c>
      <c r="C22" s="113">
        <v>42369</v>
      </c>
      <c r="D22" s="101" t="s">
        <v>2215</v>
      </c>
      <c r="E22" s="96">
        <v>1.2886813116654143E-2</v>
      </c>
      <c r="F22" s="98" t="s">
        <v>188</v>
      </c>
      <c r="G22" s="95">
        <v>1494.8119999999999</v>
      </c>
      <c r="H22" s="96">
        <v>2.7924319729670266E-3</v>
      </c>
      <c r="I22" s="96">
        <v>6.9709092090441873E-5</v>
      </c>
    </row>
    <row r="23" spans="2:9">
      <c r="B23" s="88" t="s">
        <v>2225</v>
      </c>
      <c r="C23" s="113">
        <v>42369</v>
      </c>
      <c r="D23" s="101" t="s">
        <v>2215</v>
      </c>
      <c r="E23" s="96">
        <v>3.3476647454439748E-2</v>
      </c>
      <c r="F23" s="98" t="s">
        <v>188</v>
      </c>
      <c r="G23" s="95">
        <v>3072.1030000000001</v>
      </c>
      <c r="H23" s="96">
        <v>5.7389415133461078E-3</v>
      </c>
      <c r="I23" s="96">
        <v>1.4326451148259631E-4</v>
      </c>
    </row>
    <row r="24" spans="2:9">
      <c r="B24" s="88" t="s">
        <v>2226</v>
      </c>
      <c r="C24" s="113">
        <v>42369</v>
      </c>
      <c r="D24" s="101" t="s">
        <v>2215</v>
      </c>
      <c r="E24" s="96">
        <v>6.1697457980275039E-2</v>
      </c>
      <c r="F24" s="98" t="s">
        <v>188</v>
      </c>
      <c r="G24" s="95">
        <v>3994.0810000000001</v>
      </c>
      <c r="H24" s="96">
        <v>7.4612723787473708E-3</v>
      </c>
      <c r="I24" s="96">
        <v>1.8626005159557468E-4</v>
      </c>
    </row>
    <row r="25" spans="2:9">
      <c r="B25" s="88" t="s">
        <v>2227</v>
      </c>
      <c r="C25" s="113">
        <v>42369</v>
      </c>
      <c r="D25" s="101" t="s">
        <v>2215</v>
      </c>
      <c r="E25" s="96">
        <v>6.6765516105178876E-2</v>
      </c>
      <c r="F25" s="98" t="s">
        <v>188</v>
      </c>
      <c r="G25" s="95">
        <v>19840.374</v>
      </c>
      <c r="H25" s="96">
        <v>3.7063453272534408E-2</v>
      </c>
      <c r="I25" s="96">
        <v>9.2523638977664658E-4</v>
      </c>
    </row>
    <row r="26" spans="2:9">
      <c r="B26" s="88" t="s">
        <v>2228</v>
      </c>
      <c r="C26" s="113">
        <v>42369</v>
      </c>
      <c r="D26" s="101" t="s">
        <v>2215</v>
      </c>
      <c r="E26" s="96">
        <v>7.2187779053450696E-2</v>
      </c>
      <c r="F26" s="98" t="s">
        <v>188</v>
      </c>
      <c r="G26" s="95">
        <v>29396.25</v>
      </c>
      <c r="H26" s="96">
        <v>5.4914616945363003E-2</v>
      </c>
      <c r="I26" s="96">
        <v>1.3708652983543427E-3</v>
      </c>
    </row>
    <row r="27" spans="2:9">
      <c r="B27" s="88" t="s">
        <v>2229</v>
      </c>
      <c r="C27" s="113">
        <v>42369</v>
      </c>
      <c r="D27" s="101" t="s">
        <v>2215</v>
      </c>
      <c r="E27" s="96">
        <v>3.3337877621102199E-2</v>
      </c>
      <c r="F27" s="98" t="s">
        <v>188</v>
      </c>
      <c r="G27" s="95">
        <v>31005.7</v>
      </c>
      <c r="H27" s="96">
        <v>5.7921202147309322E-2</v>
      </c>
      <c r="I27" s="96">
        <v>1.4459204211824722E-3</v>
      </c>
    </row>
    <row r="28" spans="2:9">
      <c r="B28" s="88" t="s">
        <v>2230</v>
      </c>
      <c r="C28" s="113">
        <v>42369</v>
      </c>
      <c r="D28" s="101" t="s">
        <v>2215</v>
      </c>
      <c r="E28" s="96">
        <v>5.2489586256016234E-2</v>
      </c>
      <c r="F28" s="98" t="s">
        <v>188</v>
      </c>
      <c r="G28" s="95">
        <v>13342.272000000001</v>
      </c>
      <c r="H28" s="96">
        <v>2.4924463360491297E-2</v>
      </c>
      <c r="I28" s="96">
        <v>6.222037738148504E-4</v>
      </c>
    </row>
    <row r="29" spans="2:9">
      <c r="B29" s="88" t="s">
        <v>2231</v>
      </c>
      <c r="C29" s="113">
        <v>42369</v>
      </c>
      <c r="D29" s="101" t="s">
        <v>2215</v>
      </c>
      <c r="E29" s="96">
        <v>6.1844182628323273E-2</v>
      </c>
      <c r="F29" s="98" t="s">
        <v>188</v>
      </c>
      <c r="G29" s="95">
        <v>89387.016000000003</v>
      </c>
      <c r="H29" s="96">
        <v>0.16698231044874887</v>
      </c>
      <c r="I29" s="96">
        <v>4.1684758551803177E-3</v>
      </c>
    </row>
    <row r="30" spans="2:9">
      <c r="B30" s="88" t="s">
        <v>2232</v>
      </c>
      <c r="C30" s="113">
        <v>42369</v>
      </c>
      <c r="D30" s="101" t="s">
        <v>2215</v>
      </c>
      <c r="E30" s="96">
        <v>7.0438880647472571E-2</v>
      </c>
      <c r="F30" s="98" t="s">
        <v>188</v>
      </c>
      <c r="G30" s="95">
        <v>33031.000260000001</v>
      </c>
      <c r="H30" s="96">
        <v>6.1704629896673413E-2</v>
      </c>
      <c r="I30" s="96">
        <v>1.5403683131816907E-3</v>
      </c>
    </row>
    <row r="31" spans="2:9">
      <c r="B31" s="88" t="s">
        <v>2233</v>
      </c>
      <c r="C31" s="113">
        <v>42369</v>
      </c>
      <c r="D31" s="101" t="s">
        <v>2215</v>
      </c>
      <c r="E31" s="96">
        <v>7.3289646133682829E-2</v>
      </c>
      <c r="F31" s="98" t="s">
        <v>188</v>
      </c>
      <c r="G31" s="95">
        <v>28231</v>
      </c>
      <c r="H31" s="96">
        <v>5.2737833940878269E-2</v>
      </c>
      <c r="I31" s="96">
        <v>1.3165250070278165E-3</v>
      </c>
    </row>
    <row r="32" spans="2:9">
      <c r="B32" s="88" t="s">
        <v>2234</v>
      </c>
      <c r="C32" s="113">
        <v>42369</v>
      </c>
      <c r="D32" s="101" t="s">
        <v>2215</v>
      </c>
      <c r="E32" s="96">
        <v>7.7019898084442609E-2</v>
      </c>
      <c r="F32" s="98" t="s">
        <v>188</v>
      </c>
      <c r="G32" s="95">
        <v>22146.566999999999</v>
      </c>
      <c r="H32" s="96">
        <v>4.1371611802859788E-2</v>
      </c>
      <c r="I32" s="96">
        <v>1.0327834393155399E-3</v>
      </c>
    </row>
    <row r="33" spans="2:9">
      <c r="B33" s="88" t="s">
        <v>2235</v>
      </c>
      <c r="C33" s="113">
        <v>42369</v>
      </c>
      <c r="D33" s="101" t="s">
        <v>2215</v>
      </c>
      <c r="E33" s="96">
        <v>7.0438880647472571E-2</v>
      </c>
      <c r="F33" s="98" t="s">
        <v>188</v>
      </c>
      <c r="G33" s="95">
        <v>36843.478000000003</v>
      </c>
      <c r="H33" s="96">
        <v>6.8826652423520318E-2</v>
      </c>
      <c r="I33" s="96">
        <v>1.7181594747929299E-3</v>
      </c>
    </row>
    <row r="34" spans="2:9">
      <c r="B34" s="111"/>
      <c r="C34" s="101"/>
      <c r="D34" s="101"/>
      <c r="E34" s="85"/>
      <c r="F34" s="85"/>
      <c r="G34" s="85"/>
      <c r="H34" s="96"/>
      <c r="I34" s="85"/>
    </row>
    <row r="35" spans="2:9">
      <c r="B35" s="102" t="s">
        <v>109</v>
      </c>
      <c r="C35" s="120"/>
      <c r="D35" s="120"/>
      <c r="E35" s="94">
        <v>0</v>
      </c>
      <c r="F35" s="149"/>
      <c r="G35" s="92">
        <v>41131.381000000001</v>
      </c>
      <c r="H35" s="93">
        <v>7.6836808506145576E-2</v>
      </c>
      <c r="I35" s="93">
        <v>1.9181216272922956E-3</v>
      </c>
    </row>
    <row r="36" spans="2:9">
      <c r="B36" s="88" t="s">
        <v>2236</v>
      </c>
      <c r="C36" s="113">
        <v>42369</v>
      </c>
      <c r="D36" s="101" t="s">
        <v>32</v>
      </c>
      <c r="E36" s="97">
        <v>0</v>
      </c>
      <c r="F36" s="98" t="s">
        <v>188</v>
      </c>
      <c r="G36" s="95">
        <v>1390.4</v>
      </c>
      <c r="H36" s="96">
        <v>2.5973817545038133E-3</v>
      </c>
      <c r="I36" s="96">
        <v>6.4839940837075423E-5</v>
      </c>
    </row>
    <row r="37" spans="2:9">
      <c r="B37" s="88" t="s">
        <v>2237</v>
      </c>
      <c r="C37" s="113">
        <v>42369</v>
      </c>
      <c r="D37" s="101" t="s">
        <v>32</v>
      </c>
      <c r="E37" s="97">
        <v>0</v>
      </c>
      <c r="F37" s="98" t="s">
        <v>188</v>
      </c>
      <c r="G37" s="95">
        <v>1510.846</v>
      </c>
      <c r="H37" s="96">
        <v>2.8223848060019191E-3</v>
      </c>
      <c r="I37" s="96">
        <v>7.0456821960538008E-5</v>
      </c>
    </row>
    <row r="38" spans="2:9">
      <c r="B38" s="88" t="s">
        <v>2238</v>
      </c>
      <c r="C38" s="113">
        <v>42369</v>
      </c>
      <c r="D38" s="101" t="s">
        <v>32</v>
      </c>
      <c r="E38" s="97">
        <v>0</v>
      </c>
      <c r="F38" s="98" t="s">
        <v>188</v>
      </c>
      <c r="G38" s="95">
        <v>35901.385000000002</v>
      </c>
      <c r="H38" s="96">
        <v>6.7066745080852183E-2</v>
      </c>
      <c r="I38" s="96">
        <v>1.6742258913759111E-3</v>
      </c>
    </row>
    <row r="39" spans="2:9">
      <c r="B39" s="88" t="s">
        <v>2239</v>
      </c>
      <c r="C39" s="113">
        <v>42369</v>
      </c>
      <c r="D39" s="101" t="s">
        <v>32</v>
      </c>
      <c r="E39" s="97">
        <v>0</v>
      </c>
      <c r="F39" s="98" t="s">
        <v>188</v>
      </c>
      <c r="G39" s="95">
        <v>2328.75</v>
      </c>
      <c r="H39" s="96">
        <v>4.3502968647876547E-3</v>
      </c>
      <c r="I39" s="96">
        <v>1.0859897311877113E-4</v>
      </c>
    </row>
    <row r="40" spans="2:9">
      <c r="B40" s="150"/>
      <c r="C40" s="150"/>
      <c r="D40" s="151"/>
      <c r="E40" s="151"/>
      <c r="F40" s="152"/>
      <c r="G40" s="152"/>
      <c r="H40" s="152"/>
      <c r="I40" s="151"/>
    </row>
    <row r="41" spans="2:9">
      <c r="B41" s="150"/>
      <c r="C41" s="150"/>
      <c r="D41" s="151"/>
      <c r="E41" s="151"/>
      <c r="F41" s="152"/>
      <c r="G41" s="152"/>
      <c r="H41" s="152"/>
      <c r="I41" s="151"/>
    </row>
    <row r="42" spans="2:9">
      <c r="B42" s="150"/>
      <c r="C42" s="150"/>
      <c r="D42" s="151"/>
      <c r="E42" s="151"/>
      <c r="F42" s="152"/>
      <c r="G42" s="152"/>
      <c r="H42" s="152"/>
      <c r="I42" s="151"/>
    </row>
    <row r="43" spans="2:9">
      <c r="B43" s="146"/>
      <c r="C43" s="150"/>
      <c r="D43" s="151"/>
      <c r="E43" s="151"/>
      <c r="F43" s="152"/>
      <c r="G43" s="152"/>
      <c r="H43" s="152"/>
      <c r="I43" s="151"/>
    </row>
    <row r="44" spans="2:9">
      <c r="B44" s="146"/>
      <c r="C44" s="150"/>
      <c r="D44" s="151"/>
      <c r="E44" s="151"/>
      <c r="F44" s="152"/>
      <c r="G44" s="152"/>
      <c r="H44" s="152"/>
      <c r="I44" s="151"/>
    </row>
    <row r="45" spans="2:9">
      <c r="B45" s="150"/>
      <c r="C45" s="150"/>
      <c r="D45" s="151"/>
      <c r="E45" s="151"/>
      <c r="F45" s="152"/>
      <c r="G45" s="152"/>
      <c r="H45" s="152"/>
      <c r="I45" s="151"/>
    </row>
    <row r="46" spans="2:9">
      <c r="F46" s="3"/>
      <c r="G46" s="3"/>
      <c r="H46" s="3"/>
    </row>
    <row r="47" spans="2:9">
      <c r="F47" s="3"/>
      <c r="G47" s="3"/>
      <c r="H47" s="3"/>
    </row>
    <row r="48" spans="2:9">
      <c r="F48" s="3"/>
      <c r="G48" s="3"/>
      <c r="H48" s="3"/>
    </row>
    <row r="49" spans="6:8">
      <c r="F49" s="3"/>
      <c r="G49" s="3"/>
      <c r="H49" s="3"/>
    </row>
    <row r="50" spans="6:8">
      <c r="F50" s="3"/>
      <c r="G50" s="3"/>
      <c r="H50" s="3"/>
    </row>
    <row r="51" spans="6:8">
      <c r="F51" s="3"/>
      <c r="G51" s="3"/>
      <c r="H51" s="3"/>
    </row>
    <row r="52" spans="6:8">
      <c r="F52" s="3"/>
      <c r="G52" s="3"/>
      <c r="H52" s="3"/>
    </row>
    <row r="53" spans="6:8">
      <c r="F53" s="3"/>
      <c r="G53" s="3"/>
      <c r="H53" s="3"/>
    </row>
    <row r="54" spans="6:8">
      <c r="F54" s="3"/>
      <c r="G54" s="3"/>
      <c r="H54" s="3"/>
    </row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X1:XFD2 A1:B1048576 C5:C1048576 D3:XFD1048576 D1:V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203</v>
      </c>
      <c r="C1" s="79" t="s" vm="1">
        <v>266</v>
      </c>
    </row>
    <row r="2" spans="2:60">
      <c r="B2" s="57" t="s">
        <v>202</v>
      </c>
      <c r="C2" s="79" t="s">
        <v>267</v>
      </c>
    </row>
    <row r="3" spans="2:60">
      <c r="B3" s="57" t="s">
        <v>204</v>
      </c>
      <c r="C3" s="79" t="s">
        <v>268</v>
      </c>
    </row>
    <row r="4" spans="2:60">
      <c r="B4" s="57" t="s">
        <v>205</v>
      </c>
      <c r="C4" s="79">
        <v>17013</v>
      </c>
    </row>
    <row r="6" spans="2:60" ht="26.25" customHeight="1">
      <c r="B6" s="167" t="s">
        <v>239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66">
      <c r="B7" s="60" t="s">
        <v>140</v>
      </c>
      <c r="C7" s="60" t="s">
        <v>141</v>
      </c>
      <c r="D7" s="60" t="s">
        <v>15</v>
      </c>
      <c r="E7" s="60" t="s">
        <v>16</v>
      </c>
      <c r="F7" s="60" t="s">
        <v>71</v>
      </c>
      <c r="G7" s="60" t="s">
        <v>125</v>
      </c>
      <c r="H7" s="60" t="s">
        <v>68</v>
      </c>
      <c r="I7" s="60" t="s">
        <v>134</v>
      </c>
      <c r="J7" s="78" t="s">
        <v>206</v>
      </c>
      <c r="K7" s="60" t="s">
        <v>207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203</v>
      </c>
      <c r="C1" s="79" t="s" vm="1">
        <v>266</v>
      </c>
    </row>
    <row r="2" spans="2:60">
      <c r="B2" s="57" t="s">
        <v>202</v>
      </c>
      <c r="C2" s="79" t="s">
        <v>267</v>
      </c>
    </row>
    <row r="3" spans="2:60">
      <c r="B3" s="57" t="s">
        <v>204</v>
      </c>
      <c r="C3" s="79" t="s">
        <v>268</v>
      </c>
    </row>
    <row r="4" spans="2:60">
      <c r="B4" s="57" t="s">
        <v>205</v>
      </c>
      <c r="C4" s="79">
        <v>17013</v>
      </c>
    </row>
    <row r="6" spans="2:60" ht="26.25" customHeight="1">
      <c r="B6" s="167" t="s">
        <v>240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78.75">
      <c r="B7" s="60" t="s">
        <v>140</v>
      </c>
      <c r="C7" s="77" t="s">
        <v>265</v>
      </c>
      <c r="D7" s="62" t="s">
        <v>15</v>
      </c>
      <c r="E7" s="62" t="s">
        <v>16</v>
      </c>
      <c r="F7" s="62" t="s">
        <v>71</v>
      </c>
      <c r="G7" s="62" t="s">
        <v>125</v>
      </c>
      <c r="H7" s="62" t="s">
        <v>68</v>
      </c>
      <c r="I7" s="62" t="s">
        <v>134</v>
      </c>
      <c r="J7" s="77" t="s">
        <v>206</v>
      </c>
      <c r="K7" s="64" t="s">
        <v>207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O109"/>
  <sheetViews>
    <sheetView rightToLeft="1" workbookViewId="0"/>
  </sheetViews>
  <sheetFormatPr defaultColWidth="9.140625" defaultRowHeight="18"/>
  <cols>
    <col min="1" max="1" width="6.28515625" style="1" customWidth="1"/>
    <col min="2" max="2" width="38" style="2" bestFit="1" customWidth="1"/>
    <col min="3" max="3" width="11.140625" style="1" customWidth="1"/>
    <col min="4" max="4" width="11.85546875" style="1" customWidth="1"/>
    <col min="5" max="5" width="7.140625" style="3" customWidth="1"/>
    <col min="6" max="6" width="6" style="3" customWidth="1"/>
    <col min="7" max="7" width="9.5703125" style="3" customWidth="1"/>
    <col min="8" max="8" width="6.140625" style="3" customWidth="1"/>
    <col min="9" max="10" width="5.7109375" style="3" customWidth="1"/>
    <col min="11" max="11" width="6.85546875" style="3" customWidth="1"/>
    <col min="12" max="12" width="6.42578125" style="1" customWidth="1"/>
    <col min="13" max="13" width="6.7109375" style="1" customWidth="1"/>
    <col min="14" max="14" width="7.28515625" style="1" customWidth="1"/>
    <col min="15" max="26" width="5.7109375" style="1" customWidth="1"/>
    <col min="27" max="16384" width="9.140625" style="1"/>
  </cols>
  <sheetData>
    <row r="1" spans="2:41">
      <c r="B1" s="57" t="s">
        <v>203</v>
      </c>
      <c r="C1" s="79" t="s" vm="1">
        <v>266</v>
      </c>
    </row>
    <row r="2" spans="2:41">
      <c r="B2" s="57" t="s">
        <v>202</v>
      </c>
      <c r="C2" s="79" t="s">
        <v>267</v>
      </c>
    </row>
    <row r="3" spans="2:41">
      <c r="B3" s="57" t="s">
        <v>204</v>
      </c>
      <c r="C3" s="79" t="s">
        <v>268</v>
      </c>
    </row>
    <row r="4" spans="2:41">
      <c r="B4" s="57" t="s">
        <v>205</v>
      </c>
      <c r="C4" s="79">
        <v>17013</v>
      </c>
    </row>
    <row r="6" spans="2:41" ht="26.25" customHeight="1">
      <c r="B6" s="170" t="s">
        <v>241</v>
      </c>
      <c r="C6" s="171"/>
      <c r="D6" s="172"/>
    </row>
    <row r="7" spans="2:41" s="3" customFormat="1" ht="47.25" customHeight="1">
      <c r="B7" s="129" t="s">
        <v>140</v>
      </c>
      <c r="C7" s="130" t="s">
        <v>131</v>
      </c>
      <c r="D7" s="131" t="s">
        <v>130</v>
      </c>
    </row>
    <row r="8" spans="2:41" s="3" customFormat="1">
      <c r="B8" s="132"/>
      <c r="C8" s="133" t="s">
        <v>23</v>
      </c>
      <c r="D8" s="134" t="s">
        <v>24</v>
      </c>
    </row>
    <row r="9" spans="2:41" s="4" customFormat="1" ht="18" customHeight="1">
      <c r="B9" s="135"/>
      <c r="C9" s="136" t="s">
        <v>1</v>
      </c>
      <c r="D9" s="137" t="s">
        <v>2</v>
      </c>
      <c r="E9" s="3"/>
      <c r="F9" s="3"/>
      <c r="G9" s="3"/>
      <c r="H9" s="3"/>
      <c r="I9" s="3"/>
      <c r="J9" s="3"/>
      <c r="K9" s="3"/>
    </row>
    <row r="10" spans="2:41" s="4" customFormat="1" ht="18" customHeight="1">
      <c r="B10" s="138" t="s">
        <v>2264</v>
      </c>
      <c r="C10" s="139">
        <v>862841.76672814973</v>
      </c>
      <c r="D10" s="140"/>
      <c r="E10" s="3"/>
      <c r="F10" s="3"/>
      <c r="G10" s="3"/>
      <c r="H10" s="3"/>
      <c r="I10" s="3"/>
      <c r="J10" s="3"/>
      <c r="K10" s="3"/>
    </row>
    <row r="11" spans="2:41">
      <c r="B11" s="138" t="s">
        <v>30</v>
      </c>
      <c r="C11" s="139">
        <v>373491.76574490417</v>
      </c>
      <c r="D11" s="140"/>
    </row>
    <row r="12" spans="2:41">
      <c r="B12" s="141" t="s">
        <v>1865</v>
      </c>
      <c r="C12" s="142">
        <v>28656.07</v>
      </c>
      <c r="D12" s="143">
        <v>45627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>
      <c r="B13" s="141" t="s">
        <v>1859</v>
      </c>
      <c r="C13" s="142">
        <v>89.09</v>
      </c>
      <c r="D13" s="143">
        <v>43344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>
      <c r="B14" s="141" t="s">
        <v>1860</v>
      </c>
      <c r="C14" s="142">
        <v>3648.85</v>
      </c>
      <c r="D14" s="143">
        <v>44501</v>
      </c>
    </row>
    <row r="15" spans="2:41">
      <c r="B15" s="141" t="s">
        <v>1861</v>
      </c>
      <c r="C15" s="142">
        <v>986.01</v>
      </c>
      <c r="D15" s="143">
        <v>43101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2:41">
      <c r="B16" s="141" t="s">
        <v>2265</v>
      </c>
      <c r="C16" s="142">
        <v>29817.17</v>
      </c>
      <c r="D16" s="143">
        <v>46054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2:4">
      <c r="B17" s="141" t="s">
        <v>1867</v>
      </c>
      <c r="C17" s="142">
        <v>319.61</v>
      </c>
      <c r="D17" s="143">
        <v>43009</v>
      </c>
    </row>
    <row r="18" spans="2:4">
      <c r="B18" s="141" t="s">
        <v>2266</v>
      </c>
      <c r="C18" s="142">
        <v>20769.169999999998</v>
      </c>
      <c r="D18" s="143">
        <v>45505</v>
      </c>
    </row>
    <row r="19" spans="2:4">
      <c r="B19" s="141" t="s">
        <v>1868</v>
      </c>
      <c r="C19" s="142">
        <v>16150.42</v>
      </c>
      <c r="D19" s="143">
        <v>45505</v>
      </c>
    </row>
    <row r="20" spans="2:4">
      <c r="B20" s="141" t="s">
        <v>2267</v>
      </c>
      <c r="C20" s="142">
        <v>14729.75</v>
      </c>
      <c r="D20" s="143">
        <v>46113</v>
      </c>
    </row>
    <row r="21" spans="2:4">
      <c r="B21" s="141" t="s">
        <v>1863</v>
      </c>
      <c r="C21" s="142">
        <v>3776.04</v>
      </c>
      <c r="D21" s="143">
        <v>44287</v>
      </c>
    </row>
    <row r="22" spans="2:4">
      <c r="B22" s="141" t="s">
        <v>2261</v>
      </c>
      <c r="C22" s="142">
        <v>12388.31</v>
      </c>
      <c r="D22" s="143">
        <v>44713</v>
      </c>
    </row>
    <row r="23" spans="2:4">
      <c r="B23" s="141" t="s">
        <v>1870</v>
      </c>
      <c r="C23" s="142">
        <v>2591.33</v>
      </c>
      <c r="D23" s="143">
        <v>43983</v>
      </c>
    </row>
    <row r="24" spans="2:4">
      <c r="B24" s="141" t="s">
        <v>1871</v>
      </c>
      <c r="C24" s="142">
        <v>10052.16</v>
      </c>
      <c r="D24" s="143">
        <v>45231</v>
      </c>
    </row>
    <row r="25" spans="2:4">
      <c r="B25" s="141" t="s">
        <v>2289</v>
      </c>
      <c r="C25" s="142">
        <v>14388.956930400005</v>
      </c>
      <c r="D25" s="143">
        <v>43404</v>
      </c>
    </row>
    <row r="26" spans="2:4">
      <c r="B26" s="141" t="s">
        <v>2290</v>
      </c>
      <c r="C26" s="142">
        <v>705.10800000000006</v>
      </c>
      <c r="D26" s="143">
        <v>43404</v>
      </c>
    </row>
    <row r="27" spans="2:4">
      <c r="B27" s="141" t="s">
        <v>2286</v>
      </c>
      <c r="C27" s="142">
        <v>1867.8528000000003</v>
      </c>
      <c r="D27" s="143">
        <v>43404</v>
      </c>
    </row>
    <row r="28" spans="2:4">
      <c r="B28" s="141" t="s">
        <v>2291</v>
      </c>
      <c r="C28" s="142">
        <v>1003.7136000000002</v>
      </c>
      <c r="D28" s="143">
        <v>45143</v>
      </c>
    </row>
    <row r="29" spans="2:4">
      <c r="B29" s="141" t="s">
        <v>2299</v>
      </c>
      <c r="C29" s="142">
        <v>19528.986345636531</v>
      </c>
      <c r="D29" s="143">
        <v>42735</v>
      </c>
    </row>
    <row r="30" spans="2:4">
      <c r="B30" s="141" t="s">
        <v>2283</v>
      </c>
      <c r="C30" s="142">
        <v>11696.58257963578</v>
      </c>
      <c r="D30" s="143">
        <v>43830</v>
      </c>
    </row>
    <row r="31" spans="2:4">
      <c r="B31" s="141" t="s">
        <v>2295</v>
      </c>
      <c r="C31" s="142">
        <v>65460.396182976852</v>
      </c>
      <c r="D31" s="143">
        <v>42719</v>
      </c>
    </row>
    <row r="32" spans="2:4">
      <c r="B32" s="141" t="s">
        <v>2296</v>
      </c>
      <c r="C32" s="142">
        <v>27743.377000000004</v>
      </c>
      <c r="D32" s="143">
        <v>42901</v>
      </c>
    </row>
    <row r="33" spans="2:4">
      <c r="B33" s="141" t="s">
        <v>2301</v>
      </c>
      <c r="C33" s="142">
        <v>4169.3348191240866</v>
      </c>
      <c r="D33" s="143">
        <v>42732</v>
      </c>
    </row>
    <row r="34" spans="2:4">
      <c r="B34" s="141" t="s">
        <v>2281</v>
      </c>
      <c r="C34" s="142">
        <v>7477.3948699999974</v>
      </c>
      <c r="D34" s="143">
        <v>43100</v>
      </c>
    </row>
    <row r="35" spans="2:4">
      <c r="B35" s="141" t="s">
        <v>2300</v>
      </c>
      <c r="C35" s="142">
        <v>608.35948867125001</v>
      </c>
      <c r="D35" s="143">
        <v>42911</v>
      </c>
    </row>
    <row r="36" spans="2:4">
      <c r="B36" s="141" t="s">
        <v>2305</v>
      </c>
      <c r="C36" s="142">
        <v>32978.196151599055</v>
      </c>
      <c r="D36" s="143">
        <v>42973</v>
      </c>
    </row>
    <row r="37" spans="2:4">
      <c r="B37" s="141" t="s">
        <v>2293</v>
      </c>
      <c r="C37" s="142">
        <v>1453.9525000000001</v>
      </c>
      <c r="D37" s="143">
        <v>43948</v>
      </c>
    </row>
    <row r="38" spans="2:4">
      <c r="B38" s="141" t="s">
        <v>2292</v>
      </c>
      <c r="C38" s="142">
        <v>1245.2427699999973</v>
      </c>
      <c r="D38" s="143">
        <v>43011</v>
      </c>
    </row>
    <row r="39" spans="2:4">
      <c r="B39" s="141" t="s">
        <v>2298</v>
      </c>
      <c r="C39" s="142">
        <v>5996.3735760835352</v>
      </c>
      <c r="D39" s="143">
        <v>43297</v>
      </c>
    </row>
    <row r="40" spans="2:4">
      <c r="B40" s="141" t="s">
        <v>2297</v>
      </c>
      <c r="C40" s="142">
        <v>13346.767278275576</v>
      </c>
      <c r="D40" s="143">
        <v>43297</v>
      </c>
    </row>
    <row r="41" spans="2:4">
      <c r="B41" s="141" t="s">
        <v>2294</v>
      </c>
      <c r="C41" s="142">
        <v>16916.020688000001</v>
      </c>
      <c r="D41" s="143">
        <v>43908</v>
      </c>
    </row>
    <row r="42" spans="2:4">
      <c r="B42" s="141" t="s">
        <v>2280</v>
      </c>
      <c r="C42" s="142">
        <v>2931.1701645015319</v>
      </c>
      <c r="D42" s="143">
        <v>42735</v>
      </c>
    </row>
    <row r="43" spans="2:4">
      <c r="B43" s="141"/>
      <c r="C43" s="142"/>
      <c r="D43" s="143"/>
    </row>
    <row r="44" spans="2:4">
      <c r="B44" s="138" t="s">
        <v>54</v>
      </c>
      <c r="C44" s="139">
        <v>489350.00098324561</v>
      </c>
      <c r="D44" s="140"/>
    </row>
    <row r="45" spans="2:4">
      <c r="B45" s="141" t="s">
        <v>2268</v>
      </c>
      <c r="C45" s="142">
        <v>20786.810000000001</v>
      </c>
      <c r="D45" s="143">
        <v>46054</v>
      </c>
    </row>
    <row r="46" spans="2:4">
      <c r="B46" s="141" t="s">
        <v>2269</v>
      </c>
      <c r="C46" s="142">
        <v>33220.959999999999</v>
      </c>
      <c r="D46" s="143">
        <v>44409</v>
      </c>
    </row>
    <row r="47" spans="2:4">
      <c r="B47" s="141" t="s">
        <v>1904</v>
      </c>
      <c r="C47" s="142">
        <v>13186.11</v>
      </c>
      <c r="D47" s="143">
        <v>44621</v>
      </c>
    </row>
    <row r="48" spans="2:4">
      <c r="B48" s="141" t="s">
        <v>1900</v>
      </c>
      <c r="C48" s="142">
        <v>22900.49</v>
      </c>
      <c r="D48" s="143">
        <v>45748</v>
      </c>
    </row>
    <row r="49" spans="2:4">
      <c r="B49" s="141" t="s">
        <v>2270</v>
      </c>
      <c r="C49" s="142">
        <v>37602.550000000003</v>
      </c>
      <c r="D49" s="143">
        <v>44348</v>
      </c>
    </row>
    <row r="50" spans="2:4">
      <c r="B50" s="141" t="s">
        <v>1901</v>
      </c>
      <c r="C50" s="142">
        <v>27434.22</v>
      </c>
      <c r="D50" s="143">
        <v>46082</v>
      </c>
    </row>
    <row r="51" spans="2:4">
      <c r="B51" s="141" t="s">
        <v>1905</v>
      </c>
      <c r="C51" s="142">
        <v>21519.46</v>
      </c>
      <c r="D51" s="143">
        <v>44713</v>
      </c>
    </row>
    <row r="52" spans="2:4">
      <c r="B52" s="141" t="s">
        <v>1906</v>
      </c>
      <c r="C52" s="142">
        <v>486.2</v>
      </c>
      <c r="D52" s="143">
        <v>44166</v>
      </c>
    </row>
    <row r="53" spans="2:4">
      <c r="B53" s="141" t="s">
        <v>2271</v>
      </c>
      <c r="C53" s="142">
        <v>152.19999999999999</v>
      </c>
      <c r="D53" s="143">
        <v>43009</v>
      </c>
    </row>
    <row r="54" spans="2:4">
      <c r="B54" s="141" t="s">
        <v>1908</v>
      </c>
      <c r="C54" s="142">
        <v>4284.12</v>
      </c>
      <c r="D54" s="143">
        <v>44713</v>
      </c>
    </row>
    <row r="55" spans="2:4">
      <c r="B55" s="141" t="s">
        <v>1909</v>
      </c>
      <c r="C55" s="142">
        <v>52.61</v>
      </c>
      <c r="D55" s="143">
        <v>43282</v>
      </c>
    </row>
    <row r="56" spans="2:4">
      <c r="B56" s="141" t="s">
        <v>1910</v>
      </c>
      <c r="C56" s="142">
        <v>1352.85</v>
      </c>
      <c r="D56" s="143">
        <v>44378</v>
      </c>
    </row>
    <row r="57" spans="2:4">
      <c r="B57" s="141" t="s">
        <v>1911</v>
      </c>
      <c r="C57" s="142">
        <v>145.19</v>
      </c>
      <c r="D57" s="143">
        <v>44713</v>
      </c>
    </row>
    <row r="58" spans="2:4">
      <c r="B58" s="141" t="s">
        <v>2272</v>
      </c>
      <c r="C58" s="142">
        <v>62039.72</v>
      </c>
      <c r="D58" s="143">
        <v>48213</v>
      </c>
    </row>
    <row r="59" spans="2:4">
      <c r="B59" s="141" t="s">
        <v>2273</v>
      </c>
      <c r="C59" s="142">
        <v>2066.9</v>
      </c>
      <c r="D59" s="143">
        <v>43983</v>
      </c>
    </row>
    <row r="60" spans="2:4">
      <c r="B60" s="141" t="s">
        <v>1876</v>
      </c>
      <c r="C60" s="142">
        <v>2630.6</v>
      </c>
      <c r="D60" s="143">
        <v>44287</v>
      </c>
    </row>
    <row r="61" spans="2:4">
      <c r="B61" s="141" t="s">
        <v>1913</v>
      </c>
      <c r="C61" s="142">
        <v>240.37</v>
      </c>
      <c r="D61" s="143">
        <v>42767</v>
      </c>
    </row>
    <row r="62" spans="2:4">
      <c r="B62" s="141" t="s">
        <v>1914</v>
      </c>
      <c r="C62" s="142">
        <v>13305.5</v>
      </c>
      <c r="D62" s="143">
        <v>44835</v>
      </c>
    </row>
    <row r="63" spans="2:4">
      <c r="B63" s="141" t="s">
        <v>2274</v>
      </c>
      <c r="C63" s="142">
        <v>4774.12</v>
      </c>
      <c r="D63" s="143">
        <v>44986</v>
      </c>
    </row>
    <row r="64" spans="2:4">
      <c r="B64" s="141" t="s">
        <v>2303</v>
      </c>
      <c r="C64" s="142">
        <v>6901.8054075199989</v>
      </c>
      <c r="D64" s="143">
        <v>43374</v>
      </c>
    </row>
    <row r="65" spans="2:4">
      <c r="B65" s="141" t="s">
        <v>2275</v>
      </c>
      <c r="C65" s="142">
        <v>56599.85</v>
      </c>
      <c r="D65" s="143">
        <v>51615</v>
      </c>
    </row>
    <row r="66" spans="2:4">
      <c r="B66" s="141" t="s">
        <v>2302</v>
      </c>
      <c r="C66" s="142">
        <v>15638.944630142352</v>
      </c>
      <c r="D66" s="143">
        <v>44678</v>
      </c>
    </row>
    <row r="67" spans="2:4">
      <c r="B67" s="141" t="s">
        <v>2276</v>
      </c>
      <c r="C67" s="142">
        <v>23860.52</v>
      </c>
      <c r="D67" s="143">
        <v>45809</v>
      </c>
    </row>
    <row r="68" spans="2:4">
      <c r="B68" s="141" t="s">
        <v>1918</v>
      </c>
      <c r="C68" s="142">
        <v>853.28</v>
      </c>
      <c r="D68" s="143">
        <v>43070</v>
      </c>
    </row>
    <row r="69" spans="2:4">
      <c r="B69" s="141" t="s">
        <v>1919</v>
      </c>
      <c r="C69" s="142">
        <v>18991.27</v>
      </c>
      <c r="D69" s="143">
        <v>45778</v>
      </c>
    </row>
    <row r="70" spans="2:4">
      <c r="B70" s="141" t="s">
        <v>2304</v>
      </c>
      <c r="C70" s="142">
        <v>7588.4809455832064</v>
      </c>
      <c r="D70" s="143">
        <v>44335</v>
      </c>
    </row>
    <row r="71" spans="2:4">
      <c r="B71" s="141" t="s">
        <v>1873</v>
      </c>
      <c r="C71" s="142">
        <v>24811.01</v>
      </c>
      <c r="D71" s="143">
        <v>46054</v>
      </c>
    </row>
    <row r="72" spans="2:4">
      <c r="B72" s="141" t="s">
        <v>1920</v>
      </c>
      <c r="C72" s="142">
        <v>17908.03</v>
      </c>
      <c r="D72" s="143">
        <v>45383</v>
      </c>
    </row>
    <row r="73" spans="2:4">
      <c r="B73" s="141" t="s">
        <v>2277</v>
      </c>
      <c r="C73" s="142">
        <v>3711.51</v>
      </c>
      <c r="D73" s="143">
        <v>44896</v>
      </c>
    </row>
    <row r="74" spans="2:4">
      <c r="B74" s="141" t="s">
        <v>1864</v>
      </c>
      <c r="C74" s="142">
        <v>35907.69</v>
      </c>
      <c r="D74" s="143">
        <v>47150</v>
      </c>
    </row>
    <row r="75" spans="2:4">
      <c r="B75" s="141" t="s">
        <v>1922</v>
      </c>
      <c r="C75" s="142">
        <v>8396.6299999999992</v>
      </c>
      <c r="D75" s="143">
        <v>45536</v>
      </c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AB1:XFD2 D1:Z2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>
      <selection activeCell="L28" sqref="L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203</v>
      </c>
      <c r="C1" s="79" t="s" vm="1">
        <v>266</v>
      </c>
    </row>
    <row r="2" spans="2:18">
      <c r="B2" s="57" t="s">
        <v>202</v>
      </c>
      <c r="C2" s="79" t="s">
        <v>267</v>
      </c>
    </row>
    <row r="3" spans="2:18">
      <c r="B3" s="57" t="s">
        <v>204</v>
      </c>
      <c r="C3" s="79" t="s">
        <v>268</v>
      </c>
    </row>
    <row r="4" spans="2:18">
      <c r="B4" s="57" t="s">
        <v>205</v>
      </c>
      <c r="C4" s="79">
        <v>17013</v>
      </c>
    </row>
    <row r="6" spans="2:18" ht="26.25" customHeight="1">
      <c r="B6" s="167" t="s">
        <v>244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140</v>
      </c>
      <c r="C7" s="31" t="s">
        <v>59</v>
      </c>
      <c r="D7" s="71" t="s">
        <v>81</v>
      </c>
      <c r="E7" s="31" t="s">
        <v>15</v>
      </c>
      <c r="F7" s="31" t="s">
        <v>82</v>
      </c>
      <c r="G7" s="31" t="s">
        <v>126</v>
      </c>
      <c r="H7" s="31" t="s">
        <v>18</v>
      </c>
      <c r="I7" s="31" t="s">
        <v>125</v>
      </c>
      <c r="J7" s="31" t="s">
        <v>17</v>
      </c>
      <c r="K7" s="31" t="s">
        <v>242</v>
      </c>
      <c r="L7" s="31" t="s">
        <v>0</v>
      </c>
      <c r="M7" s="31" t="s">
        <v>243</v>
      </c>
      <c r="N7" s="31" t="s">
        <v>73</v>
      </c>
      <c r="O7" s="71" t="s">
        <v>206</v>
      </c>
      <c r="P7" s="32" t="s">
        <v>208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I511"/>
  <sheetViews>
    <sheetView rightToLeft="1" zoomScale="85" zoomScaleNormal="85" workbookViewId="0">
      <selection activeCell="B64" sqref="B64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.5703125" style="2" bestFit="1" customWidth="1"/>
    <col min="4" max="4" width="6.5703125" style="2" bestFit="1" customWidth="1"/>
    <col min="5" max="5" width="5.85546875" style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8.85546875" style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7" t="s">
        <v>203</v>
      </c>
      <c r="C1" s="79" t="s" vm="1">
        <v>266</v>
      </c>
    </row>
    <row r="2" spans="2:13">
      <c r="B2" s="57" t="s">
        <v>202</v>
      </c>
      <c r="C2" s="79" t="s">
        <v>267</v>
      </c>
    </row>
    <row r="3" spans="2:13">
      <c r="B3" s="57" t="s">
        <v>204</v>
      </c>
      <c r="C3" s="79" t="s">
        <v>268</v>
      </c>
    </row>
    <row r="4" spans="2:13">
      <c r="B4" s="57" t="s">
        <v>205</v>
      </c>
      <c r="C4" s="79">
        <v>17013</v>
      </c>
    </row>
    <row r="6" spans="2:13" ht="26.25" customHeight="1">
      <c r="B6" s="157" t="s">
        <v>233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</row>
    <row r="7" spans="2:13" s="3" customFormat="1" ht="63">
      <c r="B7" s="13" t="s">
        <v>139</v>
      </c>
      <c r="C7" s="14" t="s">
        <v>59</v>
      </c>
      <c r="D7" s="14" t="s">
        <v>141</v>
      </c>
      <c r="E7" s="14" t="s">
        <v>15</v>
      </c>
      <c r="F7" s="14" t="s">
        <v>82</v>
      </c>
      <c r="G7" s="14" t="s">
        <v>125</v>
      </c>
      <c r="H7" s="14" t="s">
        <v>17</v>
      </c>
      <c r="I7" s="14" t="s">
        <v>19</v>
      </c>
      <c r="J7" s="14" t="s">
        <v>76</v>
      </c>
      <c r="K7" s="14" t="s">
        <v>206</v>
      </c>
      <c r="L7" s="14" t="s">
        <v>207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80" t="s">
        <v>58</v>
      </c>
      <c r="C10" s="81"/>
      <c r="D10" s="81"/>
      <c r="E10" s="81"/>
      <c r="F10" s="81"/>
      <c r="G10" s="81"/>
      <c r="H10" s="81"/>
      <c r="I10" s="81"/>
      <c r="J10" s="89">
        <v>2284943.1409399998</v>
      </c>
      <c r="K10" s="90">
        <v>1</v>
      </c>
      <c r="L10" s="90">
        <v>0.10655608319521782</v>
      </c>
    </row>
    <row r="11" spans="2:13">
      <c r="B11" s="82" t="s">
        <v>262</v>
      </c>
      <c r="C11" s="83"/>
      <c r="D11" s="83"/>
      <c r="E11" s="83"/>
      <c r="F11" s="83"/>
      <c r="G11" s="83"/>
      <c r="H11" s="83"/>
      <c r="I11" s="83"/>
      <c r="J11" s="92">
        <v>1925025.55639</v>
      </c>
      <c r="K11" s="93">
        <v>0.84248291430046973</v>
      </c>
      <c r="L11" s="93">
        <v>8.9771679506750426E-2</v>
      </c>
    </row>
    <row r="12" spans="2:13">
      <c r="B12" s="102" t="s">
        <v>56</v>
      </c>
      <c r="C12" s="83"/>
      <c r="D12" s="83"/>
      <c r="E12" s="83"/>
      <c r="F12" s="83"/>
      <c r="G12" s="83"/>
      <c r="H12" s="83"/>
      <c r="I12" s="83"/>
      <c r="J12" s="92">
        <v>1898399.67456</v>
      </c>
      <c r="K12" s="93">
        <v>0.83083015964196805</v>
      </c>
      <c r="L12" s="93">
        <v>8.8530007611905659E-2</v>
      </c>
    </row>
    <row r="13" spans="2:13">
      <c r="B13" s="88" t="s">
        <v>2055</v>
      </c>
      <c r="C13" s="85" t="s">
        <v>2056</v>
      </c>
      <c r="D13" s="85">
        <v>26</v>
      </c>
      <c r="E13" s="85" t="s">
        <v>369</v>
      </c>
      <c r="F13" s="85" t="s">
        <v>186</v>
      </c>
      <c r="G13" s="98" t="s">
        <v>188</v>
      </c>
      <c r="H13" s="99">
        <v>0</v>
      </c>
      <c r="I13" s="99">
        <v>0</v>
      </c>
      <c r="J13" s="95">
        <v>-3256.6062900000002</v>
      </c>
      <c r="K13" s="96">
        <v>-1.4252460954718852E-3</v>
      </c>
      <c r="L13" s="96">
        <v>-1.5186864152276155E-4</v>
      </c>
    </row>
    <row r="14" spans="2:13">
      <c r="B14" s="88" t="s">
        <v>2058</v>
      </c>
      <c r="C14" s="85" t="s">
        <v>2059</v>
      </c>
      <c r="D14" s="85">
        <v>12</v>
      </c>
      <c r="E14" s="85" t="s">
        <v>345</v>
      </c>
      <c r="F14" s="85" t="s">
        <v>186</v>
      </c>
      <c r="G14" s="98" t="s">
        <v>188</v>
      </c>
      <c r="H14" s="99">
        <v>0</v>
      </c>
      <c r="I14" s="99">
        <v>0</v>
      </c>
      <c r="J14" s="95">
        <v>853800.11739000003</v>
      </c>
      <c r="K14" s="96">
        <v>0.37366361643412987</v>
      </c>
      <c r="L14" s="96">
        <v>3.9816131399781102E-2</v>
      </c>
    </row>
    <row r="15" spans="2:13">
      <c r="B15" s="88" t="s">
        <v>2060</v>
      </c>
      <c r="C15" s="85" t="s">
        <v>2061</v>
      </c>
      <c r="D15" s="85">
        <v>10</v>
      </c>
      <c r="E15" s="85" t="s">
        <v>345</v>
      </c>
      <c r="F15" s="85" t="s">
        <v>186</v>
      </c>
      <c r="G15" s="98" t="s">
        <v>188</v>
      </c>
      <c r="H15" s="99">
        <v>0</v>
      </c>
      <c r="I15" s="99">
        <v>0</v>
      </c>
      <c r="J15" s="95">
        <v>1027779.18855</v>
      </c>
      <c r="K15" s="96">
        <v>0.44980514837983371</v>
      </c>
      <c r="L15" s="96">
        <v>4.7929474812398863E-2</v>
      </c>
    </row>
    <row r="16" spans="2:13">
      <c r="B16" s="88" t="s">
        <v>2062</v>
      </c>
      <c r="C16" s="85" t="s">
        <v>2063</v>
      </c>
      <c r="D16" s="85">
        <v>20</v>
      </c>
      <c r="E16" s="85" t="s">
        <v>345</v>
      </c>
      <c r="F16" s="85" t="s">
        <v>186</v>
      </c>
      <c r="G16" s="98" t="s">
        <v>188</v>
      </c>
      <c r="H16" s="99">
        <v>0</v>
      </c>
      <c r="I16" s="99">
        <v>0</v>
      </c>
      <c r="J16" s="95">
        <v>20076.974910000001</v>
      </c>
      <c r="K16" s="96">
        <v>8.7866409234763545E-3</v>
      </c>
      <c r="L16" s="96">
        <v>9.3627004124845193E-4</v>
      </c>
    </row>
    <row r="17" spans="2:12">
      <c r="B17" s="84"/>
      <c r="C17" s="85"/>
      <c r="D17" s="85"/>
      <c r="E17" s="85"/>
      <c r="F17" s="85"/>
      <c r="G17" s="85"/>
      <c r="H17" s="85"/>
      <c r="I17" s="85"/>
      <c r="J17" s="85"/>
      <c r="K17" s="96"/>
      <c r="L17" s="85"/>
    </row>
    <row r="18" spans="2:12">
      <c r="B18" s="102" t="s">
        <v>57</v>
      </c>
      <c r="C18" s="83"/>
      <c r="D18" s="83"/>
      <c r="E18" s="83"/>
      <c r="F18" s="83"/>
      <c r="G18" s="83"/>
      <c r="H18" s="83"/>
      <c r="I18" s="83"/>
      <c r="J18" s="92">
        <v>26625.881830000006</v>
      </c>
      <c r="K18" s="93">
        <v>1.1652754658501662E-2</v>
      </c>
      <c r="L18" s="93">
        <v>1.2416718948447653E-3</v>
      </c>
    </row>
    <row r="19" spans="2:12">
      <c r="B19" s="88" t="s">
        <v>2055</v>
      </c>
      <c r="C19" s="85" t="s">
        <v>2064</v>
      </c>
      <c r="D19" s="85">
        <v>26</v>
      </c>
      <c r="E19" s="85" t="s">
        <v>369</v>
      </c>
      <c r="F19" s="85" t="s">
        <v>186</v>
      </c>
      <c r="G19" s="98" t="s">
        <v>190</v>
      </c>
      <c r="H19" s="99">
        <v>0</v>
      </c>
      <c r="I19" s="99">
        <v>0</v>
      </c>
      <c r="J19" s="95">
        <v>44.26943</v>
      </c>
      <c r="K19" s="96">
        <v>1.9374412083526971E-5</v>
      </c>
      <c r="L19" s="96">
        <v>2.0644614658307332E-6</v>
      </c>
    </row>
    <row r="20" spans="2:12">
      <c r="B20" s="88" t="s">
        <v>2055</v>
      </c>
      <c r="C20" s="85" t="s">
        <v>2065</v>
      </c>
      <c r="D20" s="85">
        <v>26</v>
      </c>
      <c r="E20" s="85" t="s">
        <v>369</v>
      </c>
      <c r="F20" s="85" t="s">
        <v>186</v>
      </c>
      <c r="G20" s="98" t="s">
        <v>187</v>
      </c>
      <c r="H20" s="99">
        <v>0</v>
      </c>
      <c r="I20" s="99">
        <v>0</v>
      </c>
      <c r="J20" s="95">
        <v>672.96837000000005</v>
      </c>
      <c r="K20" s="96">
        <v>2.9452302682820739E-4</v>
      </c>
      <c r="L20" s="96">
        <v>3.1383220149613838E-5</v>
      </c>
    </row>
    <row r="21" spans="2:12">
      <c r="B21" s="88" t="s">
        <v>2055</v>
      </c>
      <c r="C21" s="85" t="s">
        <v>2066</v>
      </c>
      <c r="D21" s="85">
        <v>26</v>
      </c>
      <c r="E21" s="85" t="s">
        <v>369</v>
      </c>
      <c r="F21" s="85" t="s">
        <v>186</v>
      </c>
      <c r="G21" s="98" t="s">
        <v>189</v>
      </c>
      <c r="H21" s="99">
        <v>0</v>
      </c>
      <c r="I21" s="99">
        <v>0</v>
      </c>
      <c r="J21" s="95">
        <v>0.62721000000000005</v>
      </c>
      <c r="K21" s="96">
        <v>2.7449698365009333E-7</v>
      </c>
      <c r="L21" s="96">
        <v>2.9249323426655693E-8</v>
      </c>
    </row>
    <row r="22" spans="2:12">
      <c r="B22" s="88" t="s">
        <v>2055</v>
      </c>
      <c r="C22" s="85" t="s">
        <v>2067</v>
      </c>
      <c r="D22" s="85">
        <v>26</v>
      </c>
      <c r="E22" s="85" t="s">
        <v>369</v>
      </c>
      <c r="F22" s="85" t="s">
        <v>186</v>
      </c>
      <c r="G22" s="98" t="s">
        <v>197</v>
      </c>
      <c r="H22" s="99">
        <v>0</v>
      </c>
      <c r="I22" s="99">
        <v>0</v>
      </c>
      <c r="J22" s="95">
        <v>5.6989999999999999E-2</v>
      </c>
      <c r="K22" s="96">
        <v>2.4941539672866851E-8</v>
      </c>
      <c r="L22" s="96">
        <v>2.6576727763988262E-9</v>
      </c>
    </row>
    <row r="23" spans="2:12">
      <c r="B23" s="88" t="s">
        <v>2055</v>
      </c>
      <c r="C23" s="85" t="s">
        <v>2068</v>
      </c>
      <c r="D23" s="85">
        <v>26</v>
      </c>
      <c r="E23" s="85" t="s">
        <v>369</v>
      </c>
      <c r="F23" s="85" t="s">
        <v>186</v>
      </c>
      <c r="G23" s="98" t="s">
        <v>192</v>
      </c>
      <c r="H23" s="99">
        <v>0</v>
      </c>
      <c r="I23" s="99">
        <v>0</v>
      </c>
      <c r="J23" s="95">
        <v>0.60796000000000006</v>
      </c>
      <c r="K23" s="96">
        <v>2.6607226635402935E-7</v>
      </c>
      <c r="L23" s="96">
        <v>2.8351618549560107E-8</v>
      </c>
    </row>
    <row r="24" spans="2:12">
      <c r="B24" s="88" t="s">
        <v>2058</v>
      </c>
      <c r="C24" s="85" t="s">
        <v>2069</v>
      </c>
      <c r="D24" s="85">
        <v>12</v>
      </c>
      <c r="E24" s="85" t="s">
        <v>345</v>
      </c>
      <c r="F24" s="85" t="s">
        <v>186</v>
      </c>
      <c r="G24" s="98" t="s">
        <v>190</v>
      </c>
      <c r="H24" s="99">
        <v>0</v>
      </c>
      <c r="I24" s="99">
        <v>0</v>
      </c>
      <c r="J24" s="95">
        <v>635.19159000000002</v>
      </c>
      <c r="K24" s="96">
        <v>2.7799010777077341E-4</v>
      </c>
      <c r="L24" s="96">
        <v>2.9621537051070099E-5</v>
      </c>
    </row>
    <row r="25" spans="2:12">
      <c r="B25" s="88" t="s">
        <v>2058</v>
      </c>
      <c r="C25" s="85" t="s">
        <v>2070</v>
      </c>
      <c r="D25" s="85">
        <v>12</v>
      </c>
      <c r="E25" s="85" t="s">
        <v>345</v>
      </c>
      <c r="F25" s="85" t="s">
        <v>186</v>
      </c>
      <c r="G25" s="98" t="s">
        <v>187</v>
      </c>
      <c r="H25" s="99">
        <v>0</v>
      </c>
      <c r="I25" s="99">
        <v>0</v>
      </c>
      <c r="J25" s="95">
        <v>9235.4627099999998</v>
      </c>
      <c r="K25" s="96">
        <v>4.0418785677969367E-3</v>
      </c>
      <c r="L25" s="96">
        <v>4.3068674893513825E-4</v>
      </c>
    </row>
    <row r="26" spans="2:12">
      <c r="B26" s="88" t="s">
        <v>2058</v>
      </c>
      <c r="C26" s="85" t="s">
        <v>2071</v>
      </c>
      <c r="D26" s="85">
        <v>12</v>
      </c>
      <c r="E26" s="85" t="s">
        <v>345</v>
      </c>
      <c r="F26" s="85" t="s">
        <v>186</v>
      </c>
      <c r="G26" s="98" t="s">
        <v>189</v>
      </c>
      <c r="H26" s="99">
        <v>0</v>
      </c>
      <c r="I26" s="99">
        <v>0</v>
      </c>
      <c r="J26" s="95">
        <v>107.97134</v>
      </c>
      <c r="K26" s="96">
        <v>4.7253403406608096E-5</v>
      </c>
      <c r="L26" s="96">
        <v>5.0351375846517218E-6</v>
      </c>
    </row>
    <row r="27" spans="2:12">
      <c r="B27" s="88" t="s">
        <v>2058</v>
      </c>
      <c r="C27" s="85" t="s">
        <v>2072</v>
      </c>
      <c r="D27" s="85">
        <v>12</v>
      </c>
      <c r="E27" s="85" t="s">
        <v>345</v>
      </c>
      <c r="F27" s="85" t="s">
        <v>186</v>
      </c>
      <c r="G27" s="98" t="s">
        <v>197</v>
      </c>
      <c r="H27" s="99">
        <v>0</v>
      </c>
      <c r="I27" s="99">
        <v>0</v>
      </c>
      <c r="J27" s="95">
        <v>0.22709000000000001</v>
      </c>
      <c r="K27" s="96">
        <v>9.9385405234450501E-8</v>
      </c>
      <c r="L27" s="96">
        <v>1.0590119508552544E-8</v>
      </c>
    </row>
    <row r="28" spans="2:12">
      <c r="B28" s="88" t="s">
        <v>2060</v>
      </c>
      <c r="C28" s="85" t="s">
        <v>2073</v>
      </c>
      <c r="D28" s="85">
        <v>10</v>
      </c>
      <c r="E28" s="85" t="s">
        <v>345</v>
      </c>
      <c r="F28" s="85" t="s">
        <v>186</v>
      </c>
      <c r="G28" s="98" t="s">
        <v>190</v>
      </c>
      <c r="H28" s="99">
        <v>0</v>
      </c>
      <c r="I28" s="99">
        <v>0</v>
      </c>
      <c r="J28" s="95">
        <v>1.3603699999999999</v>
      </c>
      <c r="K28" s="96">
        <v>5.9536273600241932E-7</v>
      </c>
      <c r="L28" s="96">
        <v>6.3439521228806297E-8</v>
      </c>
    </row>
    <row r="29" spans="2:12">
      <c r="B29" s="88" t="s">
        <v>2060</v>
      </c>
      <c r="C29" s="85" t="s">
        <v>2074</v>
      </c>
      <c r="D29" s="85">
        <v>10</v>
      </c>
      <c r="E29" s="85" t="s">
        <v>345</v>
      </c>
      <c r="F29" s="85" t="s">
        <v>186</v>
      </c>
      <c r="G29" s="98" t="s">
        <v>187</v>
      </c>
      <c r="H29" s="99">
        <v>0</v>
      </c>
      <c r="I29" s="99">
        <v>0</v>
      </c>
      <c r="J29" s="95">
        <v>14205.394480000001</v>
      </c>
      <c r="K29" s="96">
        <v>6.2169575362632712E-3</v>
      </c>
      <c r="L29" s="96">
        <v>6.6245464445520549E-4</v>
      </c>
    </row>
    <row r="30" spans="2:12">
      <c r="B30" s="88" t="s">
        <v>2060</v>
      </c>
      <c r="C30" s="85" t="s">
        <v>2075</v>
      </c>
      <c r="D30" s="85">
        <v>10</v>
      </c>
      <c r="E30" s="85" t="s">
        <v>345</v>
      </c>
      <c r="F30" s="85" t="s">
        <v>186</v>
      </c>
      <c r="G30" s="98" t="s">
        <v>196</v>
      </c>
      <c r="H30" s="99">
        <v>0</v>
      </c>
      <c r="I30" s="99">
        <v>0</v>
      </c>
      <c r="J30" s="95">
        <v>343.66269</v>
      </c>
      <c r="K30" s="96">
        <v>1.5040316927038326E-4</v>
      </c>
      <c r="L30" s="96">
        <v>1.6026372617599389E-5</v>
      </c>
    </row>
    <row r="31" spans="2:12">
      <c r="B31" s="88" t="s">
        <v>2060</v>
      </c>
      <c r="C31" s="85" t="s">
        <v>2076</v>
      </c>
      <c r="D31" s="85">
        <v>10</v>
      </c>
      <c r="E31" s="85" t="s">
        <v>345</v>
      </c>
      <c r="F31" s="85" t="s">
        <v>186</v>
      </c>
      <c r="G31" s="98" t="s">
        <v>189</v>
      </c>
      <c r="H31" s="99">
        <v>0</v>
      </c>
      <c r="I31" s="99">
        <v>0</v>
      </c>
      <c r="J31" s="95">
        <v>3.2924600000000002</v>
      </c>
      <c r="K31" s="96">
        <v>1.4409373874596806E-6</v>
      </c>
      <c r="L31" s="96">
        <v>1.5354064413725355E-7</v>
      </c>
    </row>
    <row r="32" spans="2:12">
      <c r="B32" s="88" t="s">
        <v>2062</v>
      </c>
      <c r="C32" s="85" t="s">
        <v>2077</v>
      </c>
      <c r="D32" s="85">
        <v>20</v>
      </c>
      <c r="E32" s="85" t="s">
        <v>345</v>
      </c>
      <c r="F32" s="85" t="s">
        <v>186</v>
      </c>
      <c r="G32" s="98" t="s">
        <v>187</v>
      </c>
      <c r="H32" s="99">
        <v>0</v>
      </c>
      <c r="I32" s="99">
        <v>0</v>
      </c>
      <c r="J32" s="95">
        <v>1374.7891399999999</v>
      </c>
      <c r="K32" s="96">
        <v>6.0167323876358122E-4</v>
      </c>
      <c r="L32" s="96">
        <v>6.4111943686028324E-5</v>
      </c>
    </row>
    <row r="33" spans="2:12">
      <c r="B33" s="84"/>
      <c r="C33" s="85"/>
      <c r="D33" s="85"/>
      <c r="E33" s="85"/>
      <c r="F33" s="85"/>
      <c r="G33" s="85"/>
      <c r="H33" s="85"/>
      <c r="I33" s="85"/>
      <c r="J33" s="85"/>
      <c r="K33" s="96"/>
      <c r="L33" s="85"/>
    </row>
    <row r="34" spans="2:12">
      <c r="B34" s="82" t="s">
        <v>261</v>
      </c>
      <c r="C34" s="83"/>
      <c r="D34" s="83"/>
      <c r="E34" s="83"/>
      <c r="F34" s="83"/>
      <c r="G34" s="83"/>
      <c r="H34" s="83"/>
      <c r="I34" s="83"/>
      <c r="J34" s="92">
        <v>359917.58454999997</v>
      </c>
      <c r="K34" s="93">
        <v>0.15751708569953032</v>
      </c>
      <c r="L34" s="93">
        <v>1.6784403688467411E-2</v>
      </c>
    </row>
    <row r="35" spans="2:12">
      <c r="B35" s="102" t="s">
        <v>57</v>
      </c>
      <c r="C35" s="83"/>
      <c r="D35" s="83"/>
      <c r="E35" s="83"/>
      <c r="F35" s="83"/>
      <c r="G35" s="83"/>
      <c r="H35" s="83"/>
      <c r="I35" s="83"/>
      <c r="J35" s="92">
        <v>359917.58454999997</v>
      </c>
      <c r="K35" s="93">
        <v>0.15751708569953032</v>
      </c>
      <c r="L35" s="93">
        <v>1.6784403688467411E-2</v>
      </c>
    </row>
    <row r="36" spans="2:12">
      <c r="B36" s="88" t="s">
        <v>2079</v>
      </c>
      <c r="C36" s="85" t="s">
        <v>2080</v>
      </c>
      <c r="D36" s="85">
        <v>91</v>
      </c>
      <c r="E36" s="85" t="s">
        <v>2057</v>
      </c>
      <c r="F36" s="85" t="s">
        <v>2081</v>
      </c>
      <c r="G36" s="98" t="s">
        <v>190</v>
      </c>
      <c r="H36" s="99">
        <v>0</v>
      </c>
      <c r="I36" s="99">
        <v>0</v>
      </c>
      <c r="J36" s="95">
        <v>64834.75505</v>
      </c>
      <c r="K36" s="96">
        <v>2.8374778299002975E-2</v>
      </c>
      <c r="L36" s="96">
        <v>3.0235052370744223E-3</v>
      </c>
    </row>
    <row r="37" spans="2:12">
      <c r="B37" s="88" t="s">
        <v>2079</v>
      </c>
      <c r="C37" s="85" t="s">
        <v>2082</v>
      </c>
      <c r="D37" s="85">
        <v>91</v>
      </c>
      <c r="E37" s="85" t="s">
        <v>2057</v>
      </c>
      <c r="F37" s="85" t="s">
        <v>2081</v>
      </c>
      <c r="G37" s="98" t="s">
        <v>187</v>
      </c>
      <c r="H37" s="99">
        <v>0</v>
      </c>
      <c r="I37" s="99">
        <v>0</v>
      </c>
      <c r="J37" s="95">
        <v>221992.55364</v>
      </c>
      <c r="K37" s="96">
        <v>9.7154519805107614E-2</v>
      </c>
      <c r="L37" s="96">
        <v>1.0352405095144485E-2</v>
      </c>
    </row>
    <row r="38" spans="2:12">
      <c r="B38" s="88" t="s">
        <v>2079</v>
      </c>
      <c r="C38" s="85" t="s">
        <v>2083</v>
      </c>
      <c r="D38" s="85">
        <v>91</v>
      </c>
      <c r="E38" s="85" t="s">
        <v>2057</v>
      </c>
      <c r="F38" s="85" t="s">
        <v>2081</v>
      </c>
      <c r="G38" s="98" t="s">
        <v>1552</v>
      </c>
      <c r="H38" s="99">
        <v>0</v>
      </c>
      <c r="I38" s="99">
        <v>0</v>
      </c>
      <c r="J38" s="95">
        <v>59.11092</v>
      </c>
      <c r="K38" s="96">
        <v>2.5869755330402854E-5</v>
      </c>
      <c r="L38" s="96">
        <v>2.7565798012263364E-6</v>
      </c>
    </row>
    <row r="39" spans="2:12">
      <c r="B39" s="88" t="s">
        <v>2079</v>
      </c>
      <c r="C39" s="85" t="s">
        <v>2084</v>
      </c>
      <c r="D39" s="85">
        <v>91</v>
      </c>
      <c r="E39" s="85" t="s">
        <v>2057</v>
      </c>
      <c r="F39" s="85" t="s">
        <v>2081</v>
      </c>
      <c r="G39" s="98" t="s">
        <v>196</v>
      </c>
      <c r="H39" s="99">
        <v>0</v>
      </c>
      <c r="I39" s="99">
        <v>0</v>
      </c>
      <c r="J39" s="95">
        <v>40.305800000000005</v>
      </c>
      <c r="K39" s="96">
        <v>1.7639738721646549E-5</v>
      </c>
      <c r="L39" s="96">
        <v>1.8796214667656751E-6</v>
      </c>
    </row>
    <row r="40" spans="2:12">
      <c r="B40" s="88" t="s">
        <v>2079</v>
      </c>
      <c r="C40" s="85" t="s">
        <v>2085</v>
      </c>
      <c r="D40" s="85">
        <v>91</v>
      </c>
      <c r="E40" s="85" t="s">
        <v>2057</v>
      </c>
      <c r="F40" s="85" t="s">
        <v>2081</v>
      </c>
      <c r="G40" s="98" t="s">
        <v>197</v>
      </c>
      <c r="H40" s="99">
        <v>0</v>
      </c>
      <c r="I40" s="99">
        <v>0</v>
      </c>
      <c r="J40" s="95">
        <v>21757.179820000001</v>
      </c>
      <c r="K40" s="96">
        <v>9.5219786567858934E-3</v>
      </c>
      <c r="L40" s="96">
        <v>1.0146247499355661E-3</v>
      </c>
    </row>
    <row r="41" spans="2:12">
      <c r="B41" s="88" t="s">
        <v>2079</v>
      </c>
      <c r="C41" s="85" t="s">
        <v>2086</v>
      </c>
      <c r="D41" s="85">
        <v>91</v>
      </c>
      <c r="E41" s="85" t="s">
        <v>2057</v>
      </c>
      <c r="F41" s="85" t="s">
        <v>2081</v>
      </c>
      <c r="G41" s="98" t="s">
        <v>189</v>
      </c>
      <c r="H41" s="99">
        <v>0</v>
      </c>
      <c r="I41" s="99">
        <v>0</v>
      </c>
      <c r="J41" s="95">
        <v>50865.50546</v>
      </c>
      <c r="K41" s="96">
        <v>2.226116901931945E-2</v>
      </c>
      <c r="L41" s="96">
        <v>2.3720629780454089E-3</v>
      </c>
    </row>
    <row r="42" spans="2:12">
      <c r="B42" s="88" t="s">
        <v>2079</v>
      </c>
      <c r="C42" s="85" t="s">
        <v>2087</v>
      </c>
      <c r="D42" s="85">
        <v>91</v>
      </c>
      <c r="E42" s="85" t="s">
        <v>2057</v>
      </c>
      <c r="F42" s="85" t="s">
        <v>2081</v>
      </c>
      <c r="G42" s="98" t="s">
        <v>194</v>
      </c>
      <c r="H42" s="99">
        <v>0</v>
      </c>
      <c r="I42" s="99">
        <v>0</v>
      </c>
      <c r="J42" s="95">
        <v>4.3944899999999993</v>
      </c>
      <c r="K42" s="96">
        <v>1.923238229110662E-6</v>
      </c>
      <c r="L42" s="96">
        <v>2.049327327453391E-7</v>
      </c>
    </row>
    <row r="43" spans="2:12">
      <c r="B43" s="88" t="s">
        <v>2079</v>
      </c>
      <c r="C43" s="85" t="s">
        <v>2088</v>
      </c>
      <c r="D43" s="85">
        <v>91</v>
      </c>
      <c r="E43" s="85" t="s">
        <v>2057</v>
      </c>
      <c r="F43" s="85" t="s">
        <v>2081</v>
      </c>
      <c r="G43" s="98" t="s">
        <v>195</v>
      </c>
      <c r="H43" s="99">
        <v>0</v>
      </c>
      <c r="I43" s="99">
        <v>0</v>
      </c>
      <c r="J43" s="95">
        <v>2.2580399999999998</v>
      </c>
      <c r="K43" s="96">
        <v>9.8822590354308234E-7</v>
      </c>
      <c r="L43" s="96">
        <v>1.0530148159360599E-7</v>
      </c>
    </row>
    <row r="44" spans="2:12">
      <c r="B44" s="88" t="s">
        <v>2079</v>
      </c>
      <c r="C44" s="85" t="s">
        <v>2089</v>
      </c>
      <c r="D44" s="85">
        <v>91</v>
      </c>
      <c r="E44" s="85" t="s">
        <v>2057</v>
      </c>
      <c r="F44" s="85" t="s">
        <v>2081</v>
      </c>
      <c r="G44" s="98" t="s">
        <v>195</v>
      </c>
      <c r="H44" s="99">
        <v>0</v>
      </c>
      <c r="I44" s="99">
        <v>0</v>
      </c>
      <c r="J44" s="95">
        <v>18.17793</v>
      </c>
      <c r="K44" s="96">
        <v>7.955528378059248E-6</v>
      </c>
      <c r="L44" s="96">
        <v>8.4770994371439756E-7</v>
      </c>
    </row>
    <row r="45" spans="2:12">
      <c r="B45" s="88" t="s">
        <v>2079</v>
      </c>
      <c r="C45" s="85" t="s">
        <v>2090</v>
      </c>
      <c r="D45" s="85">
        <v>91</v>
      </c>
      <c r="E45" s="85" t="s">
        <v>2057</v>
      </c>
      <c r="F45" s="85" t="s">
        <v>2081</v>
      </c>
      <c r="G45" s="98" t="s">
        <v>2091</v>
      </c>
      <c r="H45" s="99">
        <v>0</v>
      </c>
      <c r="I45" s="99">
        <v>0</v>
      </c>
      <c r="J45" s="95">
        <v>23.502839999999999</v>
      </c>
      <c r="K45" s="96">
        <v>1.0285962735305175E-5</v>
      </c>
      <c r="L45" s="96">
        <v>1.0960319009660886E-6</v>
      </c>
    </row>
    <row r="46" spans="2:12">
      <c r="B46" s="88" t="s">
        <v>2079</v>
      </c>
      <c r="C46" s="85" t="s">
        <v>2092</v>
      </c>
      <c r="D46" s="85">
        <v>91</v>
      </c>
      <c r="E46" s="85" t="s">
        <v>2057</v>
      </c>
      <c r="F46" s="85" t="s">
        <v>2081</v>
      </c>
      <c r="G46" s="98" t="s">
        <v>192</v>
      </c>
      <c r="H46" s="99">
        <v>0</v>
      </c>
      <c r="I46" s="99">
        <v>0</v>
      </c>
      <c r="J46" s="95">
        <v>299.63373999999999</v>
      </c>
      <c r="K46" s="96">
        <v>1.3113400269414759E-4</v>
      </c>
      <c r="L46" s="96">
        <v>1.3973125700799509E-5</v>
      </c>
    </row>
    <row r="47" spans="2:12">
      <c r="B47" s="88" t="s">
        <v>2079</v>
      </c>
      <c r="C47" s="85" t="s">
        <v>2093</v>
      </c>
      <c r="D47" s="85">
        <v>91</v>
      </c>
      <c r="E47" s="85" t="s">
        <v>2057</v>
      </c>
      <c r="F47" s="85" t="s">
        <v>2081</v>
      </c>
      <c r="G47" s="98" t="s">
        <v>198</v>
      </c>
      <c r="H47" s="99">
        <v>0</v>
      </c>
      <c r="I47" s="99">
        <v>0</v>
      </c>
      <c r="J47" s="95">
        <v>20.20682</v>
      </c>
      <c r="K47" s="96">
        <v>8.8434673222052877E-6</v>
      </c>
      <c r="L47" s="96">
        <v>9.4232523971909691E-7</v>
      </c>
    </row>
    <row r="48" spans="2:12">
      <c r="B48" s="150"/>
      <c r="C48" s="150"/>
      <c r="D48" s="151"/>
      <c r="E48" s="151"/>
      <c r="F48" s="151"/>
      <c r="G48" s="151"/>
      <c r="H48" s="151"/>
      <c r="I48" s="151"/>
      <c r="J48" s="151"/>
      <c r="K48" s="151"/>
      <c r="L48" s="151"/>
    </row>
    <row r="49" spans="2:12">
      <c r="B49" s="150"/>
      <c r="C49" s="150"/>
      <c r="D49" s="151"/>
      <c r="E49" s="151"/>
      <c r="F49" s="151"/>
      <c r="G49" s="151"/>
      <c r="H49" s="151"/>
      <c r="I49" s="151"/>
      <c r="J49" s="151"/>
      <c r="K49" s="151"/>
      <c r="L49" s="151"/>
    </row>
    <row r="50" spans="2:12">
      <c r="B50" s="145" t="s">
        <v>2263</v>
      </c>
      <c r="C50" s="150"/>
      <c r="D50" s="151"/>
      <c r="E50" s="151"/>
      <c r="F50" s="151"/>
      <c r="G50" s="151"/>
      <c r="H50" s="151"/>
      <c r="I50" s="151"/>
      <c r="J50" s="151"/>
      <c r="K50" s="151"/>
      <c r="L50" s="151"/>
    </row>
    <row r="51" spans="2:12">
      <c r="B51" s="145" t="s">
        <v>136</v>
      </c>
      <c r="C51" s="150"/>
      <c r="D51" s="151"/>
      <c r="E51" s="151"/>
      <c r="F51" s="151"/>
      <c r="G51" s="151"/>
      <c r="H51" s="151"/>
      <c r="I51" s="151"/>
      <c r="J51" s="151"/>
      <c r="K51" s="151"/>
      <c r="L51" s="151"/>
    </row>
    <row r="52" spans="2:12">
      <c r="B52" s="146"/>
      <c r="C52" s="150"/>
      <c r="D52" s="151"/>
      <c r="E52" s="151"/>
      <c r="F52" s="151"/>
      <c r="G52" s="151"/>
      <c r="H52" s="151"/>
      <c r="I52" s="151"/>
      <c r="J52" s="151"/>
      <c r="K52" s="151"/>
      <c r="L52" s="151"/>
    </row>
    <row r="53" spans="2:12">
      <c r="B53" s="150"/>
      <c r="C53" s="150"/>
      <c r="D53" s="151"/>
      <c r="E53" s="151"/>
      <c r="F53" s="151"/>
      <c r="G53" s="151"/>
      <c r="H53" s="151"/>
      <c r="I53" s="151"/>
      <c r="J53" s="151"/>
      <c r="K53" s="151"/>
      <c r="L53" s="151"/>
    </row>
    <row r="54" spans="2:12">
      <c r="B54" s="150"/>
      <c r="C54" s="150"/>
      <c r="D54" s="151"/>
      <c r="E54" s="151"/>
      <c r="F54" s="151"/>
      <c r="G54" s="151"/>
      <c r="H54" s="151"/>
      <c r="I54" s="151"/>
      <c r="J54" s="151"/>
      <c r="K54" s="151"/>
      <c r="L54" s="151"/>
    </row>
    <row r="55" spans="2:12">
      <c r="D55" s="1"/>
    </row>
    <row r="56" spans="2:12">
      <c r="D56" s="1"/>
    </row>
    <row r="57" spans="2:12">
      <c r="D57" s="1"/>
    </row>
    <row r="58" spans="2:12">
      <c r="D58" s="1"/>
    </row>
    <row r="59" spans="2:12">
      <c r="D59" s="1"/>
    </row>
    <row r="60" spans="2:12">
      <c r="D60" s="1"/>
    </row>
    <row r="61" spans="2:12">
      <c r="D61" s="1"/>
    </row>
    <row r="62" spans="2:12">
      <c r="D62" s="1"/>
    </row>
    <row r="63" spans="2:12">
      <c r="D63" s="1"/>
    </row>
    <row r="64" spans="2:12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E511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18.140625" style="2" customWidth="1"/>
    <col min="4" max="4" width="7.140625" style="2" bestFit="1" customWidth="1"/>
    <col min="5" max="5" width="6.42578125" style="1" customWidth="1"/>
    <col min="6" max="6" width="6.28515625" style="1" bestFit="1" customWidth="1"/>
    <col min="7" max="7" width="11.28515625" style="1" bestFit="1" customWidth="1"/>
    <col min="8" max="8" width="6.5703125" style="1" customWidth="1"/>
    <col min="9" max="9" width="7.7109375" style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9.8554687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203</v>
      </c>
      <c r="C1" s="79" t="s" vm="1">
        <v>266</v>
      </c>
    </row>
    <row r="2" spans="2:18">
      <c r="B2" s="57" t="s">
        <v>202</v>
      </c>
      <c r="C2" s="79" t="s">
        <v>267</v>
      </c>
    </row>
    <row r="3" spans="2:18">
      <c r="B3" s="57" t="s">
        <v>204</v>
      </c>
      <c r="C3" s="79" t="s">
        <v>268</v>
      </c>
    </row>
    <row r="4" spans="2:18">
      <c r="B4" s="57" t="s">
        <v>205</v>
      </c>
      <c r="C4" s="79">
        <v>17013</v>
      </c>
    </row>
    <row r="6" spans="2:18" ht="26.25" customHeight="1">
      <c r="B6" s="167" t="s">
        <v>245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63">
      <c r="B7" s="23" t="s">
        <v>140</v>
      </c>
      <c r="C7" s="31" t="s">
        <v>59</v>
      </c>
      <c r="D7" s="71" t="s">
        <v>81</v>
      </c>
      <c r="E7" s="31" t="s">
        <v>15</v>
      </c>
      <c r="F7" s="31" t="s">
        <v>82</v>
      </c>
      <c r="G7" s="31" t="s">
        <v>126</v>
      </c>
      <c r="H7" s="31" t="s">
        <v>18</v>
      </c>
      <c r="I7" s="31" t="s">
        <v>125</v>
      </c>
      <c r="J7" s="31" t="s">
        <v>17</v>
      </c>
      <c r="K7" s="31" t="s">
        <v>242</v>
      </c>
      <c r="L7" s="31" t="s">
        <v>0</v>
      </c>
      <c r="M7" s="31" t="s">
        <v>243</v>
      </c>
      <c r="N7" s="31" t="s">
        <v>73</v>
      </c>
      <c r="O7" s="71" t="s">
        <v>206</v>
      </c>
      <c r="P7" s="32" t="s">
        <v>208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1" t="s">
        <v>248</v>
      </c>
      <c r="C10" s="122"/>
      <c r="D10" s="122"/>
      <c r="E10" s="122"/>
      <c r="F10" s="122"/>
      <c r="G10" s="122"/>
      <c r="H10" s="123">
        <v>3.0420854202380556</v>
      </c>
      <c r="I10" s="122"/>
      <c r="J10" s="122"/>
      <c r="K10" s="144">
        <v>7.1128270588159404E-2</v>
      </c>
      <c r="L10" s="123"/>
      <c r="M10" s="123">
        <v>86975.007669999992</v>
      </c>
      <c r="N10" s="122"/>
      <c r="O10" s="125">
        <v>1</v>
      </c>
      <c r="P10" s="125">
        <v>4.0559942114693466E-3</v>
      </c>
      <c r="Q10" s="5"/>
    </row>
    <row r="11" spans="2:18" ht="18" customHeight="1">
      <c r="B11" s="126" t="s">
        <v>262</v>
      </c>
      <c r="C11" s="122"/>
      <c r="D11" s="122"/>
      <c r="E11" s="122"/>
      <c r="F11" s="122"/>
      <c r="G11" s="122"/>
      <c r="H11" s="123">
        <v>3.0420854202380556</v>
      </c>
      <c r="I11" s="122"/>
      <c r="J11" s="122"/>
      <c r="K11" s="144">
        <v>7.1128270588159404E-2</v>
      </c>
      <c r="L11" s="123"/>
      <c r="M11" s="123">
        <v>86975.007669999992</v>
      </c>
      <c r="N11" s="122"/>
      <c r="O11" s="125">
        <v>1</v>
      </c>
      <c r="P11" s="125">
        <v>4.0559942114693466E-3</v>
      </c>
    </row>
    <row r="12" spans="2:18">
      <c r="B12" s="102" t="s">
        <v>40</v>
      </c>
      <c r="C12" s="83"/>
      <c r="D12" s="83"/>
      <c r="E12" s="83"/>
      <c r="F12" s="83"/>
      <c r="G12" s="83"/>
      <c r="H12" s="92">
        <v>3.0420854202380556</v>
      </c>
      <c r="I12" s="83"/>
      <c r="J12" s="83"/>
      <c r="K12" s="104">
        <v>7.1128270588159404E-2</v>
      </c>
      <c r="L12" s="92"/>
      <c r="M12" s="92">
        <v>86975.007669999992</v>
      </c>
      <c r="N12" s="83"/>
      <c r="O12" s="93">
        <v>1</v>
      </c>
      <c r="P12" s="93">
        <v>4.0559942114693466E-3</v>
      </c>
    </row>
    <row r="13" spans="2:18">
      <c r="B13" s="88" t="s">
        <v>2240</v>
      </c>
      <c r="C13" s="85">
        <v>3987</v>
      </c>
      <c r="D13" s="98" t="s">
        <v>344</v>
      </c>
      <c r="E13" s="85" t="s">
        <v>401</v>
      </c>
      <c r="F13" s="85" t="s">
        <v>185</v>
      </c>
      <c r="G13" s="113">
        <v>39930</v>
      </c>
      <c r="H13" s="95">
        <v>2.4000000000000004</v>
      </c>
      <c r="I13" s="98" t="s">
        <v>188</v>
      </c>
      <c r="J13" s="99">
        <v>6.2E-2</v>
      </c>
      <c r="K13" s="99">
        <v>6.1899999999999997E-2</v>
      </c>
      <c r="L13" s="95">
        <v>33238456</v>
      </c>
      <c r="M13" s="95">
        <v>38093.342140000001</v>
      </c>
      <c r="N13" s="85"/>
      <c r="O13" s="96">
        <v>0.43798032515884922</v>
      </c>
      <c r="P13" s="96">
        <v>1.7764456635817548E-3</v>
      </c>
    </row>
    <row r="14" spans="2:18">
      <c r="B14" s="88" t="s">
        <v>2241</v>
      </c>
      <c r="C14" s="85" t="s">
        <v>2242</v>
      </c>
      <c r="D14" s="98" t="s">
        <v>344</v>
      </c>
      <c r="E14" s="85" t="s">
        <v>451</v>
      </c>
      <c r="F14" s="85" t="s">
        <v>185</v>
      </c>
      <c r="G14" s="113">
        <v>40065</v>
      </c>
      <c r="H14" s="95">
        <v>2.77</v>
      </c>
      <c r="I14" s="98" t="s">
        <v>188</v>
      </c>
      <c r="J14" s="99">
        <v>6.25E-2</v>
      </c>
      <c r="K14" s="99">
        <v>6.2400000000000011E-2</v>
      </c>
      <c r="L14" s="95">
        <v>18780000</v>
      </c>
      <c r="M14" s="95">
        <v>20372.955489999997</v>
      </c>
      <c r="N14" s="85"/>
      <c r="O14" s="96">
        <v>0.23423919164570736</v>
      </c>
      <c r="P14" s="96">
        <v>9.5007280541424815E-4</v>
      </c>
    </row>
    <row r="15" spans="2:18">
      <c r="B15" s="88" t="s">
        <v>2243</v>
      </c>
      <c r="C15" s="85" t="s">
        <v>2244</v>
      </c>
      <c r="D15" s="98" t="s">
        <v>430</v>
      </c>
      <c r="E15" s="85" t="s">
        <v>338</v>
      </c>
      <c r="F15" s="85" t="s">
        <v>184</v>
      </c>
      <c r="G15" s="113">
        <v>40174</v>
      </c>
      <c r="H15" s="95">
        <v>2.61</v>
      </c>
      <c r="I15" s="98" t="s">
        <v>188</v>
      </c>
      <c r="J15" s="99">
        <v>7.0900000000000005E-2</v>
      </c>
      <c r="K15" s="99">
        <v>8.7899999999999992E-2</v>
      </c>
      <c r="L15" s="95">
        <v>1335952.8700000001</v>
      </c>
      <c r="M15" s="95">
        <v>1552.9382499999999</v>
      </c>
      <c r="N15" s="96">
        <v>1.1804608441373906E-2</v>
      </c>
      <c r="O15" s="96">
        <v>1.7854994113851053E-2</v>
      </c>
      <c r="P15" s="96">
        <v>7.2419752771599123E-5</v>
      </c>
    </row>
    <row r="16" spans="2:18">
      <c r="B16" s="88" t="s">
        <v>2245</v>
      </c>
      <c r="C16" s="85">
        <v>8745</v>
      </c>
      <c r="D16" s="98" t="s">
        <v>344</v>
      </c>
      <c r="E16" s="85" t="s">
        <v>655</v>
      </c>
      <c r="F16" s="85" t="s">
        <v>185</v>
      </c>
      <c r="G16" s="113">
        <v>39902</v>
      </c>
      <c r="H16" s="95">
        <v>4.1800000000000006</v>
      </c>
      <c r="I16" s="98" t="s">
        <v>188</v>
      </c>
      <c r="J16" s="99">
        <v>8.6999999999999994E-2</v>
      </c>
      <c r="K16" s="99">
        <v>8.9799999999999991E-2</v>
      </c>
      <c r="L16" s="95">
        <v>23500000</v>
      </c>
      <c r="M16" s="95">
        <v>26955.771789999999</v>
      </c>
      <c r="N16" s="85"/>
      <c r="O16" s="96">
        <v>0.3099254890815924</v>
      </c>
      <c r="P16" s="96">
        <v>1.2570559897017452E-3</v>
      </c>
    </row>
    <row r="17" spans="2:16">
      <c r="B17" s="84"/>
      <c r="C17" s="85"/>
      <c r="D17" s="85"/>
      <c r="E17" s="85"/>
      <c r="F17" s="85"/>
      <c r="G17" s="85"/>
      <c r="H17" s="85"/>
      <c r="I17" s="85"/>
      <c r="J17" s="85"/>
      <c r="K17" s="85"/>
      <c r="L17" s="95"/>
      <c r="M17" s="85"/>
      <c r="N17" s="85"/>
      <c r="O17" s="96"/>
      <c r="P17" s="85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45" t="s">
        <v>2263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45" t="s">
        <v>136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46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21:B1048576 D1:AF2 A1:A1048576 B1:B18 D3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7.5703125" style="2" bestFit="1" customWidth="1"/>
    <col min="4" max="4" width="7.140625" style="2" bestFit="1" customWidth="1"/>
    <col min="5" max="5" width="6.42578125" style="1" customWidth="1"/>
    <col min="6" max="6" width="6.28515625" style="1" bestFit="1" customWidth="1"/>
    <col min="7" max="7" width="11.28515625" style="1" bestFit="1" customWidth="1"/>
    <col min="8" max="8" width="6.7109375" style="1" customWidth="1"/>
    <col min="9" max="9" width="9" style="1" bestFit="1" customWidth="1"/>
    <col min="10" max="10" width="6.85546875" style="1" bestFit="1" customWidth="1"/>
    <col min="11" max="11" width="11.85546875" style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10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203</v>
      </c>
      <c r="C1" s="79" t="s" vm="1">
        <v>266</v>
      </c>
    </row>
    <row r="2" spans="2:18">
      <c r="B2" s="57" t="s">
        <v>202</v>
      </c>
      <c r="C2" s="79" t="s">
        <v>267</v>
      </c>
    </row>
    <row r="3" spans="2:18">
      <c r="B3" s="57" t="s">
        <v>204</v>
      </c>
      <c r="C3" s="79" t="s">
        <v>268</v>
      </c>
    </row>
    <row r="4" spans="2:18">
      <c r="B4" s="57" t="s">
        <v>205</v>
      </c>
      <c r="C4" s="79">
        <v>17013</v>
      </c>
    </row>
    <row r="6" spans="2:18" ht="26.25" customHeight="1">
      <c r="B6" s="167" t="s">
        <v>250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63">
      <c r="B7" s="23" t="s">
        <v>140</v>
      </c>
      <c r="C7" s="31" t="s">
        <v>59</v>
      </c>
      <c r="D7" s="71" t="s">
        <v>81</v>
      </c>
      <c r="E7" s="31" t="s">
        <v>15</v>
      </c>
      <c r="F7" s="31" t="s">
        <v>82</v>
      </c>
      <c r="G7" s="31" t="s">
        <v>126</v>
      </c>
      <c r="H7" s="31" t="s">
        <v>18</v>
      </c>
      <c r="I7" s="31" t="s">
        <v>125</v>
      </c>
      <c r="J7" s="31" t="s">
        <v>17</v>
      </c>
      <c r="K7" s="31" t="s">
        <v>242</v>
      </c>
      <c r="L7" s="31" t="s">
        <v>0</v>
      </c>
      <c r="M7" s="31" t="s">
        <v>243</v>
      </c>
      <c r="N7" s="31" t="s">
        <v>73</v>
      </c>
      <c r="O7" s="71" t="s">
        <v>206</v>
      </c>
      <c r="P7" s="32" t="s">
        <v>208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1" t="s">
        <v>249</v>
      </c>
      <c r="C10" s="122"/>
      <c r="D10" s="122"/>
      <c r="E10" s="122"/>
      <c r="F10" s="122"/>
      <c r="G10" s="122"/>
      <c r="H10" s="123">
        <v>5.1599999999999993</v>
      </c>
      <c r="I10" s="122"/>
      <c r="J10" s="122"/>
      <c r="K10" s="144">
        <v>8.8399999999999992E-2</v>
      </c>
      <c r="L10" s="123"/>
      <c r="M10" s="123">
        <v>14459.748810000001</v>
      </c>
      <c r="N10" s="122"/>
      <c r="O10" s="125">
        <v>1</v>
      </c>
      <c r="P10" s="125">
        <v>6.7431620926306944E-4</v>
      </c>
      <c r="Q10" s="5"/>
    </row>
    <row r="11" spans="2:18" ht="16.5" customHeight="1">
      <c r="B11" s="126" t="s">
        <v>37</v>
      </c>
      <c r="C11" s="122"/>
      <c r="D11" s="122"/>
      <c r="E11" s="122"/>
      <c r="F11" s="122"/>
      <c r="G11" s="122"/>
      <c r="H11" s="123">
        <v>5.1599999999999993</v>
      </c>
      <c r="I11" s="122"/>
      <c r="J11" s="122"/>
      <c r="K11" s="144">
        <v>8.8399999999999992E-2</v>
      </c>
      <c r="L11" s="123"/>
      <c r="M11" s="123">
        <v>14459.748810000001</v>
      </c>
      <c r="N11" s="122"/>
      <c r="O11" s="125">
        <v>1</v>
      </c>
      <c r="P11" s="125">
        <v>6.7431620926306944E-4</v>
      </c>
    </row>
    <row r="12" spans="2:18">
      <c r="B12" s="102" t="s">
        <v>40</v>
      </c>
      <c r="C12" s="83"/>
      <c r="D12" s="83"/>
      <c r="E12" s="83"/>
      <c r="F12" s="83"/>
      <c r="G12" s="83"/>
      <c r="H12" s="92">
        <v>5.1599999999999993</v>
      </c>
      <c r="I12" s="83"/>
      <c r="J12" s="83"/>
      <c r="K12" s="104">
        <v>8.8399999999999992E-2</v>
      </c>
      <c r="L12" s="92"/>
      <c r="M12" s="92">
        <v>14459.748810000001</v>
      </c>
      <c r="N12" s="83"/>
      <c r="O12" s="93">
        <v>1</v>
      </c>
      <c r="P12" s="93">
        <v>6.7431620926306944E-4</v>
      </c>
    </row>
    <row r="13" spans="2:18">
      <c r="B13" s="88" t="s">
        <v>2306</v>
      </c>
      <c r="C13" s="85" t="s">
        <v>2246</v>
      </c>
      <c r="D13" s="98" t="s">
        <v>430</v>
      </c>
      <c r="E13" s="85" t="s">
        <v>338</v>
      </c>
      <c r="F13" s="85" t="s">
        <v>184</v>
      </c>
      <c r="G13" s="113">
        <v>40618</v>
      </c>
      <c r="H13" s="95">
        <v>5.1599999999999993</v>
      </c>
      <c r="I13" s="98" t="s">
        <v>188</v>
      </c>
      <c r="J13" s="99">
        <v>7.1500000000000008E-2</v>
      </c>
      <c r="K13" s="99">
        <v>8.8399999999999992E-2</v>
      </c>
      <c r="L13" s="95">
        <v>14811344.300000001</v>
      </c>
      <c r="M13" s="95">
        <v>14459.748810000001</v>
      </c>
      <c r="N13" s="85"/>
      <c r="O13" s="96">
        <v>1</v>
      </c>
      <c r="P13" s="96">
        <v>6.7431620926306944E-4</v>
      </c>
    </row>
    <row r="14" spans="2:18"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95"/>
      <c r="M14" s="95"/>
      <c r="N14" s="85"/>
      <c r="O14" s="96"/>
      <c r="P14" s="85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45" t="s">
        <v>2263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45" t="s">
        <v>136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46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"/>
      <c r="R24" s="2"/>
      <c r="S24" s="2"/>
      <c r="T24" s="2"/>
      <c r="U24" s="2"/>
      <c r="V24" s="2"/>
      <c r="W24" s="2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"/>
      <c r="R25" s="2"/>
      <c r="S25" s="2"/>
      <c r="T25" s="2"/>
      <c r="U25" s="2"/>
      <c r="V25" s="2"/>
      <c r="W25" s="2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"/>
      <c r="R26" s="2"/>
      <c r="S26" s="2"/>
      <c r="T26" s="2"/>
      <c r="U26" s="2"/>
      <c r="V26" s="2"/>
      <c r="W26" s="2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"/>
      <c r="R27" s="2"/>
      <c r="S27" s="2"/>
      <c r="T27" s="2"/>
      <c r="U27" s="2"/>
      <c r="V27" s="2"/>
      <c r="W27" s="2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"/>
      <c r="R28" s="2"/>
      <c r="S28" s="2"/>
      <c r="T28" s="2"/>
      <c r="U28" s="2"/>
      <c r="V28" s="2"/>
      <c r="W28" s="2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2"/>
      <c r="R29" s="2"/>
      <c r="S29" s="2"/>
      <c r="T29" s="2"/>
      <c r="U29" s="2"/>
      <c r="V29" s="2"/>
      <c r="W29" s="2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2"/>
      <c r="R30" s="2"/>
      <c r="S30" s="2"/>
      <c r="T30" s="2"/>
      <c r="U30" s="2"/>
      <c r="V30" s="2"/>
      <c r="W30" s="2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18:B1048576 D1:AF2 A1:A1048576 D3:XFD1048576 B1:B15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P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27.5703125" style="2" bestFit="1" customWidth="1"/>
    <col min="4" max="4" width="6.42578125" style="2" bestFit="1" customWidth="1"/>
    <col min="5" max="5" width="6.140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7109375" style="1" bestFit="1" customWidth="1"/>
    <col min="12" max="12" width="15.425781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0.140625" style="1" customWidth="1"/>
    <col min="18" max="27" width="7.5703125" style="1" customWidth="1"/>
    <col min="28" max="28" width="6.7109375" style="1" customWidth="1"/>
    <col min="29" max="29" width="7.7109375" style="1" customWidth="1"/>
    <col min="30" max="30" width="7.140625" style="1" customWidth="1"/>
    <col min="31" max="31" width="6" style="1" customWidth="1"/>
    <col min="32" max="32" width="7.85546875" style="1" customWidth="1"/>
    <col min="33" max="33" width="8.140625" style="1" customWidth="1"/>
    <col min="34" max="34" width="1.7109375" style="1" customWidth="1"/>
    <col min="35" max="35" width="15" style="1" customWidth="1"/>
    <col min="36" max="36" width="8.7109375" style="1" customWidth="1"/>
    <col min="37" max="37" width="10" style="1" customWidth="1"/>
    <col min="38" max="38" width="9.5703125" style="1" customWidth="1"/>
    <col min="39" max="39" width="6.140625" style="1" customWidth="1"/>
    <col min="40" max="41" width="5.7109375" style="1" customWidth="1"/>
    <col min="42" max="42" width="6.85546875" style="1" customWidth="1"/>
    <col min="43" max="43" width="6.42578125" style="1" customWidth="1"/>
    <col min="44" max="44" width="6.7109375" style="1" customWidth="1"/>
    <col min="45" max="45" width="7.28515625" style="1" customWidth="1"/>
    <col min="46" max="57" width="5.7109375" style="1" customWidth="1"/>
    <col min="58" max="16384" width="9.140625" style="1"/>
  </cols>
  <sheetData>
    <row r="1" spans="2:42">
      <c r="B1" s="57" t="s">
        <v>203</v>
      </c>
      <c r="C1" s="79" t="s" vm="1">
        <v>266</v>
      </c>
    </row>
    <row r="2" spans="2:42">
      <c r="B2" s="57" t="s">
        <v>202</v>
      </c>
      <c r="C2" s="79" t="s">
        <v>267</v>
      </c>
    </row>
    <row r="3" spans="2:42">
      <c r="B3" s="57" t="s">
        <v>204</v>
      </c>
      <c r="C3" s="79" t="s">
        <v>268</v>
      </c>
    </row>
    <row r="4" spans="2:42">
      <c r="B4" s="57" t="s">
        <v>205</v>
      </c>
      <c r="C4" s="79">
        <v>17013</v>
      </c>
    </row>
    <row r="6" spans="2:42" ht="21.75" customHeight="1">
      <c r="B6" s="159" t="s">
        <v>234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</row>
    <row r="7" spans="2:42" ht="27.75" customHeight="1">
      <c r="B7" s="162" t="s">
        <v>110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4"/>
      <c r="AJ7" s="3"/>
      <c r="AK7" s="3"/>
    </row>
    <row r="8" spans="2:42" s="3" customFormat="1" ht="62.25" customHeight="1">
      <c r="B8" s="23" t="s">
        <v>139</v>
      </c>
      <c r="C8" s="31" t="s">
        <v>59</v>
      </c>
      <c r="D8" s="71" t="s">
        <v>143</v>
      </c>
      <c r="E8" s="31" t="s">
        <v>15</v>
      </c>
      <c r="F8" s="31" t="s">
        <v>82</v>
      </c>
      <c r="G8" s="31" t="s">
        <v>126</v>
      </c>
      <c r="H8" s="31" t="s">
        <v>18</v>
      </c>
      <c r="I8" s="31" t="s">
        <v>125</v>
      </c>
      <c r="J8" s="31" t="s">
        <v>17</v>
      </c>
      <c r="K8" s="31" t="s">
        <v>19</v>
      </c>
      <c r="L8" s="31" t="s">
        <v>0</v>
      </c>
      <c r="M8" s="31" t="s">
        <v>129</v>
      </c>
      <c r="N8" s="31" t="s">
        <v>76</v>
      </c>
      <c r="O8" s="31" t="s">
        <v>73</v>
      </c>
      <c r="P8" s="71" t="s">
        <v>206</v>
      </c>
      <c r="Q8" s="72" t="s">
        <v>208</v>
      </c>
      <c r="AB8" s="1"/>
      <c r="AJ8" s="1"/>
      <c r="AK8" s="1"/>
      <c r="AL8" s="1"/>
    </row>
    <row r="9" spans="2:4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AJ9" s="1"/>
      <c r="AK9" s="1"/>
    </row>
    <row r="10" spans="2:4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J10" s="1"/>
      <c r="AK10" s="1"/>
      <c r="AL10" s="3"/>
    </row>
    <row r="11" spans="2:42" s="4" customFormat="1" ht="18" customHeight="1">
      <c r="B11" s="80" t="s">
        <v>31</v>
      </c>
      <c r="C11" s="81"/>
      <c r="D11" s="81"/>
      <c r="E11" s="81"/>
      <c r="F11" s="81"/>
      <c r="G11" s="81"/>
      <c r="H11" s="89">
        <v>4.6212915694155248</v>
      </c>
      <c r="I11" s="81"/>
      <c r="J11" s="81"/>
      <c r="K11" s="90">
        <v>5.3709962345860826E-3</v>
      </c>
      <c r="L11" s="89"/>
      <c r="M11" s="91"/>
      <c r="N11" s="89">
        <v>3721468.2981200009</v>
      </c>
      <c r="O11" s="81"/>
      <c r="P11" s="90">
        <v>1</v>
      </c>
      <c r="Q11" s="90">
        <v>0.17354702551578868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J11" s="1"/>
      <c r="AK11" s="1"/>
      <c r="AL11" s="3"/>
      <c r="AP11" s="1"/>
    </row>
    <row r="12" spans="2:42" ht="18.75" customHeight="1">
      <c r="B12" s="82" t="s">
        <v>262</v>
      </c>
      <c r="C12" s="83"/>
      <c r="D12" s="83"/>
      <c r="E12" s="83"/>
      <c r="F12" s="83"/>
      <c r="G12" s="83"/>
      <c r="H12" s="92">
        <v>4.6185909459211301</v>
      </c>
      <c r="I12" s="83"/>
      <c r="J12" s="83"/>
      <c r="K12" s="93">
        <v>5.3576119699862475E-3</v>
      </c>
      <c r="L12" s="92"/>
      <c r="M12" s="94"/>
      <c r="N12" s="92">
        <v>3718782.068260001</v>
      </c>
      <c r="O12" s="83"/>
      <c r="P12" s="93">
        <v>0.99927818010397751</v>
      </c>
      <c r="Q12" s="93">
        <v>0.17342175581987587</v>
      </c>
      <c r="AL12" s="4"/>
    </row>
    <row r="13" spans="2:42">
      <c r="B13" s="84" t="s">
        <v>29</v>
      </c>
      <c r="C13" s="85"/>
      <c r="D13" s="85"/>
      <c r="E13" s="85"/>
      <c r="F13" s="85"/>
      <c r="G13" s="85"/>
      <c r="H13" s="95">
        <v>5.119595852095709</v>
      </c>
      <c r="I13" s="85"/>
      <c r="J13" s="85"/>
      <c r="K13" s="96">
        <v>3.5761001038887193E-3</v>
      </c>
      <c r="L13" s="95"/>
      <c r="M13" s="97"/>
      <c r="N13" s="95">
        <v>2102631.6125400001</v>
      </c>
      <c r="O13" s="85"/>
      <c r="P13" s="96">
        <v>0.5650005438988156</v>
      </c>
      <c r="Q13" s="96">
        <v>9.8054163808442243E-2</v>
      </c>
    </row>
    <row r="14" spans="2:42">
      <c r="B14" s="86" t="s">
        <v>28</v>
      </c>
      <c r="C14" s="83"/>
      <c r="D14" s="83"/>
      <c r="E14" s="83"/>
      <c r="F14" s="83"/>
      <c r="G14" s="83"/>
      <c r="H14" s="92">
        <v>5.119595852095709</v>
      </c>
      <c r="I14" s="83"/>
      <c r="J14" s="83"/>
      <c r="K14" s="93">
        <v>3.5761001038887193E-3</v>
      </c>
      <c r="L14" s="92"/>
      <c r="M14" s="94"/>
      <c r="N14" s="92">
        <v>2102631.6125400001</v>
      </c>
      <c r="O14" s="83"/>
      <c r="P14" s="93">
        <v>0.5650005438988156</v>
      </c>
      <c r="Q14" s="93">
        <v>9.8054163808442243E-2</v>
      </c>
    </row>
    <row r="15" spans="2:42">
      <c r="B15" s="87" t="s">
        <v>269</v>
      </c>
      <c r="C15" s="85" t="s">
        <v>270</v>
      </c>
      <c r="D15" s="98" t="s">
        <v>144</v>
      </c>
      <c r="E15" s="85" t="s">
        <v>271</v>
      </c>
      <c r="F15" s="85"/>
      <c r="G15" s="85"/>
      <c r="H15" s="95">
        <v>4.5</v>
      </c>
      <c r="I15" s="98" t="s">
        <v>188</v>
      </c>
      <c r="J15" s="99">
        <v>0.04</v>
      </c>
      <c r="K15" s="96">
        <v>2.9999999999999997E-4</v>
      </c>
      <c r="L15" s="95">
        <v>296957907</v>
      </c>
      <c r="M15" s="97">
        <v>155.04</v>
      </c>
      <c r="N15" s="95">
        <v>460403.53444000002</v>
      </c>
      <c r="O15" s="96">
        <v>1.909966511675891E-2</v>
      </c>
      <c r="P15" s="96">
        <v>0.12371555997738451</v>
      </c>
      <c r="Q15" s="96">
        <v>2.1470467444095236E-2</v>
      </c>
    </row>
    <row r="16" spans="2:42" ht="20.25">
      <c r="B16" s="87" t="s">
        <v>272</v>
      </c>
      <c r="C16" s="85" t="s">
        <v>273</v>
      </c>
      <c r="D16" s="98" t="s">
        <v>144</v>
      </c>
      <c r="E16" s="85" t="s">
        <v>271</v>
      </c>
      <c r="F16" s="85"/>
      <c r="G16" s="85"/>
      <c r="H16" s="95">
        <v>6.9799999999999995</v>
      </c>
      <c r="I16" s="98" t="s">
        <v>188</v>
      </c>
      <c r="J16" s="99">
        <v>0.04</v>
      </c>
      <c r="K16" s="96">
        <v>3.0999999999999999E-3</v>
      </c>
      <c r="L16" s="95">
        <v>222487595</v>
      </c>
      <c r="M16" s="97">
        <v>158.28</v>
      </c>
      <c r="N16" s="95">
        <v>352153.35597999999</v>
      </c>
      <c r="O16" s="96">
        <v>2.1044401054302879E-2</v>
      </c>
      <c r="P16" s="96">
        <v>9.462753079420283E-2</v>
      </c>
      <c r="Q16" s="96">
        <v>1.6422326501237601E-2</v>
      </c>
      <c r="AJ16" s="4"/>
    </row>
    <row r="17" spans="2:37" ht="20.25">
      <c r="B17" s="87" t="s">
        <v>274</v>
      </c>
      <c r="C17" s="85" t="s">
        <v>275</v>
      </c>
      <c r="D17" s="98" t="s">
        <v>144</v>
      </c>
      <c r="E17" s="85" t="s">
        <v>271</v>
      </c>
      <c r="F17" s="85"/>
      <c r="G17" s="85"/>
      <c r="H17" s="95">
        <v>7.9999999999999988E-2</v>
      </c>
      <c r="I17" s="98" t="s">
        <v>188</v>
      </c>
      <c r="J17" s="99">
        <v>1E-3</v>
      </c>
      <c r="K17" s="96">
        <v>3.4999999999999996E-2</v>
      </c>
      <c r="L17" s="95">
        <v>36524802</v>
      </c>
      <c r="M17" s="97">
        <v>98.72</v>
      </c>
      <c r="N17" s="95">
        <v>36057.284630000002</v>
      </c>
      <c r="O17" s="96">
        <v>4.9245416787705599E-3</v>
      </c>
      <c r="P17" s="96">
        <v>9.6889941661508442E-3</v>
      </c>
      <c r="Q17" s="96">
        <v>1.6814961177753084E-3</v>
      </c>
      <c r="AK17" s="4"/>
    </row>
    <row r="18" spans="2:37">
      <c r="B18" s="87" t="s">
        <v>276</v>
      </c>
      <c r="C18" s="85" t="s">
        <v>277</v>
      </c>
      <c r="D18" s="98" t="s">
        <v>144</v>
      </c>
      <c r="E18" s="85" t="s">
        <v>271</v>
      </c>
      <c r="F18" s="85"/>
      <c r="G18" s="85"/>
      <c r="H18" s="95">
        <v>1.55</v>
      </c>
      <c r="I18" s="98" t="s">
        <v>188</v>
      </c>
      <c r="J18" s="99">
        <v>3.5000000000000003E-2</v>
      </c>
      <c r="K18" s="96">
        <v>3.7000000000000002E-3</v>
      </c>
      <c r="L18" s="95">
        <v>453795827</v>
      </c>
      <c r="M18" s="97">
        <v>123.96</v>
      </c>
      <c r="N18" s="95">
        <v>562525.32449999999</v>
      </c>
      <c r="O18" s="96">
        <v>2.3064507721471502E-2</v>
      </c>
      <c r="P18" s="96">
        <v>0.1511568229088972</v>
      </c>
      <c r="Q18" s="96">
        <v>2.6232817002255934E-2</v>
      </c>
      <c r="AJ18" s="3"/>
    </row>
    <row r="19" spans="2:37">
      <c r="B19" s="87" t="s">
        <v>278</v>
      </c>
      <c r="C19" s="85" t="s">
        <v>279</v>
      </c>
      <c r="D19" s="98" t="s">
        <v>144</v>
      </c>
      <c r="E19" s="85" t="s">
        <v>271</v>
      </c>
      <c r="F19" s="85"/>
      <c r="G19" s="85"/>
      <c r="H19" s="95">
        <v>15.1</v>
      </c>
      <c r="I19" s="98" t="s">
        <v>188</v>
      </c>
      <c r="J19" s="99">
        <v>0.04</v>
      </c>
      <c r="K19" s="96">
        <v>9.1000000000000004E-3</v>
      </c>
      <c r="L19" s="95">
        <v>107568183</v>
      </c>
      <c r="M19" s="97">
        <v>184.79</v>
      </c>
      <c r="N19" s="95">
        <v>198775.23753000001</v>
      </c>
      <c r="O19" s="96">
        <v>6.6426753371398393E-3</v>
      </c>
      <c r="P19" s="96">
        <v>5.341312127538924E-2</v>
      </c>
      <c r="Q19" s="96">
        <v>9.2696883208578922E-3</v>
      </c>
      <c r="AK19" s="3"/>
    </row>
    <row r="20" spans="2:37">
      <c r="B20" s="87" t="s">
        <v>280</v>
      </c>
      <c r="C20" s="85" t="s">
        <v>281</v>
      </c>
      <c r="D20" s="98" t="s">
        <v>144</v>
      </c>
      <c r="E20" s="85" t="s">
        <v>271</v>
      </c>
      <c r="F20" s="85"/>
      <c r="G20" s="85"/>
      <c r="H20" s="95">
        <v>19.399999999999999</v>
      </c>
      <c r="I20" s="98" t="s">
        <v>188</v>
      </c>
      <c r="J20" s="99">
        <v>2.75E-2</v>
      </c>
      <c r="K20" s="96">
        <v>1.09E-2</v>
      </c>
      <c r="L20" s="95">
        <v>12135248</v>
      </c>
      <c r="M20" s="97">
        <v>144.6</v>
      </c>
      <c r="N20" s="95">
        <v>17547.569190000002</v>
      </c>
      <c r="O20" s="96">
        <v>6.8657437055259817E-4</v>
      </c>
      <c r="P20" s="96">
        <v>4.7152273737934638E-3</v>
      </c>
      <c r="Q20" s="96">
        <v>8.183136853524795E-4</v>
      </c>
    </row>
    <row r="21" spans="2:37">
      <c r="B21" s="87" t="s">
        <v>282</v>
      </c>
      <c r="C21" s="85" t="s">
        <v>283</v>
      </c>
      <c r="D21" s="98" t="s">
        <v>144</v>
      </c>
      <c r="E21" s="85" t="s">
        <v>271</v>
      </c>
      <c r="F21" s="85"/>
      <c r="G21" s="85"/>
      <c r="H21" s="95">
        <v>6.67</v>
      </c>
      <c r="I21" s="98" t="s">
        <v>188</v>
      </c>
      <c r="J21" s="99">
        <v>1.7500000000000002E-2</v>
      </c>
      <c r="K21" s="96">
        <v>2.1999999999999997E-3</v>
      </c>
      <c r="L21" s="95">
        <v>21214</v>
      </c>
      <c r="M21" s="97">
        <v>111.6</v>
      </c>
      <c r="N21" s="95">
        <v>23.67483</v>
      </c>
      <c r="O21" s="96">
        <v>1.5302515746861448E-6</v>
      </c>
      <c r="P21" s="96">
        <v>6.3616906294647121E-6</v>
      </c>
      <c r="Q21" s="96">
        <v>1.1040524859952663E-6</v>
      </c>
    </row>
    <row r="22" spans="2:37">
      <c r="B22" s="87" t="s">
        <v>284</v>
      </c>
      <c r="C22" s="85" t="s">
        <v>285</v>
      </c>
      <c r="D22" s="98" t="s">
        <v>144</v>
      </c>
      <c r="E22" s="85" t="s">
        <v>271</v>
      </c>
      <c r="F22" s="85"/>
      <c r="G22" s="85"/>
      <c r="H22" s="95">
        <v>2.92</v>
      </c>
      <c r="I22" s="98" t="s">
        <v>188</v>
      </c>
      <c r="J22" s="99">
        <v>0.03</v>
      </c>
      <c r="K22" s="96">
        <v>-1E-3</v>
      </c>
      <c r="L22" s="95">
        <v>41309888</v>
      </c>
      <c r="M22" s="97">
        <v>122.71</v>
      </c>
      <c r="N22" s="95">
        <v>50691.36666</v>
      </c>
      <c r="O22" s="96">
        <v>2.6946634104485774E-3</v>
      </c>
      <c r="P22" s="96">
        <v>1.362133507508531E-2</v>
      </c>
      <c r="Q22" s="96">
        <v>2.3639421858349377E-3</v>
      </c>
    </row>
    <row r="23" spans="2:37">
      <c r="B23" s="87" t="s">
        <v>286</v>
      </c>
      <c r="C23" s="85" t="s">
        <v>287</v>
      </c>
      <c r="D23" s="98" t="s">
        <v>144</v>
      </c>
      <c r="E23" s="85" t="s">
        <v>271</v>
      </c>
      <c r="F23" s="85"/>
      <c r="G23" s="85"/>
      <c r="H23" s="95">
        <v>8.77</v>
      </c>
      <c r="I23" s="98" t="s">
        <v>188</v>
      </c>
      <c r="J23" s="99">
        <v>7.4999999999999997E-3</v>
      </c>
      <c r="K23" s="96">
        <v>3.7000000000000006E-3</v>
      </c>
      <c r="L23" s="95">
        <v>28003</v>
      </c>
      <c r="M23" s="97">
        <v>103.65</v>
      </c>
      <c r="N23" s="95">
        <v>29.025099999999998</v>
      </c>
      <c r="O23" s="96">
        <v>3.1533713191289925E-6</v>
      </c>
      <c r="P23" s="96">
        <v>7.7993677964858122E-6</v>
      </c>
      <c r="Q23" s="96">
        <v>1.353557081983744E-6</v>
      </c>
    </row>
    <row r="24" spans="2:37">
      <c r="B24" s="87" t="s">
        <v>288</v>
      </c>
      <c r="C24" s="85" t="s">
        <v>289</v>
      </c>
      <c r="D24" s="98" t="s">
        <v>144</v>
      </c>
      <c r="E24" s="85" t="s">
        <v>271</v>
      </c>
      <c r="F24" s="85"/>
      <c r="G24" s="85"/>
      <c r="H24" s="95">
        <v>5.6499999999999995</v>
      </c>
      <c r="I24" s="98" t="s">
        <v>188</v>
      </c>
      <c r="J24" s="99">
        <v>2.75E-2</v>
      </c>
      <c r="K24" s="96">
        <v>1.2999999999999999E-3</v>
      </c>
      <c r="L24" s="95">
        <v>267993176</v>
      </c>
      <c r="M24" s="97">
        <v>118.86</v>
      </c>
      <c r="N24" s="95">
        <v>318536.68887999997</v>
      </c>
      <c r="O24" s="96">
        <v>1.6525504188705343E-2</v>
      </c>
      <c r="P24" s="96">
        <v>8.5594357754147005E-2</v>
      </c>
      <c r="Q24" s="96">
        <v>1.4854646189166498E-2</v>
      </c>
    </row>
    <row r="25" spans="2:37">
      <c r="B25" s="87" t="s">
        <v>290</v>
      </c>
      <c r="C25" s="85" t="s">
        <v>291</v>
      </c>
      <c r="D25" s="98" t="s">
        <v>144</v>
      </c>
      <c r="E25" s="85" t="s">
        <v>271</v>
      </c>
      <c r="F25" s="85"/>
      <c r="G25" s="85"/>
      <c r="H25" s="95">
        <v>0.66</v>
      </c>
      <c r="I25" s="98" t="s">
        <v>188</v>
      </c>
      <c r="J25" s="99">
        <v>0.01</v>
      </c>
      <c r="K25" s="96">
        <v>5.5000000000000005E-3</v>
      </c>
      <c r="L25" s="95">
        <v>102804418</v>
      </c>
      <c r="M25" s="97">
        <v>103</v>
      </c>
      <c r="N25" s="95">
        <v>105888.5508</v>
      </c>
      <c r="O25" s="96">
        <v>6.3424308962314931E-3</v>
      </c>
      <c r="P25" s="96">
        <v>2.8453433515339209E-2</v>
      </c>
      <c r="Q25" s="96">
        <v>4.938008752298371E-3</v>
      </c>
    </row>
    <row r="26" spans="2:37">
      <c r="B26" s="88"/>
      <c r="C26" s="85"/>
      <c r="D26" s="85"/>
      <c r="E26" s="85"/>
      <c r="F26" s="85"/>
      <c r="G26" s="85"/>
      <c r="H26" s="85"/>
      <c r="I26" s="85"/>
      <c r="J26" s="85"/>
      <c r="K26" s="96"/>
      <c r="L26" s="95"/>
      <c r="M26" s="97"/>
      <c r="N26" s="85"/>
      <c r="O26" s="85"/>
      <c r="P26" s="96"/>
      <c r="Q26" s="85"/>
    </row>
    <row r="27" spans="2:37">
      <c r="B27" s="84" t="s">
        <v>60</v>
      </c>
      <c r="C27" s="85"/>
      <c r="D27" s="85"/>
      <c r="E27" s="85"/>
      <c r="F27" s="85"/>
      <c r="G27" s="85"/>
      <c r="H27" s="95">
        <v>3.9667774034183716</v>
      </c>
      <c r="I27" s="85"/>
      <c r="J27" s="85"/>
      <c r="K27" s="96">
        <v>7.6753808104516649E-3</v>
      </c>
      <c r="L27" s="95"/>
      <c r="M27" s="97"/>
      <c r="N27" s="95">
        <v>1616150.45572</v>
      </c>
      <c r="O27" s="85"/>
      <c r="P27" s="96">
        <v>0.43427763620516169</v>
      </c>
      <c r="Q27" s="96">
        <v>7.5367592011433601E-2</v>
      </c>
    </row>
    <row r="28" spans="2:37">
      <c r="B28" s="86" t="s">
        <v>25</v>
      </c>
      <c r="C28" s="83"/>
      <c r="D28" s="83"/>
      <c r="E28" s="83"/>
      <c r="F28" s="83"/>
      <c r="G28" s="83"/>
      <c r="H28" s="92">
        <v>0.24633721049697813</v>
      </c>
      <c r="I28" s="83"/>
      <c r="J28" s="83"/>
      <c r="K28" s="93">
        <v>1.2511395581544251E-3</v>
      </c>
      <c r="L28" s="92"/>
      <c r="M28" s="94"/>
      <c r="N28" s="92">
        <v>671715.67377000011</v>
      </c>
      <c r="O28" s="83"/>
      <c r="P28" s="93">
        <v>0.18049748646504263</v>
      </c>
      <c r="Q28" s="93">
        <v>3.1324801889084479E-2</v>
      </c>
    </row>
    <row r="29" spans="2:37">
      <c r="B29" s="87" t="s">
        <v>292</v>
      </c>
      <c r="C29" s="85" t="s">
        <v>293</v>
      </c>
      <c r="D29" s="98" t="s">
        <v>144</v>
      </c>
      <c r="E29" s="85" t="s">
        <v>271</v>
      </c>
      <c r="F29" s="85"/>
      <c r="G29" s="85"/>
      <c r="H29" s="95">
        <v>2.0000000000000004E-2</v>
      </c>
      <c r="I29" s="98" t="s">
        <v>188</v>
      </c>
      <c r="J29" s="99">
        <v>0</v>
      </c>
      <c r="K29" s="96">
        <v>6.0999999999999995E-3</v>
      </c>
      <c r="L29" s="95">
        <v>32409202</v>
      </c>
      <c r="M29" s="97">
        <v>99.99</v>
      </c>
      <c r="N29" s="95">
        <v>32405.961079999997</v>
      </c>
      <c r="O29" s="96">
        <v>2.9462910909090908E-3</v>
      </c>
      <c r="P29" s="96">
        <v>8.7078428415931237E-3</v>
      </c>
      <c r="Q29" s="96">
        <v>1.5112202238174398E-3</v>
      </c>
    </row>
    <row r="30" spans="2:37">
      <c r="B30" s="87" t="s">
        <v>294</v>
      </c>
      <c r="C30" s="85" t="s">
        <v>295</v>
      </c>
      <c r="D30" s="98" t="s">
        <v>144</v>
      </c>
      <c r="E30" s="85" t="s">
        <v>271</v>
      </c>
      <c r="F30" s="85"/>
      <c r="G30" s="85"/>
      <c r="H30" s="95">
        <v>9.0000000000000011E-2</v>
      </c>
      <c r="I30" s="98" t="s">
        <v>188</v>
      </c>
      <c r="J30" s="99">
        <v>0</v>
      </c>
      <c r="K30" s="96">
        <v>1.1000000000000001E-3</v>
      </c>
      <c r="L30" s="95">
        <v>45957385</v>
      </c>
      <c r="M30" s="97">
        <v>99.99</v>
      </c>
      <c r="N30" s="95">
        <v>45952.789259999998</v>
      </c>
      <c r="O30" s="96">
        <v>4.1779440909090913E-3</v>
      </c>
      <c r="P30" s="96">
        <v>1.2348026525770561E-2</v>
      </c>
      <c r="Q30" s="96">
        <v>2.1429632745375393E-3</v>
      </c>
    </row>
    <row r="31" spans="2:37">
      <c r="B31" s="87" t="s">
        <v>296</v>
      </c>
      <c r="C31" s="85" t="s">
        <v>297</v>
      </c>
      <c r="D31" s="98" t="s">
        <v>144</v>
      </c>
      <c r="E31" s="85" t="s">
        <v>271</v>
      </c>
      <c r="F31" s="85"/>
      <c r="G31" s="85"/>
      <c r="H31" s="95">
        <v>0.26</v>
      </c>
      <c r="I31" s="98" t="s">
        <v>188</v>
      </c>
      <c r="J31" s="99">
        <v>0</v>
      </c>
      <c r="K31" s="96">
        <v>8.0000000000000004E-4</v>
      </c>
      <c r="L31" s="95">
        <v>107668655</v>
      </c>
      <c r="M31" s="97">
        <v>99.98</v>
      </c>
      <c r="N31" s="95">
        <v>107647.12126999999</v>
      </c>
      <c r="O31" s="96">
        <v>1.3458581875E-2</v>
      </c>
      <c r="P31" s="96">
        <v>2.8925980996366625E-2</v>
      </c>
      <c r="Q31" s="96">
        <v>5.0200179620456574E-3</v>
      </c>
    </row>
    <row r="32" spans="2:37">
      <c r="B32" s="87" t="s">
        <v>298</v>
      </c>
      <c r="C32" s="85" t="s">
        <v>299</v>
      </c>
      <c r="D32" s="98" t="s">
        <v>144</v>
      </c>
      <c r="E32" s="85" t="s">
        <v>271</v>
      </c>
      <c r="F32" s="85"/>
      <c r="G32" s="85"/>
      <c r="H32" s="95">
        <v>0.19</v>
      </c>
      <c r="I32" s="98" t="s">
        <v>188</v>
      </c>
      <c r="J32" s="99">
        <v>0</v>
      </c>
      <c r="K32" s="96">
        <v>1.1000000000000001E-3</v>
      </c>
      <c r="L32" s="95">
        <v>367770209</v>
      </c>
      <c r="M32" s="97">
        <v>99.98</v>
      </c>
      <c r="N32" s="95">
        <v>367696.65495999996</v>
      </c>
      <c r="O32" s="96">
        <v>3.3433655363636364E-2</v>
      </c>
      <c r="P32" s="96">
        <v>9.8804188429000392E-2</v>
      </c>
      <c r="Q32" s="96">
        <v>1.7147173010354524E-2</v>
      </c>
    </row>
    <row r="33" spans="2:17">
      <c r="B33" s="87" t="s">
        <v>300</v>
      </c>
      <c r="C33" s="85" t="s">
        <v>301</v>
      </c>
      <c r="D33" s="98" t="s">
        <v>144</v>
      </c>
      <c r="E33" s="85" t="s">
        <v>271</v>
      </c>
      <c r="F33" s="85"/>
      <c r="G33" s="85"/>
      <c r="H33" s="95">
        <v>0.44</v>
      </c>
      <c r="I33" s="98" t="s">
        <v>188</v>
      </c>
      <c r="J33" s="99">
        <v>0</v>
      </c>
      <c r="K33" s="96">
        <v>8.9999999999999998E-4</v>
      </c>
      <c r="L33" s="95">
        <v>95000000</v>
      </c>
      <c r="M33" s="97">
        <v>99.96</v>
      </c>
      <c r="N33" s="95">
        <v>94962</v>
      </c>
      <c r="O33" s="96">
        <v>1.1875E-2</v>
      </c>
      <c r="P33" s="96">
        <v>2.5517347560900249E-2</v>
      </c>
      <c r="Q33" s="96">
        <v>4.4284597682468039E-3</v>
      </c>
    </row>
    <row r="34" spans="2:17">
      <c r="B34" s="87" t="s">
        <v>302</v>
      </c>
      <c r="C34" s="85" t="s">
        <v>303</v>
      </c>
      <c r="D34" s="98" t="s">
        <v>144</v>
      </c>
      <c r="E34" s="85" t="s">
        <v>271</v>
      </c>
      <c r="F34" s="85"/>
      <c r="G34" s="85"/>
      <c r="H34" s="95">
        <v>0.84</v>
      </c>
      <c r="I34" s="98" t="s">
        <v>188</v>
      </c>
      <c r="J34" s="99">
        <v>0</v>
      </c>
      <c r="K34" s="96">
        <v>7.000000000000001E-4</v>
      </c>
      <c r="L34" s="95">
        <v>4300000</v>
      </c>
      <c r="M34" s="97">
        <v>99.94</v>
      </c>
      <c r="N34" s="95">
        <v>4297.42</v>
      </c>
      <c r="O34" s="96">
        <v>4.7777777777777776E-4</v>
      </c>
      <c r="P34" s="96">
        <v>1.1547646401209319E-3</v>
      </c>
      <c r="Q34" s="96">
        <v>2.0040596846379794E-4</v>
      </c>
    </row>
    <row r="35" spans="2:17">
      <c r="B35" s="87" t="s">
        <v>304</v>
      </c>
      <c r="C35" s="85" t="s">
        <v>305</v>
      </c>
      <c r="D35" s="98" t="s">
        <v>144</v>
      </c>
      <c r="E35" s="85" t="s">
        <v>271</v>
      </c>
      <c r="F35" s="85"/>
      <c r="G35" s="85"/>
      <c r="H35" s="95">
        <v>0.93</v>
      </c>
      <c r="I35" s="98" t="s">
        <v>188</v>
      </c>
      <c r="J35" s="99">
        <v>0</v>
      </c>
      <c r="K35" s="96">
        <v>7.000000000000001E-4</v>
      </c>
      <c r="L35" s="95">
        <v>18766864</v>
      </c>
      <c r="M35" s="97">
        <v>99.93</v>
      </c>
      <c r="N35" s="95">
        <v>18753.727199999998</v>
      </c>
      <c r="O35" s="96">
        <v>2.0852071111111111E-3</v>
      </c>
      <c r="P35" s="96">
        <v>5.039335471290712E-3</v>
      </c>
      <c r="Q35" s="96">
        <v>8.7456168161870814E-4</v>
      </c>
    </row>
    <row r="36" spans="2:17">
      <c r="B36" s="88"/>
      <c r="C36" s="85"/>
      <c r="D36" s="85"/>
      <c r="E36" s="85"/>
      <c r="F36" s="85"/>
      <c r="G36" s="85"/>
      <c r="H36" s="85"/>
      <c r="I36" s="85"/>
      <c r="J36" s="85"/>
      <c r="K36" s="96"/>
      <c r="L36" s="95"/>
      <c r="M36" s="97"/>
      <c r="N36" s="85"/>
      <c r="O36" s="85"/>
      <c r="P36" s="96"/>
      <c r="Q36" s="85"/>
    </row>
    <row r="37" spans="2:17">
      <c r="B37" s="86" t="s">
        <v>26</v>
      </c>
      <c r="C37" s="83"/>
      <c r="D37" s="83"/>
      <c r="E37" s="83"/>
      <c r="F37" s="83"/>
      <c r="G37" s="83"/>
      <c r="H37" s="92">
        <v>3.7889401327088907</v>
      </c>
      <c r="I37" s="83"/>
      <c r="J37" s="83"/>
      <c r="K37" s="93">
        <v>2.498274394100386E-3</v>
      </c>
      <c r="L37" s="92"/>
      <c r="M37" s="94"/>
      <c r="N37" s="92">
        <v>90716.742469999997</v>
      </c>
      <c r="O37" s="83"/>
      <c r="P37" s="93">
        <v>2.4376599557714353E-2</v>
      </c>
      <c r="Q37" s="93">
        <v>4.2304863454308162E-3</v>
      </c>
    </row>
    <row r="38" spans="2:17">
      <c r="B38" s="87" t="s">
        <v>306</v>
      </c>
      <c r="C38" s="85" t="s">
        <v>307</v>
      </c>
      <c r="D38" s="98" t="s">
        <v>144</v>
      </c>
      <c r="E38" s="85" t="s">
        <v>271</v>
      </c>
      <c r="F38" s="85"/>
      <c r="G38" s="85"/>
      <c r="H38" s="95">
        <v>0.92</v>
      </c>
      <c r="I38" s="98" t="s">
        <v>188</v>
      </c>
      <c r="J38" s="99">
        <v>1.1999999999999999E-3</v>
      </c>
      <c r="K38" s="96">
        <v>1.4000000000000002E-3</v>
      </c>
      <c r="L38" s="95">
        <v>2336418</v>
      </c>
      <c r="M38" s="97">
        <v>99.98</v>
      </c>
      <c r="N38" s="95">
        <v>2335.9507999999996</v>
      </c>
      <c r="O38" s="96">
        <v>1.519824600946663E-4</v>
      </c>
      <c r="P38" s="96">
        <v>6.2769600944338755E-4</v>
      </c>
      <c r="Q38" s="96">
        <v>1.0893477536703033E-4</v>
      </c>
    </row>
    <row r="39" spans="2:17">
      <c r="B39" s="87" t="s">
        <v>308</v>
      </c>
      <c r="C39" s="85" t="s">
        <v>309</v>
      </c>
      <c r="D39" s="98" t="s">
        <v>144</v>
      </c>
      <c r="E39" s="85" t="s">
        <v>271</v>
      </c>
      <c r="F39" s="85"/>
      <c r="G39" s="85"/>
      <c r="H39" s="95">
        <v>5.16</v>
      </c>
      <c r="I39" s="98" t="s">
        <v>188</v>
      </c>
      <c r="J39" s="99">
        <v>1.1999999999999999E-3</v>
      </c>
      <c r="K39" s="96">
        <v>2.6999999999999997E-3</v>
      </c>
      <c r="L39" s="95">
        <v>12163547</v>
      </c>
      <c r="M39" s="97">
        <v>99.19</v>
      </c>
      <c r="N39" s="95">
        <v>12065.02267</v>
      </c>
      <c r="O39" s="96">
        <v>1.2109714474066015E-3</v>
      </c>
      <c r="P39" s="96">
        <v>3.2420060318920272E-3</v>
      </c>
      <c r="Q39" s="96">
        <v>5.6264050353910656E-4</v>
      </c>
    </row>
    <row r="40" spans="2:17">
      <c r="B40" s="87" t="s">
        <v>310</v>
      </c>
      <c r="C40" s="85" t="s">
        <v>311</v>
      </c>
      <c r="D40" s="98" t="s">
        <v>144</v>
      </c>
      <c r="E40" s="85" t="s">
        <v>271</v>
      </c>
      <c r="F40" s="85"/>
      <c r="G40" s="85"/>
      <c r="H40" s="95">
        <v>3.66</v>
      </c>
      <c r="I40" s="98" t="s">
        <v>188</v>
      </c>
      <c r="J40" s="99">
        <v>1.1999999999999999E-3</v>
      </c>
      <c r="K40" s="96">
        <v>2.5000000000000001E-3</v>
      </c>
      <c r="L40" s="95">
        <v>76706972</v>
      </c>
      <c r="M40" s="97">
        <v>99.49</v>
      </c>
      <c r="N40" s="95">
        <v>76315.769</v>
      </c>
      <c r="O40" s="96">
        <v>4.1634774634494547E-3</v>
      </c>
      <c r="P40" s="96">
        <v>2.0506897516378939E-2</v>
      </c>
      <c r="Q40" s="96">
        <v>3.5589110665246795E-3</v>
      </c>
    </row>
    <row r="41" spans="2:17">
      <c r="B41" s="88"/>
      <c r="C41" s="85"/>
      <c r="D41" s="85"/>
      <c r="E41" s="85"/>
      <c r="F41" s="85"/>
      <c r="G41" s="85"/>
      <c r="H41" s="85"/>
      <c r="I41" s="85"/>
      <c r="J41" s="85"/>
      <c r="K41" s="96"/>
      <c r="L41" s="95"/>
      <c r="M41" s="97"/>
      <c r="N41" s="85"/>
      <c r="O41" s="85"/>
      <c r="P41" s="96"/>
      <c r="Q41" s="85"/>
    </row>
    <row r="42" spans="2:17">
      <c r="B42" s="86" t="s">
        <v>27</v>
      </c>
      <c r="C42" s="83"/>
      <c r="D42" s="83"/>
      <c r="E42" s="83"/>
      <c r="F42" s="83"/>
      <c r="G42" s="83"/>
      <c r="H42" s="92">
        <v>6.9129618489640228</v>
      </c>
      <c r="I42" s="83"/>
      <c r="J42" s="83"/>
      <c r="K42" s="93">
        <v>1.3280174840192777E-2</v>
      </c>
      <c r="L42" s="92"/>
      <c r="M42" s="94"/>
      <c r="N42" s="92">
        <v>853718.03947999992</v>
      </c>
      <c r="O42" s="83"/>
      <c r="P42" s="93">
        <v>0.22940355018240471</v>
      </c>
      <c r="Q42" s="93">
        <v>3.9812303776918301E-2</v>
      </c>
    </row>
    <row r="43" spans="2:17">
      <c r="B43" s="87" t="s">
        <v>312</v>
      </c>
      <c r="C43" s="85" t="s">
        <v>313</v>
      </c>
      <c r="D43" s="98" t="s">
        <v>144</v>
      </c>
      <c r="E43" s="85" t="s">
        <v>271</v>
      </c>
      <c r="F43" s="85"/>
      <c r="G43" s="85"/>
      <c r="H43" s="95">
        <v>0.41000000000000003</v>
      </c>
      <c r="I43" s="98" t="s">
        <v>188</v>
      </c>
      <c r="J43" s="99">
        <v>5.5E-2</v>
      </c>
      <c r="K43" s="96">
        <v>1.0999999999999998E-3</v>
      </c>
      <c r="L43" s="95">
        <v>3033587</v>
      </c>
      <c r="M43" s="97">
        <v>105.45</v>
      </c>
      <c r="N43" s="95">
        <v>3198.91741</v>
      </c>
      <c r="O43" s="96">
        <v>1.8754159461004601E-4</v>
      </c>
      <c r="P43" s="96">
        <v>8.5958475358127295E-4</v>
      </c>
      <c r="Q43" s="96">
        <v>1.4917837716275209E-4</v>
      </c>
    </row>
    <row r="44" spans="2:17">
      <c r="B44" s="87" t="s">
        <v>314</v>
      </c>
      <c r="C44" s="85" t="s">
        <v>315</v>
      </c>
      <c r="D44" s="98" t="s">
        <v>144</v>
      </c>
      <c r="E44" s="85" t="s">
        <v>271</v>
      </c>
      <c r="F44" s="85"/>
      <c r="G44" s="85"/>
      <c r="H44" s="95">
        <v>2.2600000000000002</v>
      </c>
      <c r="I44" s="98" t="s">
        <v>188</v>
      </c>
      <c r="J44" s="99">
        <v>0.06</v>
      </c>
      <c r="K44" s="96">
        <v>3.1000000000000003E-3</v>
      </c>
      <c r="L44" s="95">
        <v>4049935</v>
      </c>
      <c r="M44" s="97">
        <v>117.17</v>
      </c>
      <c r="N44" s="95">
        <v>4745.3087699999996</v>
      </c>
      <c r="O44" s="96">
        <v>2.2096624690340659E-4</v>
      </c>
      <c r="P44" s="96">
        <v>1.275117343441356E-3</v>
      </c>
      <c r="Q44" s="96">
        <v>2.2129282213784169E-4</v>
      </c>
    </row>
    <row r="45" spans="2:17">
      <c r="B45" s="87" t="s">
        <v>316</v>
      </c>
      <c r="C45" s="85" t="s">
        <v>317</v>
      </c>
      <c r="D45" s="98" t="s">
        <v>144</v>
      </c>
      <c r="E45" s="85" t="s">
        <v>271</v>
      </c>
      <c r="F45" s="85"/>
      <c r="G45" s="85"/>
      <c r="H45" s="95">
        <v>7.87</v>
      </c>
      <c r="I45" s="98" t="s">
        <v>188</v>
      </c>
      <c r="J45" s="99">
        <v>6.25E-2</v>
      </c>
      <c r="K45" s="96">
        <v>1.7400000000000002E-2</v>
      </c>
      <c r="L45" s="95">
        <v>29200853</v>
      </c>
      <c r="M45" s="97">
        <v>147.12</v>
      </c>
      <c r="N45" s="95">
        <v>42960.294329999997</v>
      </c>
      <c r="O45" s="96">
        <v>1.7423301971311461E-3</v>
      </c>
      <c r="P45" s="96">
        <v>1.1543909792729536E-2</v>
      </c>
      <c r="Q45" s="96">
        <v>2.0034112073507955E-3</v>
      </c>
    </row>
    <row r="46" spans="2:17">
      <c r="B46" s="87" t="s">
        <v>318</v>
      </c>
      <c r="C46" s="85" t="s">
        <v>319</v>
      </c>
      <c r="D46" s="98" t="s">
        <v>144</v>
      </c>
      <c r="E46" s="85" t="s">
        <v>271</v>
      </c>
      <c r="F46" s="85"/>
      <c r="G46" s="85"/>
      <c r="H46" s="95">
        <v>6.65</v>
      </c>
      <c r="I46" s="98" t="s">
        <v>188</v>
      </c>
      <c r="J46" s="99">
        <v>3.7499999999999999E-2</v>
      </c>
      <c r="K46" s="96">
        <v>1.4400000000000001E-2</v>
      </c>
      <c r="L46" s="95">
        <v>85482546</v>
      </c>
      <c r="M46" s="97">
        <v>118.2</v>
      </c>
      <c r="N46" s="95">
        <v>101040.3668</v>
      </c>
      <c r="O46" s="96">
        <v>6.2405621244495139E-3</v>
      </c>
      <c r="P46" s="96">
        <v>2.7150672451258889E-2</v>
      </c>
      <c r="Q46" s="96">
        <v>4.7119184446694469E-3</v>
      </c>
    </row>
    <row r="47" spans="2:17">
      <c r="B47" s="87" t="s">
        <v>320</v>
      </c>
      <c r="C47" s="85" t="s">
        <v>321</v>
      </c>
      <c r="D47" s="98" t="s">
        <v>144</v>
      </c>
      <c r="E47" s="85" t="s">
        <v>271</v>
      </c>
      <c r="F47" s="85"/>
      <c r="G47" s="85"/>
      <c r="H47" s="95">
        <v>2.6</v>
      </c>
      <c r="I47" s="98" t="s">
        <v>188</v>
      </c>
      <c r="J47" s="99">
        <v>2.2499999999999999E-2</v>
      </c>
      <c r="K47" s="96">
        <v>4.0000000000000001E-3</v>
      </c>
      <c r="L47" s="95">
        <v>16199751</v>
      </c>
      <c r="M47" s="97">
        <v>105.64</v>
      </c>
      <c r="N47" s="95">
        <v>17113.417730000001</v>
      </c>
      <c r="O47" s="96">
        <v>1.0557546060120675E-3</v>
      </c>
      <c r="P47" s="96">
        <v>4.5985660387447879E-3</v>
      </c>
      <c r="Q47" s="96">
        <v>7.9806745766208104E-4</v>
      </c>
    </row>
    <row r="48" spans="2:17">
      <c r="B48" s="87" t="s">
        <v>322</v>
      </c>
      <c r="C48" s="85" t="s">
        <v>323</v>
      </c>
      <c r="D48" s="98" t="s">
        <v>144</v>
      </c>
      <c r="E48" s="85" t="s">
        <v>271</v>
      </c>
      <c r="F48" s="85"/>
      <c r="G48" s="85"/>
      <c r="H48" s="95">
        <v>2.0700000000000003</v>
      </c>
      <c r="I48" s="98" t="s">
        <v>188</v>
      </c>
      <c r="J48" s="99">
        <v>5.0000000000000001E-3</v>
      </c>
      <c r="K48" s="96">
        <v>2.9000000000000002E-3</v>
      </c>
      <c r="L48" s="95">
        <v>4534008</v>
      </c>
      <c r="M48" s="97">
        <v>100.9</v>
      </c>
      <c r="N48" s="95">
        <v>4574.8142500000004</v>
      </c>
      <c r="O48" s="96">
        <v>4.0464009094479727E-4</v>
      </c>
      <c r="P48" s="96">
        <v>1.2293035660981152E-3</v>
      </c>
      <c r="Q48" s="96">
        <v>2.1334197735227962E-4</v>
      </c>
    </row>
    <row r="49" spans="2:17">
      <c r="B49" s="87" t="s">
        <v>324</v>
      </c>
      <c r="C49" s="85" t="s">
        <v>325</v>
      </c>
      <c r="D49" s="98" t="s">
        <v>144</v>
      </c>
      <c r="E49" s="85" t="s">
        <v>271</v>
      </c>
      <c r="F49" s="85"/>
      <c r="G49" s="85"/>
      <c r="H49" s="95">
        <v>1.3</v>
      </c>
      <c r="I49" s="98" t="s">
        <v>188</v>
      </c>
      <c r="J49" s="99">
        <v>0.04</v>
      </c>
      <c r="K49" s="96">
        <v>1.4000000000000002E-3</v>
      </c>
      <c r="L49" s="95">
        <v>190379859</v>
      </c>
      <c r="M49" s="97">
        <v>107.81</v>
      </c>
      <c r="N49" s="95">
        <v>205248.53302999999</v>
      </c>
      <c r="O49" s="96">
        <v>1.1352302370031903E-2</v>
      </c>
      <c r="P49" s="96">
        <v>5.5152567908125609E-2</v>
      </c>
      <c r="Q49" s="96">
        <v>9.5715641100127431E-3</v>
      </c>
    </row>
    <row r="50" spans="2:17">
      <c r="B50" s="87" t="s">
        <v>326</v>
      </c>
      <c r="C50" s="85" t="s">
        <v>327</v>
      </c>
      <c r="D50" s="98" t="s">
        <v>144</v>
      </c>
      <c r="E50" s="85" t="s">
        <v>271</v>
      </c>
      <c r="F50" s="85"/>
      <c r="G50" s="85"/>
      <c r="H50" s="95">
        <v>4.7</v>
      </c>
      <c r="I50" s="98" t="s">
        <v>188</v>
      </c>
      <c r="J50" s="99">
        <v>5.5E-2</v>
      </c>
      <c r="K50" s="96">
        <v>9.5000000000000015E-3</v>
      </c>
      <c r="L50" s="95">
        <v>1295481</v>
      </c>
      <c r="M50" s="97">
        <v>127.22</v>
      </c>
      <c r="N50" s="95">
        <v>1648.1109799999999</v>
      </c>
      <c r="O50" s="96">
        <v>7.2142288178233339E-5</v>
      </c>
      <c r="P50" s="96">
        <v>4.4286578521509566E-4</v>
      </c>
      <c r="Q50" s="96">
        <v>7.6858039726794E-5</v>
      </c>
    </row>
    <row r="51" spans="2:17">
      <c r="B51" s="87" t="s">
        <v>328</v>
      </c>
      <c r="C51" s="85" t="s">
        <v>329</v>
      </c>
      <c r="D51" s="98" t="s">
        <v>144</v>
      </c>
      <c r="E51" s="85" t="s">
        <v>271</v>
      </c>
      <c r="F51" s="85"/>
      <c r="G51" s="85"/>
      <c r="H51" s="95">
        <v>5.78</v>
      </c>
      <c r="I51" s="98" t="s">
        <v>188</v>
      </c>
      <c r="J51" s="99">
        <v>4.2500000000000003E-2</v>
      </c>
      <c r="K51" s="96">
        <v>1.24E-2</v>
      </c>
      <c r="L51" s="95">
        <v>167611250</v>
      </c>
      <c r="M51" s="97">
        <v>120.83</v>
      </c>
      <c r="N51" s="95">
        <v>202524.66626</v>
      </c>
      <c r="O51" s="96">
        <v>9.494484902091269E-3</v>
      </c>
      <c r="P51" s="96">
        <v>5.4420634554998293E-2</v>
      </c>
      <c r="Q51" s="96">
        <v>9.4445392537017003E-3</v>
      </c>
    </row>
    <row r="52" spans="2:17">
      <c r="B52" s="87" t="s">
        <v>330</v>
      </c>
      <c r="C52" s="85" t="s">
        <v>331</v>
      </c>
      <c r="D52" s="98" t="s">
        <v>144</v>
      </c>
      <c r="E52" s="85" t="s">
        <v>271</v>
      </c>
      <c r="F52" s="85"/>
      <c r="G52" s="85"/>
      <c r="H52" s="95">
        <v>8.33</v>
      </c>
      <c r="I52" s="98" t="s">
        <v>188</v>
      </c>
      <c r="J52" s="99">
        <v>1.7500000000000002E-2</v>
      </c>
      <c r="K52" s="96">
        <v>1.7099999999999997E-2</v>
      </c>
      <c r="L52" s="95">
        <v>80753229</v>
      </c>
      <c r="M52" s="97">
        <v>100.45</v>
      </c>
      <c r="N52" s="95">
        <v>81116.618650000004</v>
      </c>
      <c r="O52" s="96">
        <v>5.8267250330847342E-3</v>
      </c>
      <c r="P52" s="96">
        <v>2.179693931316793E-2</v>
      </c>
      <c r="Q52" s="96">
        <v>3.7827939831484528E-3</v>
      </c>
    </row>
    <row r="53" spans="2:17">
      <c r="B53" s="87" t="s">
        <v>332</v>
      </c>
      <c r="C53" s="85" t="s">
        <v>333</v>
      </c>
      <c r="D53" s="98" t="s">
        <v>144</v>
      </c>
      <c r="E53" s="85" t="s">
        <v>271</v>
      </c>
      <c r="F53" s="85"/>
      <c r="G53" s="85"/>
      <c r="H53" s="95">
        <v>3.0799999999999996</v>
      </c>
      <c r="I53" s="98" t="s">
        <v>188</v>
      </c>
      <c r="J53" s="99">
        <v>0.05</v>
      </c>
      <c r="K53" s="96">
        <v>5.1000000000000004E-3</v>
      </c>
      <c r="L53" s="95">
        <v>19957484</v>
      </c>
      <c r="M53" s="97">
        <v>118.16</v>
      </c>
      <c r="N53" s="95">
        <v>23581.76251</v>
      </c>
      <c r="O53" s="96">
        <v>1.1111708462387749E-3</v>
      </c>
      <c r="P53" s="96">
        <v>6.3366823578513238E-3</v>
      </c>
      <c r="Q53" s="96">
        <v>1.0997123748434717E-3</v>
      </c>
    </row>
    <row r="54" spans="2:17">
      <c r="B54" s="87" t="s">
        <v>334</v>
      </c>
      <c r="C54" s="85" t="s">
        <v>335</v>
      </c>
      <c r="D54" s="98" t="s">
        <v>144</v>
      </c>
      <c r="E54" s="85" t="s">
        <v>271</v>
      </c>
      <c r="F54" s="85"/>
      <c r="G54" s="85"/>
      <c r="H54" s="95">
        <v>15.860000000000003</v>
      </c>
      <c r="I54" s="98" t="s">
        <v>188</v>
      </c>
      <c r="J54" s="99">
        <v>5.5E-2</v>
      </c>
      <c r="K54" s="96">
        <v>2.8399999999999998E-2</v>
      </c>
      <c r="L54" s="95">
        <v>109692812</v>
      </c>
      <c r="M54" s="97">
        <v>151.30000000000001</v>
      </c>
      <c r="N54" s="95">
        <v>165965.22876</v>
      </c>
      <c r="O54" s="96">
        <v>7.0179927020888886E-3</v>
      </c>
      <c r="P54" s="96">
        <v>4.4596706317192536E-2</v>
      </c>
      <c r="Q54" s="96">
        <v>7.7396257291499479E-3</v>
      </c>
    </row>
    <row r="55" spans="2:17">
      <c r="B55" s="88"/>
      <c r="C55" s="85"/>
      <c r="D55" s="85"/>
      <c r="E55" s="85"/>
      <c r="F55" s="85"/>
      <c r="G55" s="85"/>
      <c r="H55" s="85"/>
      <c r="I55" s="85"/>
      <c r="J55" s="85"/>
      <c r="K55" s="96"/>
      <c r="L55" s="95"/>
      <c r="M55" s="97"/>
      <c r="N55" s="85"/>
      <c r="O55" s="85"/>
      <c r="P55" s="96"/>
      <c r="Q55" s="85"/>
    </row>
    <row r="56" spans="2:17">
      <c r="B56" s="82" t="s">
        <v>261</v>
      </c>
      <c r="C56" s="83"/>
      <c r="D56" s="83"/>
      <c r="E56" s="83"/>
      <c r="F56" s="83"/>
      <c r="G56" s="83"/>
      <c r="H56" s="92">
        <v>8.36</v>
      </c>
      <c r="I56" s="83"/>
      <c r="J56" s="83"/>
      <c r="K56" s="93">
        <v>2.3900000000000001E-2</v>
      </c>
      <c r="L56" s="92"/>
      <c r="M56" s="94"/>
      <c r="N56" s="92">
        <v>2686.2298599999999</v>
      </c>
      <c r="O56" s="83"/>
      <c r="P56" s="93">
        <v>7.2181989602249758E-4</v>
      </c>
      <c r="Q56" s="93">
        <v>1.2526969591282033E-4</v>
      </c>
    </row>
    <row r="57" spans="2:17">
      <c r="B57" s="86" t="s">
        <v>78</v>
      </c>
      <c r="C57" s="83"/>
      <c r="D57" s="83"/>
      <c r="E57" s="83"/>
      <c r="F57" s="83"/>
      <c r="G57" s="83"/>
      <c r="H57" s="92">
        <v>8.36</v>
      </c>
      <c r="I57" s="83"/>
      <c r="J57" s="83"/>
      <c r="K57" s="93">
        <v>2.3900000000000001E-2</v>
      </c>
      <c r="L57" s="92"/>
      <c r="M57" s="94"/>
      <c r="N57" s="92">
        <v>2686.2298599999999</v>
      </c>
      <c r="O57" s="83"/>
      <c r="P57" s="93">
        <v>7.2181989602249758E-4</v>
      </c>
      <c r="Q57" s="93">
        <v>1.2526969591282033E-4</v>
      </c>
    </row>
    <row r="58" spans="2:17">
      <c r="B58" s="87" t="s">
        <v>336</v>
      </c>
      <c r="C58" s="85" t="s">
        <v>337</v>
      </c>
      <c r="D58" s="98" t="s">
        <v>32</v>
      </c>
      <c r="E58" s="85" t="s">
        <v>338</v>
      </c>
      <c r="F58" s="85" t="s">
        <v>339</v>
      </c>
      <c r="G58" s="85"/>
      <c r="H58" s="95">
        <v>8.36</v>
      </c>
      <c r="I58" s="98" t="s">
        <v>187</v>
      </c>
      <c r="J58" s="99">
        <v>2.8750000000000001E-2</v>
      </c>
      <c r="K58" s="96">
        <v>2.3900000000000001E-2</v>
      </c>
      <c r="L58" s="95">
        <v>688000</v>
      </c>
      <c r="M58" s="97">
        <v>103.776</v>
      </c>
      <c r="N58" s="95">
        <v>2686.2298599999999</v>
      </c>
      <c r="O58" s="96">
        <v>6.8800000000000003E-4</v>
      </c>
      <c r="P58" s="96">
        <v>7.2181989602249758E-4</v>
      </c>
      <c r="Q58" s="96">
        <v>1.2526969591282033E-4</v>
      </c>
    </row>
    <row r="59" spans="2:17">
      <c r="B59" s="150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</row>
    <row r="60" spans="2:17">
      <c r="B60" s="150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</row>
    <row r="61" spans="2:17">
      <c r="B61" s="145" t="s">
        <v>2263</v>
      </c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</row>
    <row r="62" spans="2:17">
      <c r="B62" s="145" t="s">
        <v>136</v>
      </c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</row>
    <row r="63" spans="2:17">
      <c r="B63" s="100"/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X1:XFD2 B63:B1048576 B1:B60 A1:A1048576 C5:C1048576 D1:V2 D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203</v>
      </c>
      <c r="C1" s="79" t="s" vm="1">
        <v>266</v>
      </c>
    </row>
    <row r="2" spans="2:67">
      <c r="B2" s="57" t="s">
        <v>202</v>
      </c>
      <c r="C2" s="79" t="s">
        <v>267</v>
      </c>
    </row>
    <row r="3" spans="2:67">
      <c r="B3" s="57" t="s">
        <v>204</v>
      </c>
      <c r="C3" s="79" t="s">
        <v>268</v>
      </c>
    </row>
    <row r="4" spans="2:67">
      <c r="B4" s="57" t="s">
        <v>205</v>
      </c>
      <c r="C4" s="79">
        <v>17013</v>
      </c>
    </row>
    <row r="6" spans="2:67" ht="26.25" customHeight="1">
      <c r="B6" s="162" t="s">
        <v>234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6"/>
      <c r="BO6" s="3"/>
    </row>
    <row r="7" spans="2:67" ht="26.25" customHeight="1">
      <c r="B7" s="162" t="s">
        <v>111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6"/>
      <c r="AZ7" s="44"/>
      <c r="BJ7" s="3"/>
      <c r="BO7" s="3"/>
    </row>
    <row r="8" spans="2:67" s="3" customFormat="1" ht="78.75">
      <c r="B8" s="38" t="s">
        <v>139</v>
      </c>
      <c r="C8" s="14" t="s">
        <v>59</v>
      </c>
      <c r="D8" s="75" t="s">
        <v>143</v>
      </c>
      <c r="E8" s="75" t="s">
        <v>253</v>
      </c>
      <c r="F8" s="75" t="s">
        <v>141</v>
      </c>
      <c r="G8" s="14" t="s">
        <v>81</v>
      </c>
      <c r="H8" s="14" t="s">
        <v>15</v>
      </c>
      <c r="I8" s="14" t="s">
        <v>82</v>
      </c>
      <c r="J8" s="14" t="s">
        <v>126</v>
      </c>
      <c r="K8" s="14" t="s">
        <v>18</v>
      </c>
      <c r="L8" s="14" t="s">
        <v>125</v>
      </c>
      <c r="M8" s="14" t="s">
        <v>17</v>
      </c>
      <c r="N8" s="14" t="s">
        <v>19</v>
      </c>
      <c r="O8" s="14" t="s">
        <v>0</v>
      </c>
      <c r="P8" s="14" t="s">
        <v>129</v>
      </c>
      <c r="Q8" s="14" t="s">
        <v>76</v>
      </c>
      <c r="R8" s="14" t="s">
        <v>73</v>
      </c>
      <c r="S8" s="75" t="s">
        <v>206</v>
      </c>
      <c r="T8" s="39" t="s">
        <v>208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77</v>
      </c>
      <c r="Q9" s="17" t="s">
        <v>23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137</v>
      </c>
      <c r="R10" s="20" t="s">
        <v>138</v>
      </c>
      <c r="S10" s="46" t="s">
        <v>209</v>
      </c>
      <c r="T10" s="74" t="s">
        <v>254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AZ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7.7109375" style="2" customWidth="1"/>
    <col min="4" max="4" width="6.42578125" style="2" customWidth="1"/>
    <col min="5" max="5" width="8" style="2" customWidth="1"/>
    <col min="6" max="6" width="11.7109375" style="2" customWidth="1"/>
    <col min="7" max="7" width="35.7109375" style="1" customWidth="1"/>
    <col min="8" max="8" width="6.5703125" style="1" customWidth="1"/>
    <col min="9" max="9" width="8.140625" style="1" customWidth="1"/>
    <col min="10" max="10" width="7.140625" style="1" customWidth="1"/>
    <col min="11" max="11" width="6.140625" style="1" customWidth="1"/>
    <col min="12" max="12" width="12.28515625" style="1" customWidth="1"/>
    <col min="13" max="14" width="8" style="1" customWidth="1"/>
    <col min="15" max="15" width="15.42578125" style="1" customWidth="1"/>
    <col min="16" max="16" width="12.28515625" style="1" customWidth="1"/>
    <col min="17" max="17" width="13.140625" style="1" customWidth="1"/>
    <col min="18" max="18" width="11.42578125" style="1" customWidth="1"/>
    <col min="19" max="19" width="11.85546875" style="1" customWidth="1"/>
    <col min="20" max="20" width="9.8554687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2">
      <c r="B1" s="57" t="s">
        <v>203</v>
      </c>
      <c r="C1" s="79" t="s" vm="1">
        <v>266</v>
      </c>
    </row>
    <row r="2" spans="2:52">
      <c r="B2" s="57" t="s">
        <v>202</v>
      </c>
      <c r="C2" s="79" t="s">
        <v>267</v>
      </c>
    </row>
    <row r="3" spans="2:52">
      <c r="B3" s="57" t="s">
        <v>204</v>
      </c>
      <c r="C3" s="79" t="s">
        <v>268</v>
      </c>
    </row>
    <row r="4" spans="2:52">
      <c r="B4" s="57" t="s">
        <v>205</v>
      </c>
      <c r="C4" s="79">
        <v>17013</v>
      </c>
    </row>
    <row r="6" spans="2:52" ht="26.25" customHeight="1">
      <c r="B6" s="167" t="s">
        <v>234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</row>
    <row r="7" spans="2:52" ht="26.25" customHeight="1">
      <c r="B7" s="167" t="s">
        <v>112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9"/>
      <c r="AZ7" s="3"/>
    </row>
    <row r="8" spans="2:52" s="3" customFormat="1" ht="63">
      <c r="B8" s="23" t="s">
        <v>139</v>
      </c>
      <c r="C8" s="31" t="s">
        <v>59</v>
      </c>
      <c r="D8" s="75" t="s">
        <v>143</v>
      </c>
      <c r="E8" s="75" t="s">
        <v>253</v>
      </c>
      <c r="F8" s="71" t="s">
        <v>141</v>
      </c>
      <c r="G8" s="31" t="s">
        <v>81</v>
      </c>
      <c r="H8" s="31" t="s">
        <v>15</v>
      </c>
      <c r="I8" s="31" t="s">
        <v>82</v>
      </c>
      <c r="J8" s="31" t="s">
        <v>126</v>
      </c>
      <c r="K8" s="31" t="s">
        <v>18</v>
      </c>
      <c r="L8" s="31" t="s">
        <v>125</v>
      </c>
      <c r="M8" s="31" t="s">
        <v>17</v>
      </c>
      <c r="N8" s="31" t="s">
        <v>19</v>
      </c>
      <c r="O8" s="31" t="s">
        <v>0</v>
      </c>
      <c r="P8" s="31" t="s">
        <v>129</v>
      </c>
      <c r="Q8" s="31" t="s">
        <v>76</v>
      </c>
      <c r="R8" s="14" t="s">
        <v>73</v>
      </c>
      <c r="S8" s="75" t="s">
        <v>206</v>
      </c>
      <c r="T8" s="32" t="s">
        <v>208</v>
      </c>
      <c r="AV8" s="1"/>
      <c r="AW8" s="1"/>
    </row>
    <row r="9" spans="2:52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77</v>
      </c>
      <c r="Q9" s="33" t="s">
        <v>23</v>
      </c>
      <c r="R9" s="17" t="s">
        <v>20</v>
      </c>
      <c r="S9" s="33" t="s">
        <v>23</v>
      </c>
      <c r="T9" s="18" t="s">
        <v>20</v>
      </c>
      <c r="AU9" s="1"/>
      <c r="AV9" s="1"/>
      <c r="AW9" s="1"/>
      <c r="AZ9" s="4"/>
    </row>
    <row r="10" spans="2:5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137</v>
      </c>
      <c r="R10" s="20" t="s">
        <v>138</v>
      </c>
      <c r="S10" s="20" t="s">
        <v>209</v>
      </c>
      <c r="T10" s="21" t="s">
        <v>254</v>
      </c>
      <c r="AU10" s="1"/>
      <c r="AV10" s="3"/>
      <c r="AW10" s="1"/>
    </row>
    <row r="11" spans="2:52" s="4" customFormat="1" ht="18" customHeight="1">
      <c r="B11" s="80" t="s">
        <v>41</v>
      </c>
      <c r="C11" s="81"/>
      <c r="D11" s="81"/>
      <c r="E11" s="81"/>
      <c r="F11" s="81"/>
      <c r="G11" s="81"/>
      <c r="H11" s="81"/>
      <c r="I11" s="81"/>
      <c r="J11" s="81"/>
      <c r="K11" s="89">
        <v>4.4252351866344437</v>
      </c>
      <c r="L11" s="81"/>
      <c r="M11" s="81"/>
      <c r="N11" s="103">
        <v>2.2263458843735526E-2</v>
      </c>
      <c r="O11" s="89"/>
      <c r="P11" s="91"/>
      <c r="Q11" s="89">
        <v>4215261.3108400004</v>
      </c>
      <c r="R11" s="81"/>
      <c r="S11" s="90">
        <v>1</v>
      </c>
      <c r="T11" s="90">
        <v>0.19657457854407265</v>
      </c>
      <c r="AU11" s="1"/>
      <c r="AV11" s="3"/>
      <c r="AW11" s="1"/>
      <c r="AZ11" s="1"/>
    </row>
    <row r="12" spans="2:52">
      <c r="B12" s="82" t="s">
        <v>262</v>
      </c>
      <c r="C12" s="83"/>
      <c r="D12" s="83"/>
      <c r="E12" s="83"/>
      <c r="F12" s="83"/>
      <c r="G12" s="83"/>
      <c r="H12" s="83"/>
      <c r="I12" s="83"/>
      <c r="J12" s="83"/>
      <c r="K12" s="92">
        <v>3.8506920761727197</v>
      </c>
      <c r="L12" s="83"/>
      <c r="M12" s="83"/>
      <c r="N12" s="104">
        <v>1.7125765193753906E-2</v>
      </c>
      <c r="O12" s="92"/>
      <c r="P12" s="94"/>
      <c r="Q12" s="92">
        <v>3321973.3375000004</v>
      </c>
      <c r="R12" s="83"/>
      <c r="S12" s="93">
        <v>0.78808242064547374</v>
      </c>
      <c r="T12" s="93">
        <v>0.15491696969637658</v>
      </c>
      <c r="AV12" s="3"/>
    </row>
    <row r="13" spans="2:52" ht="20.25">
      <c r="B13" s="102" t="s">
        <v>40</v>
      </c>
      <c r="C13" s="83"/>
      <c r="D13" s="83"/>
      <c r="E13" s="83"/>
      <c r="F13" s="83"/>
      <c r="G13" s="83"/>
      <c r="H13" s="83"/>
      <c r="I13" s="83"/>
      <c r="J13" s="83"/>
      <c r="K13" s="92">
        <v>3.8549492035239195</v>
      </c>
      <c r="L13" s="83"/>
      <c r="M13" s="83"/>
      <c r="N13" s="104">
        <v>1.4466220890090996E-2</v>
      </c>
      <c r="O13" s="92"/>
      <c r="P13" s="94"/>
      <c r="Q13" s="92">
        <v>2619463.1699700006</v>
      </c>
      <c r="R13" s="83"/>
      <c r="S13" s="93">
        <v>0.62142367383814801</v>
      </c>
      <c r="T13" s="93">
        <v>0.1221560967820432</v>
      </c>
      <c r="AV13" s="4"/>
    </row>
    <row r="14" spans="2:52">
      <c r="B14" s="88" t="s">
        <v>340</v>
      </c>
      <c r="C14" s="85" t="s">
        <v>341</v>
      </c>
      <c r="D14" s="98" t="s">
        <v>144</v>
      </c>
      <c r="E14" s="98" t="s">
        <v>342</v>
      </c>
      <c r="F14" s="85" t="s">
        <v>343</v>
      </c>
      <c r="G14" s="98" t="s">
        <v>344</v>
      </c>
      <c r="H14" s="85" t="s">
        <v>345</v>
      </c>
      <c r="I14" s="85" t="s">
        <v>184</v>
      </c>
      <c r="J14" s="85"/>
      <c r="K14" s="95">
        <v>3.7100000000000004</v>
      </c>
      <c r="L14" s="98" t="s">
        <v>188</v>
      </c>
      <c r="M14" s="99">
        <v>5.8999999999999999E-3</v>
      </c>
      <c r="N14" s="99">
        <v>6.8999999999999999E-3</v>
      </c>
      <c r="O14" s="95">
        <v>116642543</v>
      </c>
      <c r="P14" s="97">
        <v>99.09</v>
      </c>
      <c r="Q14" s="95">
        <v>115581.09586</v>
      </c>
      <c r="R14" s="96">
        <v>2.1850738767037501E-2</v>
      </c>
      <c r="S14" s="96">
        <v>2.7419675160534108E-2</v>
      </c>
      <c r="T14" s="96">
        <v>5.3900110884973693E-3</v>
      </c>
    </row>
    <row r="15" spans="2:52">
      <c r="B15" s="88" t="s">
        <v>346</v>
      </c>
      <c r="C15" s="85" t="s">
        <v>347</v>
      </c>
      <c r="D15" s="98" t="s">
        <v>144</v>
      </c>
      <c r="E15" s="98" t="s">
        <v>342</v>
      </c>
      <c r="F15" s="85" t="s">
        <v>348</v>
      </c>
      <c r="G15" s="98" t="s">
        <v>344</v>
      </c>
      <c r="H15" s="85" t="s">
        <v>345</v>
      </c>
      <c r="I15" s="85" t="s">
        <v>186</v>
      </c>
      <c r="J15" s="85"/>
      <c r="K15" s="95">
        <v>4.5</v>
      </c>
      <c r="L15" s="98" t="s">
        <v>188</v>
      </c>
      <c r="M15" s="99">
        <v>0.04</v>
      </c>
      <c r="N15" s="99">
        <v>8.0999999999999996E-3</v>
      </c>
      <c r="O15" s="95">
        <v>37976207</v>
      </c>
      <c r="P15" s="97">
        <v>116.43</v>
      </c>
      <c r="Q15" s="95">
        <v>44215.700389999998</v>
      </c>
      <c r="R15" s="96">
        <v>1.8330974718298438E-2</v>
      </c>
      <c r="S15" s="96">
        <v>1.0489432832146027E-2</v>
      </c>
      <c r="T15" s="96">
        <v>2.0619558381454635E-3</v>
      </c>
    </row>
    <row r="16" spans="2:52">
      <c r="B16" s="88" t="s">
        <v>349</v>
      </c>
      <c r="C16" s="85" t="s">
        <v>350</v>
      </c>
      <c r="D16" s="98" t="s">
        <v>144</v>
      </c>
      <c r="E16" s="98" t="s">
        <v>342</v>
      </c>
      <c r="F16" s="85" t="s">
        <v>348</v>
      </c>
      <c r="G16" s="98" t="s">
        <v>344</v>
      </c>
      <c r="H16" s="85" t="s">
        <v>345</v>
      </c>
      <c r="I16" s="85" t="s">
        <v>186</v>
      </c>
      <c r="J16" s="85"/>
      <c r="K16" s="95">
        <v>5.839999999999999</v>
      </c>
      <c r="L16" s="98" t="s">
        <v>188</v>
      </c>
      <c r="M16" s="99">
        <v>9.8999999999999991E-3</v>
      </c>
      <c r="N16" s="99">
        <v>1.04E-2</v>
      </c>
      <c r="O16" s="95">
        <v>32731409</v>
      </c>
      <c r="P16" s="97">
        <v>99.7</v>
      </c>
      <c r="Q16" s="95">
        <v>32633.215579999996</v>
      </c>
      <c r="R16" s="96">
        <v>1.0860244655217836E-2</v>
      </c>
      <c r="S16" s="96">
        <v>7.7416827032953219E-3</v>
      </c>
      <c r="T16" s="96">
        <v>1.5218180146222148E-3</v>
      </c>
    </row>
    <row r="17" spans="2:47" ht="20.25">
      <c r="B17" s="88" t="s">
        <v>351</v>
      </c>
      <c r="C17" s="85" t="s">
        <v>352</v>
      </c>
      <c r="D17" s="98" t="s">
        <v>144</v>
      </c>
      <c r="E17" s="98" t="s">
        <v>342</v>
      </c>
      <c r="F17" s="85" t="s">
        <v>348</v>
      </c>
      <c r="G17" s="98" t="s">
        <v>344</v>
      </c>
      <c r="H17" s="85" t="s">
        <v>345</v>
      </c>
      <c r="I17" s="85" t="s">
        <v>186</v>
      </c>
      <c r="J17" s="85"/>
      <c r="K17" s="95">
        <v>2.2400000000000002</v>
      </c>
      <c r="L17" s="98" t="s">
        <v>188</v>
      </c>
      <c r="M17" s="99">
        <v>2.58E-2</v>
      </c>
      <c r="N17" s="99">
        <v>8.8999999999999999E-3</v>
      </c>
      <c r="O17" s="95">
        <v>45984820</v>
      </c>
      <c r="P17" s="97">
        <v>108.11</v>
      </c>
      <c r="Q17" s="95">
        <v>49714.191829999996</v>
      </c>
      <c r="R17" s="96">
        <v>1.6883905758174233E-2</v>
      </c>
      <c r="S17" s="96">
        <v>1.1793857643452513E-2</v>
      </c>
      <c r="T17" s="96">
        <v>2.3183725956704673E-3</v>
      </c>
      <c r="AU17" s="4"/>
    </row>
    <row r="18" spans="2:47">
      <c r="B18" s="88" t="s">
        <v>353</v>
      </c>
      <c r="C18" s="85" t="s">
        <v>354</v>
      </c>
      <c r="D18" s="98" t="s">
        <v>144</v>
      </c>
      <c r="E18" s="98" t="s">
        <v>342</v>
      </c>
      <c r="F18" s="85" t="s">
        <v>348</v>
      </c>
      <c r="G18" s="98" t="s">
        <v>344</v>
      </c>
      <c r="H18" s="85" t="s">
        <v>345</v>
      </c>
      <c r="I18" s="85" t="s">
        <v>186</v>
      </c>
      <c r="J18" s="85"/>
      <c r="K18" s="95">
        <v>2.93</v>
      </c>
      <c r="L18" s="98" t="s">
        <v>188</v>
      </c>
      <c r="M18" s="99">
        <v>4.0999999999999995E-3</v>
      </c>
      <c r="N18" s="99">
        <v>5.0000000000000001E-3</v>
      </c>
      <c r="O18" s="95">
        <v>13730275.33</v>
      </c>
      <c r="P18" s="97">
        <v>98.56</v>
      </c>
      <c r="Q18" s="95">
        <v>13532.558779999999</v>
      </c>
      <c r="R18" s="96">
        <v>6.6825941815217673E-3</v>
      </c>
      <c r="S18" s="96">
        <v>3.2103724495559888E-3</v>
      </c>
      <c r="T18" s="96">
        <v>6.3107761124097056E-4</v>
      </c>
    </row>
    <row r="19" spans="2:47">
      <c r="B19" s="88" t="s">
        <v>355</v>
      </c>
      <c r="C19" s="85" t="s">
        <v>356</v>
      </c>
      <c r="D19" s="98" t="s">
        <v>144</v>
      </c>
      <c r="E19" s="98" t="s">
        <v>342</v>
      </c>
      <c r="F19" s="85" t="s">
        <v>348</v>
      </c>
      <c r="G19" s="98" t="s">
        <v>344</v>
      </c>
      <c r="H19" s="85" t="s">
        <v>345</v>
      </c>
      <c r="I19" s="85" t="s">
        <v>186</v>
      </c>
      <c r="J19" s="85"/>
      <c r="K19" s="95">
        <v>3.3</v>
      </c>
      <c r="L19" s="98" t="s">
        <v>188</v>
      </c>
      <c r="M19" s="99">
        <v>6.4000000000000003E-3</v>
      </c>
      <c r="N19" s="99">
        <v>7.1000000000000004E-3</v>
      </c>
      <c r="O19" s="95">
        <v>55377377</v>
      </c>
      <c r="P19" s="97">
        <v>99.3</v>
      </c>
      <c r="Q19" s="95">
        <v>54989.734909999999</v>
      </c>
      <c r="R19" s="96">
        <v>1.7579589504443518E-2</v>
      </c>
      <c r="S19" s="96">
        <v>1.3045391698158297E-2</v>
      </c>
      <c r="T19" s="96">
        <v>2.5643923750078112E-3</v>
      </c>
      <c r="AU19" s="3"/>
    </row>
    <row r="20" spans="2:47">
      <c r="B20" s="88" t="s">
        <v>357</v>
      </c>
      <c r="C20" s="85" t="s">
        <v>358</v>
      </c>
      <c r="D20" s="98" t="s">
        <v>144</v>
      </c>
      <c r="E20" s="98" t="s">
        <v>342</v>
      </c>
      <c r="F20" s="85" t="s">
        <v>359</v>
      </c>
      <c r="G20" s="98" t="s">
        <v>344</v>
      </c>
      <c r="H20" s="85" t="s">
        <v>345</v>
      </c>
      <c r="I20" s="85" t="s">
        <v>184</v>
      </c>
      <c r="J20" s="85"/>
      <c r="K20" s="95">
        <v>3.43</v>
      </c>
      <c r="L20" s="98" t="s">
        <v>188</v>
      </c>
      <c r="M20" s="99">
        <v>6.9999999999999993E-3</v>
      </c>
      <c r="N20" s="99">
        <v>7.0999999999999995E-3</v>
      </c>
      <c r="O20" s="95">
        <v>102020495</v>
      </c>
      <c r="P20" s="97">
        <v>101.05</v>
      </c>
      <c r="Q20" s="95">
        <v>103091.70881</v>
      </c>
      <c r="R20" s="96">
        <v>2.049821862061843E-2</v>
      </c>
      <c r="S20" s="96">
        <v>2.4456777696056118E-2</v>
      </c>
      <c r="T20" s="96">
        <v>4.8075807681483068E-3</v>
      </c>
    </row>
    <row r="21" spans="2:47">
      <c r="B21" s="88" t="s">
        <v>360</v>
      </c>
      <c r="C21" s="85" t="s">
        <v>361</v>
      </c>
      <c r="D21" s="98" t="s">
        <v>144</v>
      </c>
      <c r="E21" s="98" t="s">
        <v>342</v>
      </c>
      <c r="F21" s="85" t="s">
        <v>359</v>
      </c>
      <c r="G21" s="98" t="s">
        <v>344</v>
      </c>
      <c r="H21" s="85" t="s">
        <v>345</v>
      </c>
      <c r="I21" s="85" t="s">
        <v>184</v>
      </c>
      <c r="J21" s="85"/>
      <c r="K21" s="95">
        <v>2.92</v>
      </c>
      <c r="L21" s="98" t="s">
        <v>188</v>
      </c>
      <c r="M21" s="99">
        <v>1.6E-2</v>
      </c>
      <c r="N21" s="99">
        <v>5.4000000000000003E-3</v>
      </c>
      <c r="O21" s="95">
        <v>7050756</v>
      </c>
      <c r="P21" s="97">
        <v>101.93</v>
      </c>
      <c r="Q21" s="95">
        <v>7186.8356699999995</v>
      </c>
      <c r="R21" s="96">
        <v>2.2391788071260735E-3</v>
      </c>
      <c r="S21" s="96">
        <v>1.7049561438856173E-3</v>
      </c>
      <c r="T21" s="96">
        <v>3.3515103542044246E-4</v>
      </c>
    </row>
    <row r="22" spans="2:47">
      <c r="B22" s="88" t="s">
        <v>362</v>
      </c>
      <c r="C22" s="85" t="s">
        <v>363</v>
      </c>
      <c r="D22" s="98" t="s">
        <v>144</v>
      </c>
      <c r="E22" s="98" t="s">
        <v>342</v>
      </c>
      <c r="F22" s="85" t="s">
        <v>359</v>
      </c>
      <c r="G22" s="98" t="s">
        <v>344</v>
      </c>
      <c r="H22" s="85" t="s">
        <v>345</v>
      </c>
      <c r="I22" s="85" t="s">
        <v>184</v>
      </c>
      <c r="J22" s="85"/>
      <c r="K22" s="95">
        <v>1.33</v>
      </c>
      <c r="L22" s="98" t="s">
        <v>188</v>
      </c>
      <c r="M22" s="99">
        <v>4.4999999999999998E-2</v>
      </c>
      <c r="N22" s="99">
        <v>6.3E-3</v>
      </c>
      <c r="O22" s="95">
        <v>1176972.5</v>
      </c>
      <c r="P22" s="97">
        <v>108.36</v>
      </c>
      <c r="Q22" s="95">
        <v>1275.3673799999999</v>
      </c>
      <c r="R22" s="96">
        <v>3.6531576341759797E-3</v>
      </c>
      <c r="S22" s="96">
        <v>3.025595060311575E-4</v>
      </c>
      <c r="T22" s="96">
        <v>5.9475507382577585E-5</v>
      </c>
    </row>
    <row r="23" spans="2:47">
      <c r="B23" s="88" t="s">
        <v>364</v>
      </c>
      <c r="C23" s="85" t="s">
        <v>365</v>
      </c>
      <c r="D23" s="98" t="s">
        <v>144</v>
      </c>
      <c r="E23" s="98" t="s">
        <v>342</v>
      </c>
      <c r="F23" s="85" t="s">
        <v>359</v>
      </c>
      <c r="G23" s="98" t="s">
        <v>344</v>
      </c>
      <c r="H23" s="85" t="s">
        <v>345</v>
      </c>
      <c r="I23" s="85" t="s">
        <v>184</v>
      </c>
      <c r="J23" s="85"/>
      <c r="K23" s="95">
        <v>5.21</v>
      </c>
      <c r="L23" s="98" t="s">
        <v>188</v>
      </c>
      <c r="M23" s="99">
        <v>0.05</v>
      </c>
      <c r="N23" s="99">
        <v>8.9999999999999993E-3</v>
      </c>
      <c r="O23" s="95">
        <v>112431715</v>
      </c>
      <c r="P23" s="97">
        <v>126.97</v>
      </c>
      <c r="Q23" s="95">
        <v>142754.54921</v>
      </c>
      <c r="R23" s="96">
        <v>3.5674408325657353E-2</v>
      </c>
      <c r="S23" s="96">
        <v>3.3866120907591481E-2</v>
      </c>
      <c r="T23" s="96">
        <v>6.6572184443324019E-3</v>
      </c>
    </row>
    <row r="24" spans="2:47">
      <c r="B24" s="88" t="s">
        <v>366</v>
      </c>
      <c r="C24" s="85" t="s">
        <v>367</v>
      </c>
      <c r="D24" s="98" t="s">
        <v>144</v>
      </c>
      <c r="E24" s="98" t="s">
        <v>342</v>
      </c>
      <c r="F24" s="85" t="s">
        <v>368</v>
      </c>
      <c r="G24" s="98" t="s">
        <v>344</v>
      </c>
      <c r="H24" s="85" t="s">
        <v>369</v>
      </c>
      <c r="I24" s="85" t="s">
        <v>184</v>
      </c>
      <c r="J24" s="85"/>
      <c r="K24" s="95">
        <v>3.45</v>
      </c>
      <c r="L24" s="98" t="s">
        <v>188</v>
      </c>
      <c r="M24" s="99">
        <v>8.0000000000000002E-3</v>
      </c>
      <c r="N24" s="99">
        <v>6.2000000000000006E-3</v>
      </c>
      <c r="O24" s="95">
        <v>16478289</v>
      </c>
      <c r="P24" s="97">
        <v>101.75</v>
      </c>
      <c r="Q24" s="95">
        <v>16766.659100000001</v>
      </c>
      <c r="R24" s="96">
        <v>2.5565967977162006E-2</v>
      </c>
      <c r="S24" s="96">
        <v>3.977608471598836E-3</v>
      </c>
      <c r="T24" s="96">
        <v>7.8189670891787419E-4</v>
      </c>
    </row>
    <row r="25" spans="2:47">
      <c r="B25" s="88" t="s">
        <v>370</v>
      </c>
      <c r="C25" s="85" t="s">
        <v>371</v>
      </c>
      <c r="D25" s="98" t="s">
        <v>144</v>
      </c>
      <c r="E25" s="98" t="s">
        <v>342</v>
      </c>
      <c r="F25" s="85" t="s">
        <v>348</v>
      </c>
      <c r="G25" s="98" t="s">
        <v>344</v>
      </c>
      <c r="H25" s="85" t="s">
        <v>369</v>
      </c>
      <c r="I25" s="85" t="s">
        <v>186</v>
      </c>
      <c r="J25" s="85"/>
      <c r="K25" s="95">
        <v>0.16999999999999998</v>
      </c>
      <c r="L25" s="98" t="s">
        <v>188</v>
      </c>
      <c r="M25" s="99">
        <v>5.5E-2</v>
      </c>
      <c r="N25" s="99">
        <v>1.4400000000000001E-2</v>
      </c>
      <c r="O25" s="95">
        <v>2214681</v>
      </c>
      <c r="P25" s="97">
        <v>135.38</v>
      </c>
      <c r="Q25" s="95">
        <v>2998.2351899999999</v>
      </c>
      <c r="R25" s="96">
        <v>1.1073405E-2</v>
      </c>
      <c r="S25" s="96">
        <v>7.1128097854567494E-4</v>
      </c>
      <c r="T25" s="96">
        <v>1.3981975858403162E-4</v>
      </c>
    </row>
    <row r="26" spans="2:47">
      <c r="B26" s="88" t="s">
        <v>372</v>
      </c>
      <c r="C26" s="85" t="s">
        <v>373</v>
      </c>
      <c r="D26" s="98" t="s">
        <v>144</v>
      </c>
      <c r="E26" s="98" t="s">
        <v>342</v>
      </c>
      <c r="F26" s="85" t="s">
        <v>359</v>
      </c>
      <c r="G26" s="98" t="s">
        <v>344</v>
      </c>
      <c r="H26" s="85" t="s">
        <v>369</v>
      </c>
      <c r="I26" s="85" t="s">
        <v>186</v>
      </c>
      <c r="J26" s="85"/>
      <c r="K26" s="95">
        <v>2.4</v>
      </c>
      <c r="L26" s="98" t="s">
        <v>188</v>
      </c>
      <c r="M26" s="99">
        <v>4.0999999999999995E-2</v>
      </c>
      <c r="N26" s="99">
        <v>9.1999999999999998E-3</v>
      </c>
      <c r="O26" s="95">
        <v>76214093</v>
      </c>
      <c r="P26" s="97">
        <v>132.1</v>
      </c>
      <c r="Q26" s="95">
        <v>100678.81225</v>
      </c>
      <c r="R26" s="96">
        <v>1.9564363453031235E-2</v>
      </c>
      <c r="S26" s="96">
        <v>2.3884358483563888E-2</v>
      </c>
      <c r="T26" s="96">
        <v>4.6950577027021177E-3</v>
      </c>
    </row>
    <row r="27" spans="2:47">
      <c r="B27" s="88" t="s">
        <v>374</v>
      </c>
      <c r="C27" s="85" t="s">
        <v>375</v>
      </c>
      <c r="D27" s="98" t="s">
        <v>144</v>
      </c>
      <c r="E27" s="98" t="s">
        <v>342</v>
      </c>
      <c r="F27" s="85" t="s">
        <v>343</v>
      </c>
      <c r="G27" s="98" t="s">
        <v>344</v>
      </c>
      <c r="H27" s="85" t="s">
        <v>369</v>
      </c>
      <c r="I27" s="85" t="s">
        <v>184</v>
      </c>
      <c r="J27" s="85"/>
      <c r="K27" s="95">
        <v>0.95</v>
      </c>
      <c r="L27" s="98" t="s">
        <v>188</v>
      </c>
      <c r="M27" s="99">
        <v>2.6000000000000002E-2</v>
      </c>
      <c r="N27" s="99">
        <v>9.4000000000000004E-3</v>
      </c>
      <c r="O27" s="95">
        <v>50234615</v>
      </c>
      <c r="P27" s="97">
        <v>107.95</v>
      </c>
      <c r="Q27" s="95">
        <v>54228.265220000001</v>
      </c>
      <c r="R27" s="96">
        <v>1.5354707621018397E-2</v>
      </c>
      <c r="S27" s="96">
        <v>1.286474579418034E-2</v>
      </c>
      <c r="T27" s="96">
        <v>2.5288819825676312E-3</v>
      </c>
    </row>
    <row r="28" spans="2:47">
      <c r="B28" s="88" t="s">
        <v>376</v>
      </c>
      <c r="C28" s="85" t="s">
        <v>377</v>
      </c>
      <c r="D28" s="98" t="s">
        <v>144</v>
      </c>
      <c r="E28" s="98" t="s">
        <v>342</v>
      </c>
      <c r="F28" s="85" t="s">
        <v>343</v>
      </c>
      <c r="G28" s="98" t="s">
        <v>344</v>
      </c>
      <c r="H28" s="85" t="s">
        <v>369</v>
      </c>
      <c r="I28" s="85" t="s">
        <v>184</v>
      </c>
      <c r="J28" s="85"/>
      <c r="K28" s="95">
        <v>3.8200000000000003</v>
      </c>
      <c r="L28" s="98" t="s">
        <v>188</v>
      </c>
      <c r="M28" s="99">
        <v>3.4000000000000002E-2</v>
      </c>
      <c r="N28" s="99">
        <v>7.4999999999999997E-3</v>
      </c>
      <c r="O28" s="95">
        <v>8350000</v>
      </c>
      <c r="P28" s="97">
        <v>116.36</v>
      </c>
      <c r="Q28" s="95">
        <v>9716.0599099999999</v>
      </c>
      <c r="R28" s="96">
        <v>4.4634624173791725E-3</v>
      </c>
      <c r="S28" s="96">
        <v>2.304972146095451E-3</v>
      </c>
      <c r="T28" s="96">
        <v>4.5309892817453992E-4</v>
      </c>
    </row>
    <row r="29" spans="2:47">
      <c r="B29" s="88" t="s">
        <v>378</v>
      </c>
      <c r="C29" s="85" t="s">
        <v>379</v>
      </c>
      <c r="D29" s="98" t="s">
        <v>144</v>
      </c>
      <c r="E29" s="98" t="s">
        <v>342</v>
      </c>
      <c r="F29" s="85" t="s">
        <v>343</v>
      </c>
      <c r="G29" s="98" t="s">
        <v>344</v>
      </c>
      <c r="H29" s="85" t="s">
        <v>369</v>
      </c>
      <c r="I29" s="85" t="s">
        <v>184</v>
      </c>
      <c r="J29" s="85"/>
      <c r="K29" s="95">
        <v>0.58999999999999986</v>
      </c>
      <c r="L29" s="98" t="s">
        <v>188</v>
      </c>
      <c r="M29" s="99">
        <v>4.4000000000000004E-2</v>
      </c>
      <c r="N29" s="99">
        <v>1.3300000000000001E-2</v>
      </c>
      <c r="O29" s="95">
        <v>30515767.920000002</v>
      </c>
      <c r="P29" s="97">
        <v>123.82</v>
      </c>
      <c r="Q29" s="95">
        <v>37784.6227</v>
      </c>
      <c r="R29" s="96">
        <v>2.3728094072465913E-2</v>
      </c>
      <c r="S29" s="96">
        <v>8.963767584902211E-3</v>
      </c>
      <c r="T29" s="96">
        <v>1.7620488351691721E-3</v>
      </c>
    </row>
    <row r="30" spans="2:47">
      <c r="B30" s="88" t="s">
        <v>380</v>
      </c>
      <c r="C30" s="85" t="s">
        <v>381</v>
      </c>
      <c r="D30" s="98" t="s">
        <v>144</v>
      </c>
      <c r="E30" s="98" t="s">
        <v>342</v>
      </c>
      <c r="F30" s="85" t="s">
        <v>348</v>
      </c>
      <c r="G30" s="98" t="s">
        <v>344</v>
      </c>
      <c r="H30" s="85" t="s">
        <v>369</v>
      </c>
      <c r="I30" s="85" t="s">
        <v>186</v>
      </c>
      <c r="J30" s="85"/>
      <c r="K30" s="95">
        <v>0.65999999999999992</v>
      </c>
      <c r="L30" s="98" t="s">
        <v>188</v>
      </c>
      <c r="M30" s="99">
        <v>3.9E-2</v>
      </c>
      <c r="N30" s="99">
        <v>1.41E-2</v>
      </c>
      <c r="O30" s="95">
        <v>16836160</v>
      </c>
      <c r="P30" s="97">
        <v>122.94</v>
      </c>
      <c r="Q30" s="95">
        <v>20698.3747</v>
      </c>
      <c r="R30" s="96">
        <v>1.1601990457046961E-2</v>
      </c>
      <c r="S30" s="96">
        <v>4.9103420105348844E-3</v>
      </c>
      <c r="T30" s="96">
        <v>9.6524841122814923E-4</v>
      </c>
    </row>
    <row r="31" spans="2:47">
      <c r="B31" s="88" t="s">
        <v>382</v>
      </c>
      <c r="C31" s="85" t="s">
        <v>383</v>
      </c>
      <c r="D31" s="98" t="s">
        <v>144</v>
      </c>
      <c r="E31" s="98" t="s">
        <v>342</v>
      </c>
      <c r="F31" s="85" t="s">
        <v>348</v>
      </c>
      <c r="G31" s="98" t="s">
        <v>344</v>
      </c>
      <c r="H31" s="85" t="s">
        <v>369</v>
      </c>
      <c r="I31" s="85" t="s">
        <v>186</v>
      </c>
      <c r="J31" s="85"/>
      <c r="K31" s="95">
        <v>2.89</v>
      </c>
      <c r="L31" s="98" t="s">
        <v>188</v>
      </c>
      <c r="M31" s="99">
        <v>0.03</v>
      </c>
      <c r="N31" s="99">
        <v>7.3000000000000001E-3</v>
      </c>
      <c r="O31" s="95">
        <v>18619073</v>
      </c>
      <c r="P31" s="97">
        <v>112.78</v>
      </c>
      <c r="Q31" s="95">
        <v>20998.58959</v>
      </c>
      <c r="R31" s="96">
        <v>3.8789735416666665E-2</v>
      </c>
      <c r="S31" s="96">
        <v>4.9815629545907044E-3</v>
      </c>
      <c r="T31" s="96">
        <v>9.7924863828943308E-4</v>
      </c>
    </row>
    <row r="32" spans="2:47">
      <c r="B32" s="88" t="s">
        <v>384</v>
      </c>
      <c r="C32" s="85" t="s">
        <v>385</v>
      </c>
      <c r="D32" s="98" t="s">
        <v>144</v>
      </c>
      <c r="E32" s="98" t="s">
        <v>342</v>
      </c>
      <c r="F32" s="85" t="s">
        <v>386</v>
      </c>
      <c r="G32" s="98" t="s">
        <v>387</v>
      </c>
      <c r="H32" s="85" t="s">
        <v>369</v>
      </c>
      <c r="I32" s="85" t="s">
        <v>186</v>
      </c>
      <c r="J32" s="85"/>
      <c r="K32" s="95">
        <v>4.41</v>
      </c>
      <c r="L32" s="98" t="s">
        <v>188</v>
      </c>
      <c r="M32" s="99">
        <v>6.5000000000000006E-3</v>
      </c>
      <c r="N32" s="99">
        <v>8.6999999999999994E-3</v>
      </c>
      <c r="O32" s="95">
        <v>35451116.100000001</v>
      </c>
      <c r="P32" s="97">
        <v>98.14</v>
      </c>
      <c r="Q32" s="95">
        <v>34906.941469999998</v>
      </c>
      <c r="R32" s="96">
        <v>3.2192550705757453E-2</v>
      </c>
      <c r="S32" s="96">
        <v>8.2810860100732131E-3</v>
      </c>
      <c r="T32" s="96">
        <v>1.6278509923173578E-3</v>
      </c>
    </row>
    <row r="33" spans="2:20">
      <c r="B33" s="88" t="s">
        <v>388</v>
      </c>
      <c r="C33" s="85" t="s">
        <v>389</v>
      </c>
      <c r="D33" s="98" t="s">
        <v>144</v>
      </c>
      <c r="E33" s="98" t="s">
        <v>342</v>
      </c>
      <c r="F33" s="85" t="s">
        <v>386</v>
      </c>
      <c r="G33" s="98" t="s">
        <v>387</v>
      </c>
      <c r="H33" s="85" t="s">
        <v>369</v>
      </c>
      <c r="I33" s="85" t="s">
        <v>186</v>
      </c>
      <c r="J33" s="85"/>
      <c r="K33" s="95">
        <v>5.92</v>
      </c>
      <c r="L33" s="98" t="s">
        <v>188</v>
      </c>
      <c r="M33" s="99">
        <v>1.6399999999999998E-2</v>
      </c>
      <c r="N33" s="99">
        <v>1.2100000000000001E-2</v>
      </c>
      <c r="O33" s="95">
        <v>32615215</v>
      </c>
      <c r="P33" s="97">
        <v>102.04</v>
      </c>
      <c r="Q33" s="95">
        <v>33280.56538</v>
      </c>
      <c r="R33" s="96">
        <v>3.2449398573290489E-2</v>
      </c>
      <c r="S33" s="96">
        <v>7.8952555786791744E-3</v>
      </c>
      <c r="T33" s="96">
        <v>1.5520065378765969E-3</v>
      </c>
    </row>
    <row r="34" spans="2:20">
      <c r="B34" s="88" t="s">
        <v>390</v>
      </c>
      <c r="C34" s="85" t="s">
        <v>391</v>
      </c>
      <c r="D34" s="98" t="s">
        <v>144</v>
      </c>
      <c r="E34" s="98" t="s">
        <v>342</v>
      </c>
      <c r="F34" s="85" t="s">
        <v>386</v>
      </c>
      <c r="G34" s="98" t="s">
        <v>387</v>
      </c>
      <c r="H34" s="85" t="s">
        <v>369</v>
      </c>
      <c r="I34" s="85" t="s">
        <v>184</v>
      </c>
      <c r="J34" s="85"/>
      <c r="K34" s="95">
        <v>7.25</v>
      </c>
      <c r="L34" s="98" t="s">
        <v>188</v>
      </c>
      <c r="M34" s="99">
        <v>1.34E-2</v>
      </c>
      <c r="N34" s="99">
        <v>1.7000000000000001E-2</v>
      </c>
      <c r="O34" s="95">
        <v>42319305</v>
      </c>
      <c r="P34" s="97">
        <v>98.16</v>
      </c>
      <c r="Q34" s="95">
        <v>41540.627439999997</v>
      </c>
      <c r="R34" s="96">
        <v>1.9287501521103343E-2</v>
      </c>
      <c r="S34" s="96">
        <v>9.8548166713114029E-3</v>
      </c>
      <c r="T34" s="96">
        <v>1.9372064337921399E-3</v>
      </c>
    </row>
    <row r="35" spans="2:20">
      <c r="B35" s="88" t="s">
        <v>392</v>
      </c>
      <c r="C35" s="85" t="s">
        <v>393</v>
      </c>
      <c r="D35" s="98" t="s">
        <v>144</v>
      </c>
      <c r="E35" s="98" t="s">
        <v>342</v>
      </c>
      <c r="F35" s="85" t="s">
        <v>359</v>
      </c>
      <c r="G35" s="98" t="s">
        <v>344</v>
      </c>
      <c r="H35" s="85" t="s">
        <v>369</v>
      </c>
      <c r="I35" s="85" t="s">
        <v>186</v>
      </c>
      <c r="J35" s="85"/>
      <c r="K35" s="95">
        <v>4.3099999999999996</v>
      </c>
      <c r="L35" s="98" t="s">
        <v>188</v>
      </c>
      <c r="M35" s="99">
        <v>0.04</v>
      </c>
      <c r="N35" s="99">
        <v>8.199999999999999E-3</v>
      </c>
      <c r="O35" s="95">
        <v>35363797</v>
      </c>
      <c r="P35" s="97">
        <v>121.68</v>
      </c>
      <c r="Q35" s="95">
        <v>43030.665850000005</v>
      </c>
      <c r="R35" s="96">
        <v>1.2174828078280972E-2</v>
      </c>
      <c r="S35" s="96">
        <v>1.0208303276321683E-2</v>
      </c>
      <c r="T35" s="96">
        <v>2.0066929141930104E-3</v>
      </c>
    </row>
    <row r="36" spans="2:20">
      <c r="B36" s="88" t="s">
        <v>394</v>
      </c>
      <c r="C36" s="85" t="s">
        <v>395</v>
      </c>
      <c r="D36" s="98" t="s">
        <v>144</v>
      </c>
      <c r="E36" s="98" t="s">
        <v>342</v>
      </c>
      <c r="F36" s="85" t="s">
        <v>359</v>
      </c>
      <c r="G36" s="98" t="s">
        <v>344</v>
      </c>
      <c r="H36" s="85" t="s">
        <v>369</v>
      </c>
      <c r="I36" s="85" t="s">
        <v>186</v>
      </c>
      <c r="J36" s="85"/>
      <c r="K36" s="95">
        <v>0.71</v>
      </c>
      <c r="L36" s="98" t="s">
        <v>188</v>
      </c>
      <c r="M36" s="99">
        <v>4.7E-2</v>
      </c>
      <c r="N36" s="99">
        <v>1.2099999999999998E-2</v>
      </c>
      <c r="O36" s="95">
        <v>2756143.75</v>
      </c>
      <c r="P36" s="97">
        <v>126.72</v>
      </c>
      <c r="Q36" s="95">
        <v>3492.5851400000001</v>
      </c>
      <c r="R36" s="96">
        <v>9.6464790088024773E-3</v>
      </c>
      <c r="S36" s="96">
        <v>8.2855720735946776E-4</v>
      </c>
      <c r="T36" s="96">
        <v>1.6287328383634119E-4</v>
      </c>
    </row>
    <row r="37" spans="2:20">
      <c r="B37" s="88" t="s">
        <v>396</v>
      </c>
      <c r="C37" s="85" t="s">
        <v>397</v>
      </c>
      <c r="D37" s="98" t="s">
        <v>144</v>
      </c>
      <c r="E37" s="98" t="s">
        <v>342</v>
      </c>
      <c r="F37" s="85" t="s">
        <v>359</v>
      </c>
      <c r="G37" s="98" t="s">
        <v>344</v>
      </c>
      <c r="H37" s="85" t="s">
        <v>369</v>
      </c>
      <c r="I37" s="85" t="s">
        <v>186</v>
      </c>
      <c r="J37" s="85"/>
      <c r="K37" s="95">
        <v>5.1499999999999995</v>
      </c>
      <c r="L37" s="98" t="s">
        <v>188</v>
      </c>
      <c r="M37" s="99">
        <v>4.2000000000000003E-2</v>
      </c>
      <c r="N37" s="99">
        <v>9.4000000000000004E-3</v>
      </c>
      <c r="O37" s="95">
        <v>8300000</v>
      </c>
      <c r="P37" s="97">
        <v>120.61</v>
      </c>
      <c r="Q37" s="95">
        <v>10010.62959</v>
      </c>
      <c r="R37" s="96">
        <v>8.3188505152675968E-3</v>
      </c>
      <c r="S37" s="96">
        <v>2.3748538588240268E-3</v>
      </c>
      <c r="T37" s="96">
        <v>4.6683589640209765E-4</v>
      </c>
    </row>
    <row r="38" spans="2:20">
      <c r="B38" s="88" t="s">
        <v>398</v>
      </c>
      <c r="C38" s="85" t="s">
        <v>399</v>
      </c>
      <c r="D38" s="98" t="s">
        <v>144</v>
      </c>
      <c r="E38" s="98" t="s">
        <v>342</v>
      </c>
      <c r="F38" s="85" t="s">
        <v>400</v>
      </c>
      <c r="G38" s="98" t="s">
        <v>387</v>
      </c>
      <c r="H38" s="85" t="s">
        <v>401</v>
      </c>
      <c r="I38" s="85" t="s">
        <v>186</v>
      </c>
      <c r="J38" s="85"/>
      <c r="K38" s="95">
        <v>2.89</v>
      </c>
      <c r="L38" s="98" t="s">
        <v>188</v>
      </c>
      <c r="M38" s="99">
        <v>1.6399999999999998E-2</v>
      </c>
      <c r="N38" s="99">
        <v>9.1999999999999998E-3</v>
      </c>
      <c r="O38" s="95">
        <v>6788420.6299999999</v>
      </c>
      <c r="P38" s="97">
        <v>101.12</v>
      </c>
      <c r="Q38" s="95">
        <v>6864.4510899999996</v>
      </c>
      <c r="R38" s="96">
        <v>1.0728874165540143E-2</v>
      </c>
      <c r="S38" s="96">
        <v>1.6284758129578637E-3</v>
      </c>
      <c r="T38" s="96">
        <v>3.2011694660140811E-4</v>
      </c>
    </row>
    <row r="39" spans="2:20">
      <c r="B39" s="88" t="s">
        <v>402</v>
      </c>
      <c r="C39" s="85" t="s">
        <v>403</v>
      </c>
      <c r="D39" s="98" t="s">
        <v>144</v>
      </c>
      <c r="E39" s="98" t="s">
        <v>342</v>
      </c>
      <c r="F39" s="85" t="s">
        <v>400</v>
      </c>
      <c r="G39" s="98" t="s">
        <v>387</v>
      </c>
      <c r="H39" s="85" t="s">
        <v>401</v>
      </c>
      <c r="I39" s="85" t="s">
        <v>186</v>
      </c>
      <c r="J39" s="85"/>
      <c r="K39" s="95">
        <v>6.88</v>
      </c>
      <c r="L39" s="98" t="s">
        <v>188</v>
      </c>
      <c r="M39" s="99">
        <v>2.3399999999999997E-2</v>
      </c>
      <c r="N39" s="99">
        <v>2.0499999999999997E-2</v>
      </c>
      <c r="O39" s="95">
        <v>25762512</v>
      </c>
      <c r="P39" s="97">
        <v>102.24</v>
      </c>
      <c r="Q39" s="95">
        <v>26339.591519999998</v>
      </c>
      <c r="R39" s="96">
        <v>1.9119680038060839E-2</v>
      </c>
      <c r="S39" s="96">
        <v>6.2486260228434452E-3</v>
      </c>
      <c r="T39" s="96">
        <v>1.228321026919975E-3</v>
      </c>
    </row>
    <row r="40" spans="2:20">
      <c r="B40" s="88" t="s">
        <v>404</v>
      </c>
      <c r="C40" s="85" t="s">
        <v>405</v>
      </c>
      <c r="D40" s="98" t="s">
        <v>144</v>
      </c>
      <c r="E40" s="98" t="s">
        <v>342</v>
      </c>
      <c r="F40" s="85" t="s">
        <v>406</v>
      </c>
      <c r="G40" s="98" t="s">
        <v>407</v>
      </c>
      <c r="H40" s="85" t="s">
        <v>401</v>
      </c>
      <c r="I40" s="85" t="s">
        <v>186</v>
      </c>
      <c r="J40" s="85"/>
      <c r="K40" s="95">
        <v>3.8900000000000006</v>
      </c>
      <c r="L40" s="98" t="s">
        <v>188</v>
      </c>
      <c r="M40" s="99">
        <v>3.7000000000000005E-2</v>
      </c>
      <c r="N40" s="99">
        <v>1.18E-2</v>
      </c>
      <c r="O40" s="95">
        <v>35467330</v>
      </c>
      <c r="P40" s="97">
        <v>114.5</v>
      </c>
      <c r="Q40" s="95">
        <v>40610.092799999999</v>
      </c>
      <c r="R40" s="96">
        <v>1.2339760612520631E-2</v>
      </c>
      <c r="S40" s="96">
        <v>9.6340629454137877E-3</v>
      </c>
      <c r="T40" s="96">
        <v>1.8938118631617825E-3</v>
      </c>
    </row>
    <row r="41" spans="2:20">
      <c r="B41" s="88" t="s">
        <v>408</v>
      </c>
      <c r="C41" s="85" t="s">
        <v>409</v>
      </c>
      <c r="D41" s="98" t="s">
        <v>144</v>
      </c>
      <c r="E41" s="98" t="s">
        <v>342</v>
      </c>
      <c r="F41" s="85" t="s">
        <v>406</v>
      </c>
      <c r="G41" s="98" t="s">
        <v>407</v>
      </c>
      <c r="H41" s="85" t="s">
        <v>401</v>
      </c>
      <c r="I41" s="85" t="s">
        <v>186</v>
      </c>
      <c r="J41" s="85"/>
      <c r="K41" s="95">
        <v>7.3199999999999994</v>
      </c>
      <c r="L41" s="98" t="s">
        <v>188</v>
      </c>
      <c r="M41" s="99">
        <v>2.2000000000000002E-2</v>
      </c>
      <c r="N41" s="99">
        <v>1.67E-2</v>
      </c>
      <c r="O41" s="95">
        <v>12759948</v>
      </c>
      <c r="P41" s="97">
        <v>104.01</v>
      </c>
      <c r="Q41" s="95">
        <v>13271.62234</v>
      </c>
      <c r="R41" s="96">
        <v>3.1899869999999997E-2</v>
      </c>
      <c r="S41" s="96">
        <v>3.1484696585406431E-3</v>
      </c>
      <c r="T41" s="96">
        <v>6.1890909618642726E-4</v>
      </c>
    </row>
    <row r="42" spans="2:20">
      <c r="B42" s="88" t="s">
        <v>410</v>
      </c>
      <c r="C42" s="85" t="s">
        <v>411</v>
      </c>
      <c r="D42" s="98" t="s">
        <v>144</v>
      </c>
      <c r="E42" s="98" t="s">
        <v>342</v>
      </c>
      <c r="F42" s="85" t="s">
        <v>368</v>
      </c>
      <c r="G42" s="98" t="s">
        <v>344</v>
      </c>
      <c r="H42" s="85" t="s">
        <v>401</v>
      </c>
      <c r="I42" s="85" t="s">
        <v>184</v>
      </c>
      <c r="J42" s="85"/>
      <c r="K42" s="95">
        <v>0.69</v>
      </c>
      <c r="L42" s="98" t="s">
        <v>188</v>
      </c>
      <c r="M42" s="99">
        <v>3.85E-2</v>
      </c>
      <c r="N42" s="99">
        <v>1.44E-2</v>
      </c>
      <c r="O42" s="95">
        <v>18951000</v>
      </c>
      <c r="P42" s="97">
        <v>122.8</v>
      </c>
      <c r="Q42" s="95">
        <v>23271.827940000003</v>
      </c>
      <c r="R42" s="96">
        <v>5.1597954705103977E-2</v>
      </c>
      <c r="S42" s="96">
        <v>5.5208506006861257E-3</v>
      </c>
      <c r="T42" s="96">
        <v>1.0852588800346656E-3</v>
      </c>
    </row>
    <row r="43" spans="2:20">
      <c r="B43" s="88" t="s">
        <v>412</v>
      </c>
      <c r="C43" s="85" t="s">
        <v>413</v>
      </c>
      <c r="D43" s="98" t="s">
        <v>144</v>
      </c>
      <c r="E43" s="98" t="s">
        <v>342</v>
      </c>
      <c r="F43" s="85" t="s">
        <v>368</v>
      </c>
      <c r="G43" s="98" t="s">
        <v>344</v>
      </c>
      <c r="H43" s="85" t="s">
        <v>401</v>
      </c>
      <c r="I43" s="85" t="s">
        <v>184</v>
      </c>
      <c r="J43" s="85"/>
      <c r="K43" s="95">
        <v>2.2599999999999998</v>
      </c>
      <c r="L43" s="98" t="s">
        <v>188</v>
      </c>
      <c r="M43" s="99">
        <v>3.1E-2</v>
      </c>
      <c r="N43" s="99">
        <v>8.4000000000000012E-3</v>
      </c>
      <c r="O43" s="95">
        <v>16275990</v>
      </c>
      <c r="P43" s="97">
        <v>112.58</v>
      </c>
      <c r="Q43" s="95">
        <v>18323.509120000002</v>
      </c>
      <c r="R43" s="96">
        <v>1.8923655397651631E-2</v>
      </c>
      <c r="S43" s="96">
        <v>4.346945009762293E-3</v>
      </c>
      <c r="T43" s="96">
        <v>8.5449888324828254E-4</v>
      </c>
    </row>
    <row r="44" spans="2:20">
      <c r="B44" s="88" t="s">
        <v>414</v>
      </c>
      <c r="C44" s="85" t="s">
        <v>415</v>
      </c>
      <c r="D44" s="98" t="s">
        <v>144</v>
      </c>
      <c r="E44" s="98" t="s">
        <v>342</v>
      </c>
      <c r="F44" s="85" t="s">
        <v>368</v>
      </c>
      <c r="G44" s="98" t="s">
        <v>344</v>
      </c>
      <c r="H44" s="85" t="s">
        <v>401</v>
      </c>
      <c r="I44" s="85" t="s">
        <v>184</v>
      </c>
      <c r="J44" s="85"/>
      <c r="K44" s="95">
        <v>2.7</v>
      </c>
      <c r="L44" s="98" t="s">
        <v>188</v>
      </c>
      <c r="M44" s="99">
        <v>2.7999999999999997E-2</v>
      </c>
      <c r="N44" s="99">
        <v>6.6999999999999994E-3</v>
      </c>
      <c r="O44" s="95">
        <v>32556517</v>
      </c>
      <c r="P44" s="97">
        <v>107.61</v>
      </c>
      <c r="Q44" s="95">
        <v>35034.067609999998</v>
      </c>
      <c r="R44" s="96">
        <v>3.3101601064732956E-2</v>
      </c>
      <c r="S44" s="96">
        <v>8.3112445531920171E-3</v>
      </c>
      <c r="T44" s="96">
        <v>1.6337793952204403E-3</v>
      </c>
    </row>
    <row r="45" spans="2:20">
      <c r="B45" s="88" t="s">
        <v>416</v>
      </c>
      <c r="C45" s="85" t="s">
        <v>417</v>
      </c>
      <c r="D45" s="98" t="s">
        <v>144</v>
      </c>
      <c r="E45" s="98" t="s">
        <v>342</v>
      </c>
      <c r="F45" s="85" t="s">
        <v>368</v>
      </c>
      <c r="G45" s="98" t="s">
        <v>344</v>
      </c>
      <c r="H45" s="85" t="s">
        <v>401</v>
      </c>
      <c r="I45" s="85" t="s">
        <v>184</v>
      </c>
      <c r="J45" s="85"/>
      <c r="K45" s="95">
        <v>2.4</v>
      </c>
      <c r="L45" s="98" t="s">
        <v>188</v>
      </c>
      <c r="M45" s="99">
        <v>4.2000000000000003E-2</v>
      </c>
      <c r="N45" s="99">
        <v>9.1999999999999998E-3</v>
      </c>
      <c r="O45" s="95">
        <v>44.72</v>
      </c>
      <c r="P45" s="97">
        <v>130</v>
      </c>
      <c r="Q45" s="95">
        <v>5.8139999999999997E-2</v>
      </c>
      <c r="R45" s="96">
        <v>3.4290534064333092E-7</v>
      </c>
      <c r="S45" s="96">
        <v>1.3792739218915491E-8</v>
      </c>
      <c r="T45" s="96">
        <v>2.7113018989266142E-9</v>
      </c>
    </row>
    <row r="46" spans="2:20">
      <c r="B46" s="88" t="s">
        <v>418</v>
      </c>
      <c r="C46" s="85" t="s">
        <v>419</v>
      </c>
      <c r="D46" s="98" t="s">
        <v>144</v>
      </c>
      <c r="E46" s="98" t="s">
        <v>342</v>
      </c>
      <c r="F46" s="85" t="s">
        <v>343</v>
      </c>
      <c r="G46" s="98" t="s">
        <v>344</v>
      </c>
      <c r="H46" s="85" t="s">
        <v>401</v>
      </c>
      <c r="I46" s="85" t="s">
        <v>184</v>
      </c>
      <c r="J46" s="85"/>
      <c r="K46" s="95">
        <v>4.0199999999999996</v>
      </c>
      <c r="L46" s="98" t="s">
        <v>188</v>
      </c>
      <c r="M46" s="99">
        <v>0.04</v>
      </c>
      <c r="N46" s="99">
        <v>1.1200000000000002E-2</v>
      </c>
      <c r="O46" s="95">
        <v>45537602</v>
      </c>
      <c r="P46" s="97">
        <v>121.15</v>
      </c>
      <c r="Q46" s="95">
        <v>55168.806629999999</v>
      </c>
      <c r="R46" s="96">
        <v>3.373160700978816E-2</v>
      </c>
      <c r="S46" s="96">
        <v>1.3087873458313829E-2</v>
      </c>
      <c r="T46" s="96">
        <v>2.5727432091061952E-3</v>
      </c>
    </row>
    <row r="47" spans="2:20">
      <c r="B47" s="88" t="s">
        <v>420</v>
      </c>
      <c r="C47" s="85" t="s">
        <v>421</v>
      </c>
      <c r="D47" s="98" t="s">
        <v>144</v>
      </c>
      <c r="E47" s="98" t="s">
        <v>342</v>
      </c>
      <c r="F47" s="85" t="s">
        <v>422</v>
      </c>
      <c r="G47" s="98" t="s">
        <v>423</v>
      </c>
      <c r="H47" s="85" t="s">
        <v>401</v>
      </c>
      <c r="I47" s="85" t="s">
        <v>186</v>
      </c>
      <c r="J47" s="85"/>
      <c r="K47" s="95">
        <v>2.61</v>
      </c>
      <c r="L47" s="98" t="s">
        <v>188</v>
      </c>
      <c r="M47" s="99">
        <v>4.6500000000000007E-2</v>
      </c>
      <c r="N47" s="99">
        <v>9.5999999999999992E-3</v>
      </c>
      <c r="O47" s="95">
        <v>100707.75</v>
      </c>
      <c r="P47" s="97">
        <v>135.5</v>
      </c>
      <c r="Q47" s="95">
        <v>136.45901000000001</v>
      </c>
      <c r="R47" s="96">
        <v>6.6256793899154432E-4</v>
      </c>
      <c r="S47" s="96">
        <v>3.237260988994464E-5</v>
      </c>
      <c r="T47" s="96">
        <v>6.3636321454875458E-6</v>
      </c>
    </row>
    <row r="48" spans="2:20">
      <c r="B48" s="88" t="s">
        <v>424</v>
      </c>
      <c r="C48" s="85" t="s">
        <v>425</v>
      </c>
      <c r="D48" s="98" t="s">
        <v>144</v>
      </c>
      <c r="E48" s="98" t="s">
        <v>342</v>
      </c>
      <c r="F48" s="85" t="s">
        <v>426</v>
      </c>
      <c r="G48" s="98" t="s">
        <v>387</v>
      </c>
      <c r="H48" s="85" t="s">
        <v>401</v>
      </c>
      <c r="I48" s="85" t="s">
        <v>186</v>
      </c>
      <c r="J48" s="85"/>
      <c r="K48" s="95">
        <v>3.27</v>
      </c>
      <c r="L48" s="98" t="s">
        <v>188</v>
      </c>
      <c r="M48" s="99">
        <v>3.6400000000000002E-2</v>
      </c>
      <c r="N48" s="99">
        <v>1.03E-2</v>
      </c>
      <c r="O48" s="95">
        <v>801554.24</v>
      </c>
      <c r="P48" s="97">
        <v>117.8</v>
      </c>
      <c r="Q48" s="95">
        <v>944.23093999999992</v>
      </c>
      <c r="R48" s="96">
        <v>7.2703332426303858E-3</v>
      </c>
      <c r="S48" s="96">
        <v>2.2400294320349914E-4</v>
      </c>
      <c r="T48" s="96">
        <v>4.4033284152859686E-5</v>
      </c>
    </row>
    <row r="49" spans="2:20">
      <c r="B49" s="88" t="s">
        <v>427</v>
      </c>
      <c r="C49" s="85" t="s">
        <v>428</v>
      </c>
      <c r="D49" s="98" t="s">
        <v>144</v>
      </c>
      <c r="E49" s="98" t="s">
        <v>342</v>
      </c>
      <c r="F49" s="85" t="s">
        <v>429</v>
      </c>
      <c r="G49" s="98" t="s">
        <v>430</v>
      </c>
      <c r="H49" s="85" t="s">
        <v>401</v>
      </c>
      <c r="I49" s="85" t="s">
        <v>186</v>
      </c>
      <c r="J49" s="85"/>
      <c r="K49" s="95">
        <v>9.08</v>
      </c>
      <c r="L49" s="98" t="s">
        <v>188</v>
      </c>
      <c r="M49" s="99">
        <v>3.85E-2</v>
      </c>
      <c r="N49" s="99">
        <v>2.46E-2</v>
      </c>
      <c r="O49" s="95">
        <v>30525868</v>
      </c>
      <c r="P49" s="97">
        <v>115</v>
      </c>
      <c r="Q49" s="95">
        <v>35104.74783</v>
      </c>
      <c r="R49" s="96">
        <v>1.0992299307567852E-2</v>
      </c>
      <c r="S49" s="96">
        <v>8.3280122491396543E-3</v>
      </c>
      <c r="T49" s="96">
        <v>1.6370754979845021E-3</v>
      </c>
    </row>
    <row r="50" spans="2:20">
      <c r="B50" s="88" t="s">
        <v>431</v>
      </c>
      <c r="C50" s="85" t="s">
        <v>432</v>
      </c>
      <c r="D50" s="98" t="s">
        <v>144</v>
      </c>
      <c r="E50" s="98" t="s">
        <v>342</v>
      </c>
      <c r="F50" s="85" t="s">
        <v>343</v>
      </c>
      <c r="G50" s="98" t="s">
        <v>344</v>
      </c>
      <c r="H50" s="85" t="s">
        <v>401</v>
      </c>
      <c r="I50" s="85" t="s">
        <v>184</v>
      </c>
      <c r="J50" s="85"/>
      <c r="K50" s="95">
        <v>3.5399999999999996</v>
      </c>
      <c r="L50" s="98" t="s">
        <v>188</v>
      </c>
      <c r="M50" s="99">
        <v>0.05</v>
      </c>
      <c r="N50" s="99">
        <v>1.11E-2</v>
      </c>
      <c r="O50" s="95">
        <v>16484173</v>
      </c>
      <c r="P50" s="97">
        <v>126.03</v>
      </c>
      <c r="Q50" s="95">
        <v>20775.004550000001</v>
      </c>
      <c r="R50" s="96">
        <v>1.6484189484189483E-2</v>
      </c>
      <c r="S50" s="96">
        <v>4.9285211563455935E-3</v>
      </c>
      <c r="T50" s="96">
        <v>9.6882196915418055E-4</v>
      </c>
    </row>
    <row r="51" spans="2:20">
      <c r="B51" s="88" t="s">
        <v>433</v>
      </c>
      <c r="C51" s="85" t="s">
        <v>434</v>
      </c>
      <c r="D51" s="98" t="s">
        <v>144</v>
      </c>
      <c r="E51" s="98" t="s">
        <v>342</v>
      </c>
      <c r="F51" s="85" t="s">
        <v>435</v>
      </c>
      <c r="G51" s="98" t="s">
        <v>387</v>
      </c>
      <c r="H51" s="85" t="s">
        <v>401</v>
      </c>
      <c r="I51" s="85" t="s">
        <v>186</v>
      </c>
      <c r="J51" s="85"/>
      <c r="K51" s="95">
        <v>5.63</v>
      </c>
      <c r="L51" s="98" t="s">
        <v>188</v>
      </c>
      <c r="M51" s="99">
        <v>3.0499999999999999E-2</v>
      </c>
      <c r="N51" s="99">
        <v>1.52E-2</v>
      </c>
      <c r="O51" s="95">
        <v>4035999.74</v>
      </c>
      <c r="P51" s="97">
        <v>111.11</v>
      </c>
      <c r="Q51" s="95">
        <v>4484.3995000000004</v>
      </c>
      <c r="R51" s="96">
        <v>1.4617789474263707E-2</v>
      </c>
      <c r="S51" s="96">
        <v>1.0638485183511357E-3</v>
      </c>
      <c r="T51" s="96">
        <v>2.0912557412961063E-4</v>
      </c>
    </row>
    <row r="52" spans="2:20">
      <c r="B52" s="88" t="s">
        <v>436</v>
      </c>
      <c r="C52" s="85" t="s">
        <v>437</v>
      </c>
      <c r="D52" s="98" t="s">
        <v>144</v>
      </c>
      <c r="E52" s="98" t="s">
        <v>342</v>
      </c>
      <c r="F52" s="85" t="s">
        <v>435</v>
      </c>
      <c r="G52" s="98" t="s">
        <v>387</v>
      </c>
      <c r="H52" s="85" t="s">
        <v>401</v>
      </c>
      <c r="I52" s="85" t="s">
        <v>186</v>
      </c>
      <c r="J52" s="85"/>
      <c r="K52" s="95">
        <v>3.2300000000000004</v>
      </c>
      <c r="L52" s="98" t="s">
        <v>188</v>
      </c>
      <c r="M52" s="99">
        <v>0.03</v>
      </c>
      <c r="N52" s="99">
        <v>1.24E-2</v>
      </c>
      <c r="O52" s="95">
        <v>26982782.690000001</v>
      </c>
      <c r="P52" s="97">
        <v>112.69</v>
      </c>
      <c r="Q52" s="95">
        <v>30406.897290000001</v>
      </c>
      <c r="R52" s="96">
        <v>2.5667977357729823E-2</v>
      </c>
      <c r="S52" s="96">
        <v>7.2135260539614417E-3</v>
      </c>
      <c r="T52" s="96">
        <v>1.4179958438741576E-3</v>
      </c>
    </row>
    <row r="53" spans="2:20">
      <c r="B53" s="88" t="s">
        <v>438</v>
      </c>
      <c r="C53" s="85" t="s">
        <v>439</v>
      </c>
      <c r="D53" s="98" t="s">
        <v>144</v>
      </c>
      <c r="E53" s="98" t="s">
        <v>342</v>
      </c>
      <c r="F53" s="85" t="s">
        <v>359</v>
      </c>
      <c r="G53" s="98" t="s">
        <v>344</v>
      </c>
      <c r="H53" s="85" t="s">
        <v>401</v>
      </c>
      <c r="I53" s="85" t="s">
        <v>186</v>
      </c>
      <c r="J53" s="85"/>
      <c r="K53" s="95">
        <v>3.4</v>
      </c>
      <c r="L53" s="98" t="s">
        <v>188</v>
      </c>
      <c r="M53" s="99">
        <v>6.5000000000000002E-2</v>
      </c>
      <c r="N53" s="99">
        <v>1.04E-2</v>
      </c>
      <c r="O53" s="95">
        <v>55563892</v>
      </c>
      <c r="P53" s="97">
        <v>132.30000000000001</v>
      </c>
      <c r="Q53" s="95">
        <v>74505.899579999998</v>
      </c>
      <c r="R53" s="96">
        <v>3.5278661587301585E-2</v>
      </c>
      <c r="S53" s="96">
        <v>1.7675274220461733E-2</v>
      </c>
      <c r="T53" s="96">
        <v>3.4745095805381776E-3</v>
      </c>
    </row>
    <row r="54" spans="2:20">
      <c r="B54" s="88" t="s">
        <v>440</v>
      </c>
      <c r="C54" s="85" t="s">
        <v>441</v>
      </c>
      <c r="D54" s="98" t="s">
        <v>144</v>
      </c>
      <c r="E54" s="98" t="s">
        <v>342</v>
      </c>
      <c r="F54" s="85" t="s">
        <v>442</v>
      </c>
      <c r="G54" s="98" t="s">
        <v>423</v>
      </c>
      <c r="H54" s="85" t="s">
        <v>401</v>
      </c>
      <c r="I54" s="85" t="s">
        <v>184</v>
      </c>
      <c r="J54" s="85"/>
      <c r="K54" s="95">
        <v>1.39</v>
      </c>
      <c r="L54" s="98" t="s">
        <v>188</v>
      </c>
      <c r="M54" s="99">
        <v>4.4000000000000004E-2</v>
      </c>
      <c r="N54" s="99">
        <v>0.01</v>
      </c>
      <c r="O54" s="95">
        <v>56623.33</v>
      </c>
      <c r="P54" s="97">
        <v>113.62</v>
      </c>
      <c r="Q54" s="95">
        <v>64.335440000000006</v>
      </c>
      <c r="R54" s="96">
        <v>4.7255074357812558E-4</v>
      </c>
      <c r="S54" s="96">
        <v>1.5262503378984943E-5</v>
      </c>
      <c r="T54" s="96">
        <v>3.0002201692514497E-6</v>
      </c>
    </row>
    <row r="55" spans="2:20">
      <c r="B55" s="88" t="s">
        <v>443</v>
      </c>
      <c r="C55" s="85" t="s">
        <v>444</v>
      </c>
      <c r="D55" s="98" t="s">
        <v>144</v>
      </c>
      <c r="E55" s="98" t="s">
        <v>342</v>
      </c>
      <c r="F55" s="85" t="s">
        <v>445</v>
      </c>
      <c r="G55" s="98" t="s">
        <v>446</v>
      </c>
      <c r="H55" s="85" t="s">
        <v>401</v>
      </c>
      <c r="I55" s="85" t="s">
        <v>184</v>
      </c>
      <c r="J55" s="85"/>
      <c r="K55" s="95">
        <v>0.82999999999999985</v>
      </c>
      <c r="L55" s="98" t="s">
        <v>188</v>
      </c>
      <c r="M55" s="99">
        <v>4.0999999999999995E-2</v>
      </c>
      <c r="N55" s="99">
        <v>1.2099999999999998E-2</v>
      </c>
      <c r="O55" s="95">
        <v>1501056.4</v>
      </c>
      <c r="P55" s="97">
        <v>123.57</v>
      </c>
      <c r="Q55" s="95">
        <v>1854.85536</v>
      </c>
      <c r="R55" s="96">
        <v>5.0462336473504578E-3</v>
      </c>
      <c r="S55" s="96">
        <v>4.4003330356531844E-4</v>
      </c>
      <c r="T55" s="96">
        <v>8.6499361193708446E-5</v>
      </c>
    </row>
    <row r="56" spans="2:20">
      <c r="B56" s="88" t="s">
        <v>447</v>
      </c>
      <c r="C56" s="85" t="s">
        <v>448</v>
      </c>
      <c r="D56" s="98" t="s">
        <v>144</v>
      </c>
      <c r="E56" s="98" t="s">
        <v>342</v>
      </c>
      <c r="F56" s="85" t="s">
        <v>449</v>
      </c>
      <c r="G56" s="98" t="s">
        <v>450</v>
      </c>
      <c r="H56" s="85" t="s">
        <v>451</v>
      </c>
      <c r="I56" s="85" t="s">
        <v>186</v>
      </c>
      <c r="J56" s="85"/>
      <c r="K56" s="95">
        <v>8.8899999999999988</v>
      </c>
      <c r="L56" s="98" t="s">
        <v>188</v>
      </c>
      <c r="M56" s="99">
        <v>5.1500000000000004E-2</v>
      </c>
      <c r="N56" s="99">
        <v>4.5399999999999989E-2</v>
      </c>
      <c r="O56" s="95">
        <v>41398746</v>
      </c>
      <c r="P56" s="97">
        <v>128.65</v>
      </c>
      <c r="Q56" s="95">
        <v>53259.484530000002</v>
      </c>
      <c r="R56" s="96">
        <v>1.1658262325606544E-2</v>
      </c>
      <c r="S56" s="96">
        <v>1.2634918834815169E-2</v>
      </c>
      <c r="T56" s="96">
        <v>2.4837038448923573E-3</v>
      </c>
    </row>
    <row r="57" spans="2:20">
      <c r="B57" s="88" t="s">
        <v>452</v>
      </c>
      <c r="C57" s="85" t="s">
        <v>453</v>
      </c>
      <c r="D57" s="98" t="s">
        <v>144</v>
      </c>
      <c r="E57" s="98" t="s">
        <v>342</v>
      </c>
      <c r="F57" s="85" t="s">
        <v>454</v>
      </c>
      <c r="G57" s="98" t="s">
        <v>387</v>
      </c>
      <c r="H57" s="85" t="s">
        <v>451</v>
      </c>
      <c r="I57" s="85" t="s">
        <v>186</v>
      </c>
      <c r="J57" s="85"/>
      <c r="K57" s="95">
        <v>1.72</v>
      </c>
      <c r="L57" s="98" t="s">
        <v>188</v>
      </c>
      <c r="M57" s="99">
        <v>4.9500000000000002E-2</v>
      </c>
      <c r="N57" s="99">
        <v>1.0799999999999999E-2</v>
      </c>
      <c r="O57" s="95">
        <v>232221.75</v>
      </c>
      <c r="P57" s="97">
        <v>127.2</v>
      </c>
      <c r="Q57" s="95">
        <v>295.38607999999999</v>
      </c>
      <c r="R57" s="96">
        <v>6.0012891484448848E-4</v>
      </c>
      <c r="S57" s="96">
        <v>7.0075389926689186E-5</v>
      </c>
      <c r="T57" s="96">
        <v>1.3775040241150479E-5</v>
      </c>
    </row>
    <row r="58" spans="2:20">
      <c r="B58" s="88" t="s">
        <v>455</v>
      </c>
      <c r="C58" s="85" t="s">
        <v>456</v>
      </c>
      <c r="D58" s="98" t="s">
        <v>144</v>
      </c>
      <c r="E58" s="98" t="s">
        <v>342</v>
      </c>
      <c r="F58" s="85" t="s">
        <v>454</v>
      </c>
      <c r="G58" s="98" t="s">
        <v>387</v>
      </c>
      <c r="H58" s="85" t="s">
        <v>451</v>
      </c>
      <c r="I58" s="85" t="s">
        <v>186</v>
      </c>
      <c r="J58" s="85"/>
      <c r="K58" s="95">
        <v>4.2</v>
      </c>
      <c r="L58" s="98" t="s">
        <v>188</v>
      </c>
      <c r="M58" s="99">
        <v>4.8000000000000001E-2</v>
      </c>
      <c r="N58" s="99">
        <v>1.3299999999999999E-2</v>
      </c>
      <c r="O58" s="95">
        <v>28887668</v>
      </c>
      <c r="P58" s="97">
        <v>117.63</v>
      </c>
      <c r="Q58" s="95">
        <v>33980.563450000001</v>
      </c>
      <c r="R58" s="96">
        <v>2.4912912467465714E-2</v>
      </c>
      <c r="S58" s="96">
        <v>8.0613183725087943E-3</v>
      </c>
      <c r="T58" s="96">
        <v>1.5846502615855058E-3</v>
      </c>
    </row>
    <row r="59" spans="2:20">
      <c r="B59" s="88" t="s">
        <v>457</v>
      </c>
      <c r="C59" s="85" t="s">
        <v>458</v>
      </c>
      <c r="D59" s="98" t="s">
        <v>144</v>
      </c>
      <c r="E59" s="98" t="s">
        <v>342</v>
      </c>
      <c r="F59" s="85" t="s">
        <v>454</v>
      </c>
      <c r="G59" s="98" t="s">
        <v>387</v>
      </c>
      <c r="H59" s="85" t="s">
        <v>451</v>
      </c>
      <c r="I59" s="85" t="s">
        <v>186</v>
      </c>
      <c r="J59" s="85"/>
      <c r="K59" s="95">
        <v>2.14</v>
      </c>
      <c r="L59" s="98" t="s">
        <v>188</v>
      </c>
      <c r="M59" s="99">
        <v>4.9000000000000002E-2</v>
      </c>
      <c r="N59" s="99">
        <v>1.2500000000000001E-2</v>
      </c>
      <c r="O59" s="95">
        <v>15876856.68</v>
      </c>
      <c r="P59" s="97">
        <v>119.88</v>
      </c>
      <c r="Q59" s="95">
        <v>19033.175999999999</v>
      </c>
      <c r="R59" s="96">
        <v>3.2057662767962417E-2</v>
      </c>
      <c r="S59" s="96">
        <v>4.5153015664898708E-3</v>
      </c>
      <c r="T59" s="96">
        <v>8.8759350243213734E-4</v>
      </c>
    </row>
    <row r="60" spans="2:20">
      <c r="B60" s="88" t="s">
        <v>459</v>
      </c>
      <c r="C60" s="85" t="s">
        <v>460</v>
      </c>
      <c r="D60" s="98" t="s">
        <v>144</v>
      </c>
      <c r="E60" s="98" t="s">
        <v>342</v>
      </c>
      <c r="F60" s="85" t="s">
        <v>461</v>
      </c>
      <c r="G60" s="98" t="s">
        <v>387</v>
      </c>
      <c r="H60" s="85" t="s">
        <v>451</v>
      </c>
      <c r="I60" s="85" t="s">
        <v>186</v>
      </c>
      <c r="J60" s="85"/>
      <c r="K60" s="95">
        <v>2.19</v>
      </c>
      <c r="L60" s="98" t="s">
        <v>188</v>
      </c>
      <c r="M60" s="99">
        <v>4.8000000000000001E-2</v>
      </c>
      <c r="N60" s="99">
        <v>1.4499999999999999E-2</v>
      </c>
      <c r="O60" s="95">
        <v>1116776.6499999999</v>
      </c>
      <c r="P60" s="97">
        <v>113.24</v>
      </c>
      <c r="Q60" s="95">
        <v>1264.63779</v>
      </c>
      <c r="R60" s="96">
        <v>4.884432513995801E-3</v>
      </c>
      <c r="S60" s="96">
        <v>3.000140908815895E-4</v>
      </c>
      <c r="T60" s="96">
        <v>5.897514347233156E-5</v>
      </c>
    </row>
    <row r="61" spans="2:20">
      <c r="B61" s="88" t="s">
        <v>462</v>
      </c>
      <c r="C61" s="85" t="s">
        <v>463</v>
      </c>
      <c r="D61" s="98" t="s">
        <v>144</v>
      </c>
      <c r="E61" s="98" t="s">
        <v>342</v>
      </c>
      <c r="F61" s="85" t="s">
        <v>461</v>
      </c>
      <c r="G61" s="98" t="s">
        <v>387</v>
      </c>
      <c r="H61" s="85" t="s">
        <v>451</v>
      </c>
      <c r="I61" s="85" t="s">
        <v>186</v>
      </c>
      <c r="J61" s="85"/>
      <c r="K61" s="95">
        <v>5</v>
      </c>
      <c r="L61" s="98" t="s">
        <v>188</v>
      </c>
      <c r="M61" s="99">
        <v>3.2899999999999999E-2</v>
      </c>
      <c r="N61" s="99">
        <v>1.7899999999999999E-2</v>
      </c>
      <c r="O61" s="95">
        <v>7213224.75</v>
      </c>
      <c r="P61" s="97">
        <v>108.82</v>
      </c>
      <c r="Q61" s="95">
        <v>7849.4308200000005</v>
      </c>
      <c r="R61" s="96">
        <v>3.2787385227272731E-2</v>
      </c>
      <c r="S61" s="96">
        <v>1.86214572268968E-3</v>
      </c>
      <c r="T61" s="96">
        <v>3.6605051062537139E-4</v>
      </c>
    </row>
    <row r="62" spans="2:20">
      <c r="B62" s="88" t="s">
        <v>464</v>
      </c>
      <c r="C62" s="85" t="s">
        <v>465</v>
      </c>
      <c r="D62" s="98" t="s">
        <v>144</v>
      </c>
      <c r="E62" s="98" t="s">
        <v>342</v>
      </c>
      <c r="F62" s="85" t="s">
        <v>466</v>
      </c>
      <c r="G62" s="98" t="s">
        <v>387</v>
      </c>
      <c r="H62" s="85" t="s">
        <v>451</v>
      </c>
      <c r="I62" s="85" t="s">
        <v>186</v>
      </c>
      <c r="J62" s="85"/>
      <c r="K62" s="95">
        <v>0.99</v>
      </c>
      <c r="L62" s="98" t="s">
        <v>188</v>
      </c>
      <c r="M62" s="99">
        <v>4.5499999999999999E-2</v>
      </c>
      <c r="N62" s="99">
        <v>1.2700000000000005E-2</v>
      </c>
      <c r="O62" s="95">
        <v>3573372.8</v>
      </c>
      <c r="P62" s="97">
        <v>124.17</v>
      </c>
      <c r="Q62" s="95">
        <v>4437.0570099999995</v>
      </c>
      <c r="R62" s="96">
        <v>1.2633723183097396E-2</v>
      </c>
      <c r="S62" s="96">
        <v>1.0526173071618663E-3</v>
      </c>
      <c r="T62" s="96">
        <v>2.0691780352354049E-4</v>
      </c>
    </row>
    <row r="63" spans="2:20">
      <c r="B63" s="88" t="s">
        <v>467</v>
      </c>
      <c r="C63" s="85" t="s">
        <v>468</v>
      </c>
      <c r="D63" s="98" t="s">
        <v>144</v>
      </c>
      <c r="E63" s="98" t="s">
        <v>342</v>
      </c>
      <c r="F63" s="85" t="s">
        <v>466</v>
      </c>
      <c r="G63" s="98" t="s">
        <v>387</v>
      </c>
      <c r="H63" s="85" t="s">
        <v>451</v>
      </c>
      <c r="I63" s="85" t="s">
        <v>186</v>
      </c>
      <c r="J63" s="85"/>
      <c r="K63" s="95">
        <v>6.14</v>
      </c>
      <c r="L63" s="98" t="s">
        <v>188</v>
      </c>
      <c r="M63" s="99">
        <v>4.7500000000000001E-2</v>
      </c>
      <c r="N63" s="99">
        <v>1.9500000000000003E-2</v>
      </c>
      <c r="O63" s="95">
        <v>17576761</v>
      </c>
      <c r="P63" s="97">
        <v>142.18</v>
      </c>
      <c r="Q63" s="95">
        <v>24990.638729999999</v>
      </c>
      <c r="R63" s="96">
        <v>1.109155945900068E-2</v>
      </c>
      <c r="S63" s="96">
        <v>5.9286096132958278E-3</v>
      </c>
      <c r="T63" s="96">
        <v>1.1654139360859647E-3</v>
      </c>
    </row>
    <row r="64" spans="2:20">
      <c r="B64" s="88" t="s">
        <v>469</v>
      </c>
      <c r="C64" s="85" t="s">
        <v>470</v>
      </c>
      <c r="D64" s="98" t="s">
        <v>144</v>
      </c>
      <c r="E64" s="98" t="s">
        <v>342</v>
      </c>
      <c r="F64" s="85" t="s">
        <v>471</v>
      </c>
      <c r="G64" s="98" t="s">
        <v>387</v>
      </c>
      <c r="H64" s="85" t="s">
        <v>451</v>
      </c>
      <c r="I64" s="85" t="s">
        <v>184</v>
      </c>
      <c r="J64" s="85"/>
      <c r="K64" s="95">
        <v>1.45</v>
      </c>
      <c r="L64" s="98" t="s">
        <v>188</v>
      </c>
      <c r="M64" s="99">
        <v>4.9500000000000002E-2</v>
      </c>
      <c r="N64" s="99">
        <v>1.5299999999999998E-2</v>
      </c>
      <c r="O64" s="95">
        <v>803950.7</v>
      </c>
      <c r="P64" s="97">
        <v>130.96</v>
      </c>
      <c r="Q64" s="95">
        <v>1052.8538600000002</v>
      </c>
      <c r="R64" s="96">
        <v>1.5874693079579152E-3</v>
      </c>
      <c r="S64" s="96">
        <v>2.497719079224039E-4</v>
      </c>
      <c r="T64" s="96">
        <v>4.9098807531995466E-5</v>
      </c>
    </row>
    <row r="65" spans="2:20">
      <c r="B65" s="88" t="s">
        <v>472</v>
      </c>
      <c r="C65" s="85" t="s">
        <v>473</v>
      </c>
      <c r="D65" s="98" t="s">
        <v>144</v>
      </c>
      <c r="E65" s="98" t="s">
        <v>342</v>
      </c>
      <c r="F65" s="85" t="s">
        <v>471</v>
      </c>
      <c r="G65" s="98" t="s">
        <v>387</v>
      </c>
      <c r="H65" s="85" t="s">
        <v>451</v>
      </c>
      <c r="I65" s="85" t="s">
        <v>184</v>
      </c>
      <c r="J65" s="85"/>
      <c r="K65" s="95">
        <v>2.73</v>
      </c>
      <c r="L65" s="98" t="s">
        <v>188</v>
      </c>
      <c r="M65" s="99">
        <v>6.5000000000000002E-2</v>
      </c>
      <c r="N65" s="99">
        <v>1.1399999999999999E-2</v>
      </c>
      <c r="O65" s="95">
        <v>24032560.760000002</v>
      </c>
      <c r="P65" s="97">
        <v>129.38999999999999</v>
      </c>
      <c r="Q65" s="95">
        <v>31095.730350000002</v>
      </c>
      <c r="R65" s="96">
        <v>3.4427540335273045E-2</v>
      </c>
      <c r="S65" s="96">
        <v>7.3769401365542794E-3</v>
      </c>
      <c r="T65" s="96">
        <v>1.4501188982880111E-3</v>
      </c>
    </row>
    <row r="66" spans="2:20">
      <c r="B66" s="88" t="s">
        <v>474</v>
      </c>
      <c r="C66" s="85" t="s">
        <v>475</v>
      </c>
      <c r="D66" s="98" t="s">
        <v>144</v>
      </c>
      <c r="E66" s="98" t="s">
        <v>342</v>
      </c>
      <c r="F66" s="85" t="s">
        <v>471</v>
      </c>
      <c r="G66" s="98" t="s">
        <v>387</v>
      </c>
      <c r="H66" s="85" t="s">
        <v>451</v>
      </c>
      <c r="I66" s="85" t="s">
        <v>184</v>
      </c>
      <c r="J66" s="85"/>
      <c r="K66" s="95">
        <v>3.33</v>
      </c>
      <c r="L66" s="98" t="s">
        <v>188</v>
      </c>
      <c r="M66" s="99">
        <v>5.0999999999999997E-2</v>
      </c>
      <c r="N66" s="99">
        <v>1.8500000000000003E-2</v>
      </c>
      <c r="O66" s="95">
        <v>11917720</v>
      </c>
      <c r="P66" s="97">
        <v>133.83000000000001</v>
      </c>
      <c r="Q66" s="95">
        <v>15949.48414</v>
      </c>
      <c r="R66" s="96">
        <v>5.7600025614875979E-3</v>
      </c>
      <c r="S66" s="96">
        <v>3.7837474272316585E-3</v>
      </c>
      <c r="T66" s="96">
        <v>7.437885558252825E-4</v>
      </c>
    </row>
    <row r="67" spans="2:20">
      <c r="B67" s="88" t="s">
        <v>476</v>
      </c>
      <c r="C67" s="85" t="s">
        <v>477</v>
      </c>
      <c r="D67" s="98" t="s">
        <v>144</v>
      </c>
      <c r="E67" s="98" t="s">
        <v>342</v>
      </c>
      <c r="F67" s="85" t="s">
        <v>471</v>
      </c>
      <c r="G67" s="98" t="s">
        <v>387</v>
      </c>
      <c r="H67" s="85" t="s">
        <v>451</v>
      </c>
      <c r="I67" s="85" t="s">
        <v>184</v>
      </c>
      <c r="J67" s="85"/>
      <c r="K67" s="95">
        <v>1.68</v>
      </c>
      <c r="L67" s="98" t="s">
        <v>188</v>
      </c>
      <c r="M67" s="99">
        <v>5.2999999999999999E-2</v>
      </c>
      <c r="N67" s="99">
        <v>1.67E-2</v>
      </c>
      <c r="O67" s="95">
        <v>884644.92</v>
      </c>
      <c r="P67" s="97">
        <v>125.3</v>
      </c>
      <c r="Q67" s="95">
        <v>1108.4601</v>
      </c>
      <c r="R67" s="96">
        <v>1.8460240997122586E-3</v>
      </c>
      <c r="S67" s="96">
        <v>2.6296355510617452E-4</v>
      </c>
      <c r="T67" s="96">
        <v>5.1691950017447282E-5</v>
      </c>
    </row>
    <row r="68" spans="2:20">
      <c r="B68" s="88" t="s">
        <v>478</v>
      </c>
      <c r="C68" s="85" t="s">
        <v>479</v>
      </c>
      <c r="D68" s="98" t="s">
        <v>144</v>
      </c>
      <c r="E68" s="98" t="s">
        <v>342</v>
      </c>
      <c r="F68" s="85" t="s">
        <v>480</v>
      </c>
      <c r="G68" s="98" t="s">
        <v>387</v>
      </c>
      <c r="H68" s="85" t="s">
        <v>451</v>
      </c>
      <c r="I68" s="85" t="s">
        <v>186</v>
      </c>
      <c r="J68" s="85"/>
      <c r="K68" s="95">
        <v>2.77</v>
      </c>
      <c r="L68" s="98" t="s">
        <v>188</v>
      </c>
      <c r="M68" s="99">
        <v>4.9500000000000002E-2</v>
      </c>
      <c r="N68" s="99">
        <v>1.9000000000000003E-2</v>
      </c>
      <c r="O68" s="95">
        <v>6998605.1100000003</v>
      </c>
      <c r="P68" s="97">
        <v>109.93</v>
      </c>
      <c r="Q68" s="95">
        <v>7693.5663099999992</v>
      </c>
      <c r="R68" s="96">
        <v>2.0411237488334111E-2</v>
      </c>
      <c r="S68" s="96">
        <v>1.8251694836130708E-3</v>
      </c>
      <c r="T68" s="96">
        <v>3.5878192201274205E-4</v>
      </c>
    </row>
    <row r="69" spans="2:20">
      <c r="B69" s="88" t="s">
        <v>481</v>
      </c>
      <c r="C69" s="85" t="s">
        <v>482</v>
      </c>
      <c r="D69" s="98" t="s">
        <v>144</v>
      </c>
      <c r="E69" s="98" t="s">
        <v>342</v>
      </c>
      <c r="F69" s="85" t="s">
        <v>483</v>
      </c>
      <c r="G69" s="98" t="s">
        <v>344</v>
      </c>
      <c r="H69" s="85" t="s">
        <v>451</v>
      </c>
      <c r="I69" s="85" t="s">
        <v>186</v>
      </c>
      <c r="J69" s="85"/>
      <c r="K69" s="95">
        <v>3.9099999999999997</v>
      </c>
      <c r="L69" s="98" t="s">
        <v>188</v>
      </c>
      <c r="M69" s="99">
        <v>3.85E-2</v>
      </c>
      <c r="N69" s="99">
        <v>8.199999999999999E-3</v>
      </c>
      <c r="O69" s="95">
        <v>6245668</v>
      </c>
      <c r="P69" s="97">
        <v>121.55</v>
      </c>
      <c r="Q69" s="95">
        <v>7591.6094800000001</v>
      </c>
      <c r="R69" s="96">
        <v>1.4663498719282141E-2</v>
      </c>
      <c r="S69" s="96">
        <v>1.8009819368676753E-3</v>
      </c>
      <c r="T69" s="96">
        <v>3.5402726520525091E-4</v>
      </c>
    </row>
    <row r="70" spans="2:20">
      <c r="B70" s="88" t="s">
        <v>484</v>
      </c>
      <c r="C70" s="85" t="s">
        <v>485</v>
      </c>
      <c r="D70" s="98" t="s">
        <v>144</v>
      </c>
      <c r="E70" s="98" t="s">
        <v>342</v>
      </c>
      <c r="F70" s="85" t="s">
        <v>483</v>
      </c>
      <c r="G70" s="98" t="s">
        <v>344</v>
      </c>
      <c r="H70" s="85" t="s">
        <v>451</v>
      </c>
      <c r="I70" s="85" t="s">
        <v>184</v>
      </c>
      <c r="J70" s="85"/>
      <c r="K70" s="95">
        <v>0.43999999999999995</v>
      </c>
      <c r="L70" s="98" t="s">
        <v>188</v>
      </c>
      <c r="M70" s="99">
        <v>4.2900000000000001E-2</v>
      </c>
      <c r="N70" s="99">
        <v>2.7199999999999998E-2</v>
      </c>
      <c r="O70" s="95">
        <v>1565388.33</v>
      </c>
      <c r="P70" s="97">
        <v>119.36</v>
      </c>
      <c r="Q70" s="95">
        <v>1868.4473700000001</v>
      </c>
      <c r="R70" s="96">
        <v>5.5143727133755999E-3</v>
      </c>
      <c r="S70" s="96">
        <v>4.4325777981903174E-4</v>
      </c>
      <c r="T70" s="96">
        <v>8.7133211254307512E-5</v>
      </c>
    </row>
    <row r="71" spans="2:20">
      <c r="B71" s="88" t="s">
        <v>486</v>
      </c>
      <c r="C71" s="85" t="s">
        <v>487</v>
      </c>
      <c r="D71" s="98" t="s">
        <v>144</v>
      </c>
      <c r="E71" s="98" t="s">
        <v>342</v>
      </c>
      <c r="F71" s="85" t="s">
        <v>483</v>
      </c>
      <c r="G71" s="98" t="s">
        <v>344</v>
      </c>
      <c r="H71" s="85" t="s">
        <v>451</v>
      </c>
      <c r="I71" s="85" t="s">
        <v>184</v>
      </c>
      <c r="J71" s="85"/>
      <c r="K71" s="95">
        <v>2.89</v>
      </c>
      <c r="L71" s="98" t="s">
        <v>188</v>
      </c>
      <c r="M71" s="99">
        <v>4.7500000000000001E-2</v>
      </c>
      <c r="N71" s="99">
        <v>8.0000000000000002E-3</v>
      </c>
      <c r="O71" s="95">
        <v>10962240</v>
      </c>
      <c r="P71" s="97">
        <v>136.1</v>
      </c>
      <c r="Q71" s="95">
        <v>14919.607769999999</v>
      </c>
      <c r="R71" s="96">
        <v>2.1582700668749812E-2</v>
      </c>
      <c r="S71" s="96">
        <v>3.5394265431736376E-3</v>
      </c>
      <c r="T71" s="96">
        <v>6.9576128101206175E-4</v>
      </c>
    </row>
    <row r="72" spans="2:20">
      <c r="B72" s="88" t="s">
        <v>488</v>
      </c>
      <c r="C72" s="85" t="s">
        <v>489</v>
      </c>
      <c r="D72" s="98" t="s">
        <v>144</v>
      </c>
      <c r="E72" s="98" t="s">
        <v>342</v>
      </c>
      <c r="F72" s="85" t="s">
        <v>490</v>
      </c>
      <c r="G72" s="98" t="s">
        <v>344</v>
      </c>
      <c r="H72" s="85" t="s">
        <v>451</v>
      </c>
      <c r="I72" s="85" t="s">
        <v>186</v>
      </c>
      <c r="J72" s="85"/>
      <c r="K72" s="95">
        <v>3.6799999999999997</v>
      </c>
      <c r="L72" s="98" t="s">
        <v>188</v>
      </c>
      <c r="M72" s="99">
        <v>3.5499999999999997E-2</v>
      </c>
      <c r="N72" s="99">
        <v>8.5000000000000006E-3</v>
      </c>
      <c r="O72" s="95">
        <v>20284130.82</v>
      </c>
      <c r="P72" s="97">
        <v>118.39</v>
      </c>
      <c r="Q72" s="95">
        <v>24014.382109999999</v>
      </c>
      <c r="R72" s="96">
        <v>4.0656598263877838E-2</v>
      </c>
      <c r="S72" s="96">
        <v>5.6970091150089358E-3</v>
      </c>
      <c r="T72" s="96">
        <v>1.1198871657446218E-3</v>
      </c>
    </row>
    <row r="73" spans="2:20">
      <c r="B73" s="88" t="s">
        <v>491</v>
      </c>
      <c r="C73" s="85" t="s">
        <v>492</v>
      </c>
      <c r="D73" s="98" t="s">
        <v>144</v>
      </c>
      <c r="E73" s="98" t="s">
        <v>342</v>
      </c>
      <c r="F73" s="85" t="s">
        <v>490</v>
      </c>
      <c r="G73" s="98" t="s">
        <v>344</v>
      </c>
      <c r="H73" s="85" t="s">
        <v>451</v>
      </c>
      <c r="I73" s="85" t="s">
        <v>186</v>
      </c>
      <c r="J73" s="85"/>
      <c r="K73" s="95">
        <v>2.0900000000000003</v>
      </c>
      <c r="L73" s="98" t="s">
        <v>188</v>
      </c>
      <c r="M73" s="99">
        <v>4.6500000000000007E-2</v>
      </c>
      <c r="N73" s="99">
        <v>9.6000000000000009E-3</v>
      </c>
      <c r="O73" s="95">
        <v>16015786.449999999</v>
      </c>
      <c r="P73" s="97">
        <v>133.19999999999999</v>
      </c>
      <c r="Q73" s="95">
        <v>21333.027149999998</v>
      </c>
      <c r="R73" s="96">
        <v>2.4421647094388016E-2</v>
      </c>
      <c r="S73" s="96">
        <v>5.0609026527346744E-3</v>
      </c>
      <c r="T73" s="96">
        <v>9.9484480601389771E-4</v>
      </c>
    </row>
    <row r="74" spans="2:20">
      <c r="B74" s="88" t="s">
        <v>493</v>
      </c>
      <c r="C74" s="85" t="s">
        <v>494</v>
      </c>
      <c r="D74" s="98" t="s">
        <v>144</v>
      </c>
      <c r="E74" s="98" t="s">
        <v>342</v>
      </c>
      <c r="F74" s="85" t="s">
        <v>490</v>
      </c>
      <c r="G74" s="98" t="s">
        <v>344</v>
      </c>
      <c r="H74" s="85" t="s">
        <v>451</v>
      </c>
      <c r="I74" s="85" t="s">
        <v>186</v>
      </c>
      <c r="J74" s="85"/>
      <c r="K74" s="95">
        <v>6.44</v>
      </c>
      <c r="L74" s="98" t="s">
        <v>188</v>
      </c>
      <c r="M74" s="99">
        <v>1.4999999999999999E-2</v>
      </c>
      <c r="N74" s="99">
        <v>1.14E-2</v>
      </c>
      <c r="O74" s="95">
        <v>25715563.120000001</v>
      </c>
      <c r="P74" s="97">
        <v>102.36</v>
      </c>
      <c r="Q74" s="95">
        <v>26322.450440000001</v>
      </c>
      <c r="R74" s="96">
        <v>3.9538208207341274E-2</v>
      </c>
      <c r="S74" s="96">
        <v>6.2445595892973403E-3</v>
      </c>
      <c r="T74" s="96">
        <v>1.2275216694594719E-3</v>
      </c>
    </row>
    <row r="75" spans="2:20">
      <c r="B75" s="88" t="s">
        <v>495</v>
      </c>
      <c r="C75" s="85" t="s">
        <v>496</v>
      </c>
      <c r="D75" s="98" t="s">
        <v>144</v>
      </c>
      <c r="E75" s="98" t="s">
        <v>342</v>
      </c>
      <c r="F75" s="85" t="s">
        <v>422</v>
      </c>
      <c r="G75" s="98" t="s">
        <v>423</v>
      </c>
      <c r="H75" s="85" t="s">
        <v>451</v>
      </c>
      <c r="I75" s="85" t="s">
        <v>186</v>
      </c>
      <c r="J75" s="85"/>
      <c r="K75" s="95">
        <v>5.93</v>
      </c>
      <c r="L75" s="98" t="s">
        <v>188</v>
      </c>
      <c r="M75" s="99">
        <v>3.85E-2</v>
      </c>
      <c r="N75" s="99">
        <v>1.6299999999999999E-2</v>
      </c>
      <c r="O75" s="95">
        <v>8472991</v>
      </c>
      <c r="P75" s="97">
        <v>118.03</v>
      </c>
      <c r="Q75" s="95">
        <v>10000.671390000001</v>
      </c>
      <c r="R75" s="96">
        <v>3.5370909443696363E-2</v>
      </c>
      <c r="S75" s="96">
        <v>2.3724914430054891E-3</v>
      </c>
      <c r="T75" s="96">
        <v>4.6637150550822272E-4</v>
      </c>
    </row>
    <row r="76" spans="2:20">
      <c r="B76" s="88" t="s">
        <v>497</v>
      </c>
      <c r="C76" s="85" t="s">
        <v>498</v>
      </c>
      <c r="D76" s="98" t="s">
        <v>144</v>
      </c>
      <c r="E76" s="98" t="s">
        <v>342</v>
      </c>
      <c r="F76" s="85" t="s">
        <v>422</v>
      </c>
      <c r="G76" s="98" t="s">
        <v>423</v>
      </c>
      <c r="H76" s="85" t="s">
        <v>451</v>
      </c>
      <c r="I76" s="85" t="s">
        <v>186</v>
      </c>
      <c r="J76" s="85"/>
      <c r="K76" s="95">
        <v>3.4300000000000006</v>
      </c>
      <c r="L76" s="98" t="s">
        <v>188</v>
      </c>
      <c r="M76" s="99">
        <v>3.9E-2</v>
      </c>
      <c r="N76" s="99">
        <v>1.2600000000000002E-2</v>
      </c>
      <c r="O76" s="95">
        <v>7935728</v>
      </c>
      <c r="P76" s="97">
        <v>118.89</v>
      </c>
      <c r="Q76" s="95">
        <v>9434.7871099999993</v>
      </c>
      <c r="R76" s="96">
        <v>3.9871518470601532E-2</v>
      </c>
      <c r="S76" s="96">
        <v>2.2382448949813442E-3</v>
      </c>
      <c r="T76" s="96">
        <v>4.3998204690937981E-4</v>
      </c>
    </row>
    <row r="77" spans="2:20">
      <c r="B77" s="88" t="s">
        <v>499</v>
      </c>
      <c r="C77" s="85" t="s">
        <v>500</v>
      </c>
      <c r="D77" s="98" t="s">
        <v>144</v>
      </c>
      <c r="E77" s="98" t="s">
        <v>342</v>
      </c>
      <c r="F77" s="85" t="s">
        <v>422</v>
      </c>
      <c r="G77" s="98" t="s">
        <v>423</v>
      </c>
      <c r="H77" s="85" t="s">
        <v>451</v>
      </c>
      <c r="I77" s="85" t="s">
        <v>186</v>
      </c>
      <c r="J77" s="85"/>
      <c r="K77" s="95">
        <v>4.29</v>
      </c>
      <c r="L77" s="98" t="s">
        <v>188</v>
      </c>
      <c r="M77" s="99">
        <v>3.9E-2</v>
      </c>
      <c r="N77" s="99">
        <v>1.3000000000000001E-2</v>
      </c>
      <c r="O77" s="95">
        <v>8185391</v>
      </c>
      <c r="P77" s="97">
        <v>121.38</v>
      </c>
      <c r="Q77" s="95">
        <v>9935.4276300000001</v>
      </c>
      <c r="R77" s="96">
        <v>2.0513093545011997E-2</v>
      </c>
      <c r="S77" s="96">
        <v>2.3570134559511113E-3</v>
      </c>
      <c r="T77" s="96">
        <v>4.633289267262978E-4</v>
      </c>
    </row>
    <row r="78" spans="2:20">
      <c r="B78" s="88" t="s">
        <v>501</v>
      </c>
      <c r="C78" s="85" t="s">
        <v>502</v>
      </c>
      <c r="D78" s="98" t="s">
        <v>144</v>
      </c>
      <c r="E78" s="98" t="s">
        <v>342</v>
      </c>
      <c r="F78" s="85" t="s">
        <v>422</v>
      </c>
      <c r="G78" s="98" t="s">
        <v>423</v>
      </c>
      <c r="H78" s="85" t="s">
        <v>451</v>
      </c>
      <c r="I78" s="85" t="s">
        <v>186</v>
      </c>
      <c r="J78" s="85"/>
      <c r="K78" s="95">
        <v>6.7200000000000006</v>
      </c>
      <c r="L78" s="98" t="s">
        <v>188</v>
      </c>
      <c r="M78" s="99">
        <v>3.85E-2</v>
      </c>
      <c r="N78" s="99">
        <v>1.6899999999999998E-2</v>
      </c>
      <c r="O78" s="95">
        <v>5909458</v>
      </c>
      <c r="P78" s="97">
        <v>119.51</v>
      </c>
      <c r="Q78" s="95">
        <v>7062.3933399999996</v>
      </c>
      <c r="R78" s="96">
        <v>2.3637832000000001E-2</v>
      </c>
      <c r="S78" s="96">
        <v>1.6754342896461226E-3</v>
      </c>
      <c r="T78" s="96">
        <v>3.2934778936547426E-4</v>
      </c>
    </row>
    <row r="79" spans="2:20">
      <c r="B79" s="88" t="s">
        <v>503</v>
      </c>
      <c r="C79" s="85" t="s">
        <v>504</v>
      </c>
      <c r="D79" s="98" t="s">
        <v>144</v>
      </c>
      <c r="E79" s="98" t="s">
        <v>342</v>
      </c>
      <c r="F79" s="85" t="s">
        <v>505</v>
      </c>
      <c r="G79" s="98" t="s">
        <v>506</v>
      </c>
      <c r="H79" s="85" t="s">
        <v>451</v>
      </c>
      <c r="I79" s="85" t="s">
        <v>186</v>
      </c>
      <c r="J79" s="85"/>
      <c r="K79" s="95">
        <v>0.78</v>
      </c>
      <c r="L79" s="98" t="s">
        <v>188</v>
      </c>
      <c r="M79" s="99">
        <v>1.2800000000000001E-2</v>
      </c>
      <c r="N79" s="99">
        <v>1.1000000000000001E-2</v>
      </c>
      <c r="O79" s="95">
        <v>1566960.02</v>
      </c>
      <c r="P79" s="97">
        <v>100.29</v>
      </c>
      <c r="Q79" s="95">
        <v>1581.5510400000001</v>
      </c>
      <c r="R79" s="96">
        <v>2.0892800266666667E-2</v>
      </c>
      <c r="S79" s="96">
        <v>3.7519644059381811E-4</v>
      </c>
      <c r="T79" s="96">
        <v>7.3754082180965984E-5</v>
      </c>
    </row>
    <row r="80" spans="2:20">
      <c r="B80" s="88" t="s">
        <v>507</v>
      </c>
      <c r="C80" s="85" t="s">
        <v>508</v>
      </c>
      <c r="D80" s="98" t="s">
        <v>144</v>
      </c>
      <c r="E80" s="98" t="s">
        <v>342</v>
      </c>
      <c r="F80" s="85" t="s">
        <v>509</v>
      </c>
      <c r="G80" s="98" t="s">
        <v>423</v>
      </c>
      <c r="H80" s="85" t="s">
        <v>451</v>
      </c>
      <c r="I80" s="85" t="s">
        <v>184</v>
      </c>
      <c r="J80" s="85"/>
      <c r="K80" s="95">
        <v>4.47</v>
      </c>
      <c r="L80" s="98" t="s">
        <v>188</v>
      </c>
      <c r="M80" s="99">
        <v>3.7499999999999999E-2</v>
      </c>
      <c r="N80" s="99">
        <v>1.2899999999999998E-2</v>
      </c>
      <c r="O80" s="95">
        <v>27917299</v>
      </c>
      <c r="P80" s="97">
        <v>119.6</v>
      </c>
      <c r="Q80" s="95">
        <v>33389.09001</v>
      </c>
      <c r="R80" s="96">
        <v>3.6036210110682594E-2</v>
      </c>
      <c r="S80" s="96">
        <v>7.9210012257452094E-3</v>
      </c>
      <c r="T80" s="96">
        <v>1.5570674775979472E-3</v>
      </c>
    </row>
    <row r="81" spans="2:20">
      <c r="B81" s="88" t="s">
        <v>510</v>
      </c>
      <c r="C81" s="85" t="s">
        <v>511</v>
      </c>
      <c r="D81" s="98" t="s">
        <v>144</v>
      </c>
      <c r="E81" s="98" t="s">
        <v>342</v>
      </c>
      <c r="F81" s="85" t="s">
        <v>509</v>
      </c>
      <c r="G81" s="98" t="s">
        <v>423</v>
      </c>
      <c r="H81" s="85" t="s">
        <v>451</v>
      </c>
      <c r="I81" s="85" t="s">
        <v>184</v>
      </c>
      <c r="J81" s="85"/>
      <c r="K81" s="95">
        <v>7.9699999999999989</v>
      </c>
      <c r="L81" s="98" t="s">
        <v>188</v>
      </c>
      <c r="M81" s="99">
        <v>2.4799999999999999E-2</v>
      </c>
      <c r="N81" s="99">
        <v>2.1699999999999994E-2</v>
      </c>
      <c r="O81" s="95">
        <v>8477586</v>
      </c>
      <c r="P81" s="97">
        <v>102.25</v>
      </c>
      <c r="Q81" s="95">
        <v>8668.3319700000011</v>
      </c>
      <c r="R81" s="96">
        <v>3.2983122461366074E-2</v>
      </c>
      <c r="S81" s="96">
        <v>2.0564162766631925E-3</v>
      </c>
      <c r="T81" s="96">
        <v>4.0423916289623809E-4</v>
      </c>
    </row>
    <row r="82" spans="2:20">
      <c r="B82" s="88" t="s">
        <v>512</v>
      </c>
      <c r="C82" s="85" t="s">
        <v>513</v>
      </c>
      <c r="D82" s="98" t="s">
        <v>144</v>
      </c>
      <c r="E82" s="98" t="s">
        <v>342</v>
      </c>
      <c r="F82" s="85" t="s">
        <v>514</v>
      </c>
      <c r="G82" s="98" t="s">
        <v>387</v>
      </c>
      <c r="H82" s="85" t="s">
        <v>451</v>
      </c>
      <c r="I82" s="85" t="s">
        <v>186</v>
      </c>
      <c r="J82" s="85"/>
      <c r="K82" s="95">
        <v>3.3400000000000003</v>
      </c>
      <c r="L82" s="98" t="s">
        <v>188</v>
      </c>
      <c r="M82" s="99">
        <v>5.0999999999999997E-2</v>
      </c>
      <c r="N82" s="99">
        <v>1.1000000000000001E-2</v>
      </c>
      <c r="O82" s="95">
        <v>38898740.920000002</v>
      </c>
      <c r="P82" s="97">
        <v>127.02</v>
      </c>
      <c r="Q82" s="95">
        <v>49409.182229999999</v>
      </c>
      <c r="R82" s="96">
        <v>3.3883645578765859E-2</v>
      </c>
      <c r="S82" s="96">
        <v>1.1721499234920251E-2</v>
      </c>
      <c r="T82" s="96">
        <v>2.3041487720091183E-3</v>
      </c>
    </row>
    <row r="83" spans="2:20">
      <c r="B83" s="88" t="s">
        <v>515</v>
      </c>
      <c r="C83" s="85" t="s">
        <v>516</v>
      </c>
      <c r="D83" s="98" t="s">
        <v>144</v>
      </c>
      <c r="E83" s="98" t="s">
        <v>342</v>
      </c>
      <c r="F83" s="85" t="s">
        <v>514</v>
      </c>
      <c r="G83" s="98" t="s">
        <v>387</v>
      </c>
      <c r="H83" s="85" t="s">
        <v>451</v>
      </c>
      <c r="I83" s="85" t="s">
        <v>186</v>
      </c>
      <c r="J83" s="85"/>
      <c r="K83" s="95">
        <v>3.6300000000000003</v>
      </c>
      <c r="L83" s="98" t="s">
        <v>188</v>
      </c>
      <c r="M83" s="99">
        <v>3.4000000000000002E-2</v>
      </c>
      <c r="N83" s="99">
        <v>1.2E-2</v>
      </c>
      <c r="O83" s="95">
        <v>9264657.0999999996</v>
      </c>
      <c r="P83" s="97">
        <v>111.19</v>
      </c>
      <c r="Q83" s="95">
        <v>10301.372730000001</v>
      </c>
      <c r="R83" s="96">
        <v>2.6802665677422205E-2</v>
      </c>
      <c r="S83" s="96">
        <v>2.4438277891595727E-3</v>
      </c>
      <c r="T83" s="96">
        <v>4.8039441768833583E-4</v>
      </c>
    </row>
    <row r="84" spans="2:20">
      <c r="B84" s="88" t="s">
        <v>517</v>
      </c>
      <c r="C84" s="85" t="s">
        <v>518</v>
      </c>
      <c r="D84" s="98" t="s">
        <v>144</v>
      </c>
      <c r="E84" s="98" t="s">
        <v>342</v>
      </c>
      <c r="F84" s="85" t="s">
        <v>514</v>
      </c>
      <c r="G84" s="98" t="s">
        <v>387</v>
      </c>
      <c r="H84" s="85" t="s">
        <v>451</v>
      </c>
      <c r="I84" s="85" t="s">
        <v>186</v>
      </c>
      <c r="J84" s="85"/>
      <c r="K84" s="95">
        <v>4.6800000000000006</v>
      </c>
      <c r="L84" s="98" t="s">
        <v>188</v>
      </c>
      <c r="M84" s="99">
        <v>2.5499999999999998E-2</v>
      </c>
      <c r="N84" s="99">
        <v>1.3999999999999999E-2</v>
      </c>
      <c r="O84" s="95">
        <v>10278935.640000001</v>
      </c>
      <c r="P84" s="97">
        <v>106.44</v>
      </c>
      <c r="Q84" s="95">
        <v>10940.89955</v>
      </c>
      <c r="R84" s="96">
        <v>1.1222035601747112E-2</v>
      </c>
      <c r="S84" s="96">
        <v>2.5955447938338467E-3</v>
      </c>
      <c r="T84" s="96">
        <v>5.1021812394015035E-4</v>
      </c>
    </row>
    <row r="85" spans="2:20">
      <c r="B85" s="88" t="s">
        <v>519</v>
      </c>
      <c r="C85" s="85" t="s">
        <v>520</v>
      </c>
      <c r="D85" s="98" t="s">
        <v>144</v>
      </c>
      <c r="E85" s="98" t="s">
        <v>342</v>
      </c>
      <c r="F85" s="85" t="s">
        <v>514</v>
      </c>
      <c r="G85" s="98" t="s">
        <v>387</v>
      </c>
      <c r="H85" s="85" t="s">
        <v>451</v>
      </c>
      <c r="I85" s="85" t="s">
        <v>186</v>
      </c>
      <c r="J85" s="85"/>
      <c r="K85" s="95">
        <v>3.7600000000000002</v>
      </c>
      <c r="L85" s="98" t="s">
        <v>188</v>
      </c>
      <c r="M85" s="99">
        <v>4.9000000000000002E-2</v>
      </c>
      <c r="N85" s="99">
        <v>1.5300000000000003E-2</v>
      </c>
      <c r="O85" s="95">
        <v>38938894.039999999</v>
      </c>
      <c r="P85" s="97">
        <v>115.32</v>
      </c>
      <c r="Q85" s="95">
        <v>45878.895229999995</v>
      </c>
      <c r="R85" s="96">
        <v>4.1823970496657856E-2</v>
      </c>
      <c r="S85" s="96">
        <v>1.0883997894037423E-2</v>
      </c>
      <c r="T85" s="96">
        <v>2.1395172988949809E-3</v>
      </c>
    </row>
    <row r="86" spans="2:20">
      <c r="B86" s="88" t="s">
        <v>521</v>
      </c>
      <c r="C86" s="85" t="s">
        <v>522</v>
      </c>
      <c r="D86" s="98" t="s">
        <v>144</v>
      </c>
      <c r="E86" s="98" t="s">
        <v>342</v>
      </c>
      <c r="F86" s="85" t="s">
        <v>514</v>
      </c>
      <c r="G86" s="98" t="s">
        <v>387</v>
      </c>
      <c r="H86" s="85" t="s">
        <v>451</v>
      </c>
      <c r="I86" s="85" t="s">
        <v>186</v>
      </c>
      <c r="J86" s="85"/>
      <c r="K86" s="95">
        <v>7.41</v>
      </c>
      <c r="L86" s="98" t="s">
        <v>188</v>
      </c>
      <c r="M86" s="99">
        <v>1.7600000000000001E-2</v>
      </c>
      <c r="N86" s="99">
        <v>2.1600000000000001E-2</v>
      </c>
      <c r="O86" s="95">
        <v>8780323.8599999994</v>
      </c>
      <c r="P86" s="97">
        <v>98.22</v>
      </c>
      <c r="Q86" s="95">
        <v>8624.0344999999998</v>
      </c>
      <c r="R86" s="96">
        <v>2.7814816983037449E-2</v>
      </c>
      <c r="S86" s="96">
        <v>2.0459074453634376E-3</v>
      </c>
      <c r="T86" s="96">
        <v>4.0217339381249805E-4</v>
      </c>
    </row>
    <row r="87" spans="2:20">
      <c r="B87" s="88" t="s">
        <v>523</v>
      </c>
      <c r="C87" s="85" t="s">
        <v>524</v>
      </c>
      <c r="D87" s="98" t="s">
        <v>144</v>
      </c>
      <c r="E87" s="98" t="s">
        <v>342</v>
      </c>
      <c r="F87" s="85" t="s">
        <v>514</v>
      </c>
      <c r="G87" s="98" t="s">
        <v>387</v>
      </c>
      <c r="H87" s="85" t="s">
        <v>451</v>
      </c>
      <c r="I87" s="85" t="s">
        <v>186</v>
      </c>
      <c r="J87" s="85"/>
      <c r="K87" s="95">
        <v>7.2600000000000007</v>
      </c>
      <c r="L87" s="98" t="s">
        <v>188</v>
      </c>
      <c r="M87" s="99">
        <v>2.3E-2</v>
      </c>
      <c r="N87" s="99">
        <v>2.5800000000000003E-2</v>
      </c>
      <c r="O87" s="95">
        <v>4362764.67</v>
      </c>
      <c r="P87" s="97">
        <v>99.32</v>
      </c>
      <c r="Q87" s="95">
        <v>4333.0977699999994</v>
      </c>
      <c r="R87" s="96">
        <v>7.942509004333605E-3</v>
      </c>
      <c r="S87" s="96">
        <v>1.0279547222510192E-3</v>
      </c>
      <c r="T87" s="96">
        <v>2.0206976628888332E-4</v>
      </c>
    </row>
    <row r="88" spans="2:20">
      <c r="B88" s="88" t="s">
        <v>525</v>
      </c>
      <c r="C88" s="85" t="s">
        <v>526</v>
      </c>
      <c r="D88" s="98" t="s">
        <v>144</v>
      </c>
      <c r="E88" s="98" t="s">
        <v>342</v>
      </c>
      <c r="F88" s="85" t="s">
        <v>514</v>
      </c>
      <c r="G88" s="98" t="s">
        <v>387</v>
      </c>
      <c r="H88" s="85" t="s">
        <v>451</v>
      </c>
      <c r="I88" s="85" t="s">
        <v>186</v>
      </c>
      <c r="J88" s="85"/>
      <c r="K88" s="95">
        <v>0.9</v>
      </c>
      <c r="L88" s="98" t="s">
        <v>188</v>
      </c>
      <c r="M88" s="99">
        <v>5.5E-2</v>
      </c>
      <c r="N88" s="99">
        <v>1.1599999999999999E-2</v>
      </c>
      <c r="O88" s="95">
        <v>140140.4</v>
      </c>
      <c r="P88" s="97">
        <v>126.31</v>
      </c>
      <c r="Q88" s="95">
        <v>177.01136</v>
      </c>
      <c r="R88" s="96">
        <v>2.3419450622099314E-3</v>
      </c>
      <c r="S88" s="96">
        <v>4.1992974325173182E-5</v>
      </c>
      <c r="T88" s="96">
        <v>8.2547512297829813E-6</v>
      </c>
    </row>
    <row r="89" spans="2:20">
      <c r="B89" s="88" t="s">
        <v>527</v>
      </c>
      <c r="C89" s="85" t="s">
        <v>528</v>
      </c>
      <c r="D89" s="98" t="s">
        <v>144</v>
      </c>
      <c r="E89" s="98" t="s">
        <v>342</v>
      </c>
      <c r="F89" s="85" t="s">
        <v>514</v>
      </c>
      <c r="G89" s="98" t="s">
        <v>387</v>
      </c>
      <c r="H89" s="85" t="s">
        <v>451</v>
      </c>
      <c r="I89" s="85" t="s">
        <v>186</v>
      </c>
      <c r="J89" s="85"/>
      <c r="K89" s="95">
        <v>3.1599999999999997</v>
      </c>
      <c r="L89" s="98" t="s">
        <v>188</v>
      </c>
      <c r="M89" s="99">
        <v>5.8499999999999996E-2</v>
      </c>
      <c r="N89" s="99">
        <v>1.61E-2</v>
      </c>
      <c r="O89" s="95">
        <v>17696889.550000001</v>
      </c>
      <c r="P89" s="97">
        <v>124.43</v>
      </c>
      <c r="Q89" s="95">
        <v>22020.239879999997</v>
      </c>
      <c r="R89" s="96">
        <v>1.073720877836324E-2</v>
      </c>
      <c r="S89" s="96">
        <v>5.2239323392294966E-3</v>
      </c>
      <c r="T89" s="96">
        <v>1.0268922979267897E-3</v>
      </c>
    </row>
    <row r="90" spans="2:20">
      <c r="B90" s="88" t="s">
        <v>529</v>
      </c>
      <c r="C90" s="85" t="s">
        <v>530</v>
      </c>
      <c r="D90" s="98" t="s">
        <v>144</v>
      </c>
      <c r="E90" s="98" t="s">
        <v>342</v>
      </c>
      <c r="F90" s="85" t="s">
        <v>514</v>
      </c>
      <c r="G90" s="98" t="s">
        <v>387</v>
      </c>
      <c r="H90" s="85" t="s">
        <v>451</v>
      </c>
      <c r="I90" s="85" t="s">
        <v>186</v>
      </c>
      <c r="J90" s="85"/>
      <c r="K90" s="95">
        <v>7.78</v>
      </c>
      <c r="L90" s="98" t="s">
        <v>188</v>
      </c>
      <c r="M90" s="99">
        <v>2.1499999999999998E-2</v>
      </c>
      <c r="N90" s="99">
        <v>2.3799999999999998E-2</v>
      </c>
      <c r="O90" s="95">
        <v>13108746</v>
      </c>
      <c r="P90" s="97">
        <v>100.16</v>
      </c>
      <c r="Q90" s="95">
        <v>13129.72011</v>
      </c>
      <c r="R90" s="96">
        <v>2.4070367112803685E-2</v>
      </c>
      <c r="S90" s="96">
        <v>3.114805736060895E-3</v>
      </c>
      <c r="T90" s="96">
        <v>6.1229162481283032E-4</v>
      </c>
    </row>
    <row r="91" spans="2:20">
      <c r="B91" s="88" t="s">
        <v>531</v>
      </c>
      <c r="C91" s="85" t="s">
        <v>532</v>
      </c>
      <c r="D91" s="98" t="s">
        <v>144</v>
      </c>
      <c r="E91" s="98" t="s">
        <v>342</v>
      </c>
      <c r="F91" s="85" t="s">
        <v>533</v>
      </c>
      <c r="G91" s="98" t="s">
        <v>423</v>
      </c>
      <c r="H91" s="85" t="s">
        <v>451</v>
      </c>
      <c r="I91" s="85" t="s">
        <v>184</v>
      </c>
      <c r="J91" s="85"/>
      <c r="K91" s="95">
        <v>3.12</v>
      </c>
      <c r="L91" s="98" t="s">
        <v>188</v>
      </c>
      <c r="M91" s="99">
        <v>4.0500000000000001E-2</v>
      </c>
      <c r="N91" s="99">
        <v>9.7999999999999997E-3</v>
      </c>
      <c r="O91" s="95">
        <v>17412544.73</v>
      </c>
      <c r="P91" s="97">
        <v>132.24</v>
      </c>
      <c r="Q91" s="95">
        <v>23026.350010000002</v>
      </c>
      <c r="R91" s="96">
        <v>7.9807430172974855E-2</v>
      </c>
      <c r="S91" s="96">
        <v>5.4626150817234636E-3</v>
      </c>
      <c r="T91" s="96">
        <v>1.0738112574382847E-3</v>
      </c>
    </row>
    <row r="92" spans="2:20">
      <c r="B92" s="88" t="s">
        <v>534</v>
      </c>
      <c r="C92" s="85" t="s">
        <v>535</v>
      </c>
      <c r="D92" s="98" t="s">
        <v>144</v>
      </c>
      <c r="E92" s="98" t="s">
        <v>342</v>
      </c>
      <c r="F92" s="85" t="s">
        <v>533</v>
      </c>
      <c r="G92" s="98" t="s">
        <v>423</v>
      </c>
      <c r="H92" s="85" t="s">
        <v>451</v>
      </c>
      <c r="I92" s="85" t="s">
        <v>184</v>
      </c>
      <c r="J92" s="85"/>
      <c r="K92" s="95">
        <v>1.75</v>
      </c>
      <c r="L92" s="98" t="s">
        <v>188</v>
      </c>
      <c r="M92" s="99">
        <v>4.2800000000000005E-2</v>
      </c>
      <c r="N92" s="99">
        <v>1.0800000000000001E-2</v>
      </c>
      <c r="O92" s="95">
        <v>186902.34</v>
      </c>
      <c r="P92" s="97">
        <v>127.21</v>
      </c>
      <c r="Q92" s="95">
        <v>237.75845999999999</v>
      </c>
      <c r="R92" s="96">
        <v>8.7099937496674376E-4</v>
      </c>
      <c r="S92" s="96">
        <v>5.6404204263346232E-5</v>
      </c>
      <c r="T92" s="96">
        <v>1.1087632681181072E-5</v>
      </c>
    </row>
    <row r="93" spans="2:20">
      <c r="B93" s="88" t="s">
        <v>536</v>
      </c>
      <c r="C93" s="85" t="s">
        <v>537</v>
      </c>
      <c r="D93" s="98" t="s">
        <v>144</v>
      </c>
      <c r="E93" s="98" t="s">
        <v>342</v>
      </c>
      <c r="F93" s="85" t="s">
        <v>483</v>
      </c>
      <c r="G93" s="98" t="s">
        <v>344</v>
      </c>
      <c r="H93" s="85" t="s">
        <v>451</v>
      </c>
      <c r="I93" s="85" t="s">
        <v>184</v>
      </c>
      <c r="J93" s="85"/>
      <c r="K93" s="95">
        <v>1.6000000000000003</v>
      </c>
      <c r="L93" s="98" t="s">
        <v>188</v>
      </c>
      <c r="M93" s="99">
        <v>5.2499999999999998E-2</v>
      </c>
      <c r="N93" s="99">
        <v>0.01</v>
      </c>
      <c r="O93" s="95">
        <v>7527376</v>
      </c>
      <c r="P93" s="97">
        <v>136.35</v>
      </c>
      <c r="Q93" s="95">
        <v>10263.577369999999</v>
      </c>
      <c r="R93" s="96">
        <v>1.5682033333333335E-2</v>
      </c>
      <c r="S93" s="96">
        <v>2.4348614743304525E-3</v>
      </c>
      <c r="T93" s="96">
        <v>4.7863186812970802E-4</v>
      </c>
    </row>
    <row r="94" spans="2:20">
      <c r="B94" s="88" t="s">
        <v>538</v>
      </c>
      <c r="C94" s="85" t="s">
        <v>539</v>
      </c>
      <c r="D94" s="98" t="s">
        <v>144</v>
      </c>
      <c r="E94" s="98" t="s">
        <v>342</v>
      </c>
      <c r="F94" s="85" t="s">
        <v>483</v>
      </c>
      <c r="G94" s="98" t="s">
        <v>344</v>
      </c>
      <c r="H94" s="85" t="s">
        <v>451</v>
      </c>
      <c r="I94" s="85" t="s">
        <v>184</v>
      </c>
      <c r="J94" s="85"/>
      <c r="K94" s="95">
        <v>0.97999999999999987</v>
      </c>
      <c r="L94" s="98" t="s">
        <v>188</v>
      </c>
      <c r="M94" s="99">
        <v>5.5E-2</v>
      </c>
      <c r="N94" s="99">
        <v>1.5299999999999998E-2</v>
      </c>
      <c r="O94" s="95">
        <v>1210868.48</v>
      </c>
      <c r="P94" s="97">
        <v>132.19</v>
      </c>
      <c r="Q94" s="95">
        <v>1600.64707</v>
      </c>
      <c r="R94" s="96">
        <v>7.5679279999999998E-3</v>
      </c>
      <c r="S94" s="96">
        <v>3.797266532169104E-4</v>
      </c>
      <c r="T94" s="96">
        <v>7.4644606818065386E-5</v>
      </c>
    </row>
    <row r="95" spans="2:20">
      <c r="B95" s="88" t="s">
        <v>540</v>
      </c>
      <c r="C95" s="85" t="s">
        <v>541</v>
      </c>
      <c r="D95" s="98" t="s">
        <v>144</v>
      </c>
      <c r="E95" s="98" t="s">
        <v>342</v>
      </c>
      <c r="F95" s="85" t="s">
        <v>442</v>
      </c>
      <c r="G95" s="98" t="s">
        <v>423</v>
      </c>
      <c r="H95" s="85" t="s">
        <v>451</v>
      </c>
      <c r="I95" s="85" t="s">
        <v>184</v>
      </c>
      <c r="J95" s="85"/>
      <c r="K95" s="95">
        <v>2.8800000000000003</v>
      </c>
      <c r="L95" s="98" t="s">
        <v>188</v>
      </c>
      <c r="M95" s="99">
        <v>3.6000000000000004E-2</v>
      </c>
      <c r="N95" s="99">
        <v>9.7000000000000003E-3</v>
      </c>
      <c r="O95" s="95">
        <v>16387487</v>
      </c>
      <c r="P95" s="97">
        <v>113.85</v>
      </c>
      <c r="Q95" s="95">
        <v>18657.153989999999</v>
      </c>
      <c r="R95" s="96">
        <v>3.9610857311366363E-2</v>
      </c>
      <c r="S95" s="96">
        <v>4.4260966555077167E-3</v>
      </c>
      <c r="T95" s="96">
        <v>8.7005808465175885E-4</v>
      </c>
    </row>
    <row r="96" spans="2:20">
      <c r="B96" s="88" t="s">
        <v>542</v>
      </c>
      <c r="C96" s="85" t="s">
        <v>543</v>
      </c>
      <c r="D96" s="98" t="s">
        <v>144</v>
      </c>
      <c r="E96" s="98" t="s">
        <v>342</v>
      </c>
      <c r="F96" s="85" t="s">
        <v>544</v>
      </c>
      <c r="G96" s="98" t="s">
        <v>387</v>
      </c>
      <c r="H96" s="85" t="s">
        <v>451</v>
      </c>
      <c r="I96" s="85" t="s">
        <v>186</v>
      </c>
      <c r="J96" s="85"/>
      <c r="K96" s="95">
        <v>8.81</v>
      </c>
      <c r="L96" s="98" t="s">
        <v>188</v>
      </c>
      <c r="M96" s="99">
        <v>3.5000000000000003E-2</v>
      </c>
      <c r="N96" s="99">
        <v>2.1899999999999999E-2</v>
      </c>
      <c r="O96" s="95">
        <v>749332</v>
      </c>
      <c r="P96" s="97">
        <v>112.86</v>
      </c>
      <c r="Q96" s="95">
        <v>845.69607999999994</v>
      </c>
      <c r="R96" s="96">
        <v>3.9986339162313162E-3</v>
      </c>
      <c r="S96" s="96">
        <v>2.0062720140865312E-4</v>
      </c>
      <c r="T96" s="96">
        <v>3.9438207561382765E-5</v>
      </c>
    </row>
    <row r="97" spans="2:20">
      <c r="B97" s="88" t="s">
        <v>545</v>
      </c>
      <c r="C97" s="85" t="s">
        <v>546</v>
      </c>
      <c r="D97" s="98" t="s">
        <v>144</v>
      </c>
      <c r="E97" s="98" t="s">
        <v>342</v>
      </c>
      <c r="F97" s="85" t="s">
        <v>544</v>
      </c>
      <c r="G97" s="98" t="s">
        <v>387</v>
      </c>
      <c r="H97" s="85" t="s">
        <v>451</v>
      </c>
      <c r="I97" s="85" t="s">
        <v>186</v>
      </c>
      <c r="J97" s="85"/>
      <c r="K97" s="95">
        <v>2.68</v>
      </c>
      <c r="L97" s="98" t="s">
        <v>188</v>
      </c>
      <c r="M97" s="99">
        <v>3.9E-2</v>
      </c>
      <c r="N97" s="99">
        <v>1.09E-2</v>
      </c>
      <c r="O97" s="95">
        <v>15481341.140000001</v>
      </c>
      <c r="P97" s="97">
        <v>114.95</v>
      </c>
      <c r="Q97" s="95">
        <v>17795.80125</v>
      </c>
      <c r="R97" s="96">
        <v>3.5854338600597349E-2</v>
      </c>
      <c r="S97" s="96">
        <v>4.221755174284492E-3</v>
      </c>
      <c r="T97" s="96">
        <v>8.2988974410123191E-4</v>
      </c>
    </row>
    <row r="98" spans="2:20">
      <c r="B98" s="88" t="s">
        <v>547</v>
      </c>
      <c r="C98" s="85" t="s">
        <v>548</v>
      </c>
      <c r="D98" s="98" t="s">
        <v>144</v>
      </c>
      <c r="E98" s="98" t="s">
        <v>342</v>
      </c>
      <c r="F98" s="85" t="s">
        <v>544</v>
      </c>
      <c r="G98" s="98" t="s">
        <v>387</v>
      </c>
      <c r="H98" s="85" t="s">
        <v>451</v>
      </c>
      <c r="I98" s="85" t="s">
        <v>186</v>
      </c>
      <c r="J98" s="85"/>
      <c r="K98" s="95">
        <v>5.52</v>
      </c>
      <c r="L98" s="98" t="s">
        <v>188</v>
      </c>
      <c r="M98" s="99">
        <v>0.04</v>
      </c>
      <c r="N98" s="99">
        <v>1.5699999999999999E-2</v>
      </c>
      <c r="O98" s="95">
        <v>14042778.369999999</v>
      </c>
      <c r="P98" s="97">
        <v>112.92</v>
      </c>
      <c r="Q98" s="95">
        <v>15857.10565</v>
      </c>
      <c r="R98" s="96">
        <v>2.5271699023110231E-2</v>
      </c>
      <c r="S98" s="96">
        <v>3.7618321808951054E-3</v>
      </c>
      <c r="T98" s="96">
        <v>7.3948057551298497E-4</v>
      </c>
    </row>
    <row r="99" spans="2:20">
      <c r="B99" s="88" t="s">
        <v>549</v>
      </c>
      <c r="C99" s="85" t="s">
        <v>550</v>
      </c>
      <c r="D99" s="98" t="s">
        <v>144</v>
      </c>
      <c r="E99" s="98" t="s">
        <v>342</v>
      </c>
      <c r="F99" s="85" t="s">
        <v>544</v>
      </c>
      <c r="G99" s="98" t="s">
        <v>387</v>
      </c>
      <c r="H99" s="85" t="s">
        <v>451</v>
      </c>
      <c r="I99" s="85" t="s">
        <v>186</v>
      </c>
      <c r="J99" s="85"/>
      <c r="K99" s="95">
        <v>7.4199999999999982</v>
      </c>
      <c r="L99" s="98" t="s">
        <v>188</v>
      </c>
      <c r="M99" s="99">
        <v>0.04</v>
      </c>
      <c r="N99" s="99">
        <v>1.9300000000000001E-2</v>
      </c>
      <c r="O99" s="95">
        <v>5094040</v>
      </c>
      <c r="P99" s="97">
        <v>115.85</v>
      </c>
      <c r="Q99" s="95">
        <v>5901.4452899999997</v>
      </c>
      <c r="R99" s="96">
        <v>3.846848599377501E-2</v>
      </c>
      <c r="S99" s="96">
        <v>1.4000188493234797E-3</v>
      </c>
      <c r="T99" s="96">
        <v>2.7520811525952055E-4</v>
      </c>
    </row>
    <row r="100" spans="2:20">
      <c r="B100" s="88" t="s">
        <v>551</v>
      </c>
      <c r="C100" s="85" t="s">
        <v>552</v>
      </c>
      <c r="D100" s="98" t="s">
        <v>144</v>
      </c>
      <c r="E100" s="98" t="s">
        <v>342</v>
      </c>
      <c r="F100" s="85" t="s">
        <v>359</v>
      </c>
      <c r="G100" s="98" t="s">
        <v>344</v>
      </c>
      <c r="H100" s="85" t="s">
        <v>553</v>
      </c>
      <c r="I100" s="85" t="s">
        <v>186</v>
      </c>
      <c r="J100" s="85"/>
      <c r="K100" s="95">
        <v>0.24</v>
      </c>
      <c r="L100" s="98" t="s">
        <v>188</v>
      </c>
      <c r="M100" s="99">
        <v>6.5000000000000002E-2</v>
      </c>
      <c r="N100" s="99">
        <v>3.6200000000000003E-2</v>
      </c>
      <c r="O100" s="95">
        <v>7247738</v>
      </c>
      <c r="P100" s="97">
        <v>129.59</v>
      </c>
      <c r="Q100" s="95">
        <v>9392.3436700000002</v>
      </c>
      <c r="R100" s="96">
        <v>1.0721505917159764E-2</v>
      </c>
      <c r="S100" s="96">
        <v>2.2281759011823473E-3</v>
      </c>
      <c r="T100" s="96">
        <v>4.3800273869697913E-4</v>
      </c>
    </row>
    <row r="101" spans="2:20">
      <c r="B101" s="88" t="s">
        <v>554</v>
      </c>
      <c r="C101" s="85" t="s">
        <v>555</v>
      </c>
      <c r="D101" s="98" t="s">
        <v>144</v>
      </c>
      <c r="E101" s="98" t="s">
        <v>342</v>
      </c>
      <c r="F101" s="85" t="s">
        <v>556</v>
      </c>
      <c r="G101" s="98" t="s">
        <v>344</v>
      </c>
      <c r="H101" s="85" t="s">
        <v>553</v>
      </c>
      <c r="I101" s="85" t="s">
        <v>184</v>
      </c>
      <c r="J101" s="85"/>
      <c r="K101" s="95">
        <v>3.55</v>
      </c>
      <c r="L101" s="98" t="s">
        <v>188</v>
      </c>
      <c r="M101" s="99">
        <v>4.1500000000000002E-2</v>
      </c>
      <c r="N101" s="99">
        <v>8.4000000000000012E-3</v>
      </c>
      <c r="O101" s="95">
        <v>870000</v>
      </c>
      <c r="P101" s="97">
        <v>116.28</v>
      </c>
      <c r="Q101" s="95">
        <v>1011.6360100000001</v>
      </c>
      <c r="R101" s="96">
        <v>2.8913740673656924E-3</v>
      </c>
      <c r="S101" s="96">
        <v>2.3999366478146174E-4</v>
      </c>
      <c r="T101" s="96">
        <v>4.7176653507663291E-5</v>
      </c>
    </row>
    <row r="102" spans="2:20">
      <c r="B102" s="88" t="s">
        <v>557</v>
      </c>
      <c r="C102" s="85" t="s">
        <v>558</v>
      </c>
      <c r="D102" s="98" t="s">
        <v>144</v>
      </c>
      <c r="E102" s="98" t="s">
        <v>342</v>
      </c>
      <c r="F102" s="85" t="s">
        <v>559</v>
      </c>
      <c r="G102" s="98" t="s">
        <v>387</v>
      </c>
      <c r="H102" s="85" t="s">
        <v>553</v>
      </c>
      <c r="I102" s="85" t="s">
        <v>186</v>
      </c>
      <c r="J102" s="85"/>
      <c r="K102" s="95">
        <v>4.3900000000000006</v>
      </c>
      <c r="L102" s="98" t="s">
        <v>188</v>
      </c>
      <c r="M102" s="99">
        <v>2.8500000000000001E-2</v>
      </c>
      <c r="N102" s="99">
        <v>1.5700000000000002E-2</v>
      </c>
      <c r="O102" s="95">
        <v>8001146.7599999998</v>
      </c>
      <c r="P102" s="97">
        <v>106.33</v>
      </c>
      <c r="Q102" s="95">
        <v>8507.6190100000003</v>
      </c>
      <c r="R102" s="96">
        <v>1.5391606978890976E-2</v>
      </c>
      <c r="S102" s="96">
        <v>2.018289824197076E-3</v>
      </c>
      <c r="T102" s="96">
        <v>3.9674447157133069E-4</v>
      </c>
    </row>
    <row r="103" spans="2:20">
      <c r="B103" s="88" t="s">
        <v>560</v>
      </c>
      <c r="C103" s="85" t="s">
        <v>561</v>
      </c>
      <c r="D103" s="98" t="s">
        <v>144</v>
      </c>
      <c r="E103" s="98" t="s">
        <v>342</v>
      </c>
      <c r="F103" s="85" t="s">
        <v>559</v>
      </c>
      <c r="G103" s="98" t="s">
        <v>387</v>
      </c>
      <c r="H103" s="85" t="s">
        <v>553</v>
      </c>
      <c r="I103" s="85" t="s">
        <v>186</v>
      </c>
      <c r="J103" s="85"/>
      <c r="K103" s="95">
        <v>1.47</v>
      </c>
      <c r="L103" s="98" t="s">
        <v>188</v>
      </c>
      <c r="M103" s="99">
        <v>4.8499999999999995E-2</v>
      </c>
      <c r="N103" s="99">
        <v>1.1399999999999999E-2</v>
      </c>
      <c r="O103" s="95">
        <v>1355541</v>
      </c>
      <c r="P103" s="97">
        <v>126.87</v>
      </c>
      <c r="Q103" s="95">
        <v>1719.7748700000002</v>
      </c>
      <c r="R103" s="96">
        <v>3.6080608791431482E-3</v>
      </c>
      <c r="S103" s="96">
        <v>4.0798772440925861E-4</v>
      </c>
      <c r="T103" s="96">
        <v>8.0200014976905266E-5</v>
      </c>
    </row>
    <row r="104" spans="2:20">
      <c r="B104" s="88" t="s">
        <v>562</v>
      </c>
      <c r="C104" s="85" t="s">
        <v>563</v>
      </c>
      <c r="D104" s="98" t="s">
        <v>144</v>
      </c>
      <c r="E104" s="98" t="s">
        <v>342</v>
      </c>
      <c r="F104" s="85" t="s">
        <v>559</v>
      </c>
      <c r="G104" s="98" t="s">
        <v>387</v>
      </c>
      <c r="H104" s="85" t="s">
        <v>553</v>
      </c>
      <c r="I104" s="85" t="s">
        <v>186</v>
      </c>
      <c r="J104" s="85"/>
      <c r="K104" s="95">
        <v>2.8200000000000003</v>
      </c>
      <c r="L104" s="98" t="s">
        <v>188</v>
      </c>
      <c r="M104" s="99">
        <v>3.7699999999999997E-2</v>
      </c>
      <c r="N104" s="99">
        <v>1.0500000000000001E-2</v>
      </c>
      <c r="O104" s="95">
        <v>15694014.199999999</v>
      </c>
      <c r="P104" s="97">
        <v>117.52</v>
      </c>
      <c r="Q104" s="95">
        <v>18443.60543</v>
      </c>
      <c r="R104" s="96">
        <v>3.8713722226768367E-2</v>
      </c>
      <c r="S104" s="96">
        <v>4.3754358436973468E-3</v>
      </c>
      <c r="T104" s="96">
        <v>8.6009945692143474E-4</v>
      </c>
    </row>
    <row r="105" spans="2:20">
      <c r="B105" s="88" t="s">
        <v>564</v>
      </c>
      <c r="C105" s="85" t="s">
        <v>565</v>
      </c>
      <c r="D105" s="98" t="s">
        <v>144</v>
      </c>
      <c r="E105" s="98" t="s">
        <v>342</v>
      </c>
      <c r="F105" s="85" t="s">
        <v>559</v>
      </c>
      <c r="G105" s="98" t="s">
        <v>387</v>
      </c>
      <c r="H105" s="85" t="s">
        <v>553</v>
      </c>
      <c r="I105" s="85" t="s">
        <v>184</v>
      </c>
      <c r="J105" s="85"/>
      <c r="K105" s="95">
        <v>6.2099999999999991</v>
      </c>
      <c r="L105" s="98" t="s">
        <v>188</v>
      </c>
      <c r="M105" s="99">
        <v>2.5000000000000001E-2</v>
      </c>
      <c r="N105" s="99">
        <v>1.9199999999999998E-2</v>
      </c>
      <c r="O105" s="95">
        <v>10990000</v>
      </c>
      <c r="P105" s="97">
        <v>103.92</v>
      </c>
      <c r="Q105" s="95">
        <v>11420.807640000001</v>
      </c>
      <c r="R105" s="96">
        <v>6.0703897875164725E-2</v>
      </c>
      <c r="S105" s="96">
        <v>2.7093949337447143E-3</v>
      </c>
      <c r="T105" s="96">
        <v>5.3259816721031288E-4</v>
      </c>
    </row>
    <row r="106" spans="2:20">
      <c r="B106" s="88" t="s">
        <v>566</v>
      </c>
      <c r="C106" s="85" t="s">
        <v>567</v>
      </c>
      <c r="D106" s="98" t="s">
        <v>144</v>
      </c>
      <c r="E106" s="98" t="s">
        <v>342</v>
      </c>
      <c r="F106" s="85" t="s">
        <v>483</v>
      </c>
      <c r="G106" s="98" t="s">
        <v>344</v>
      </c>
      <c r="H106" s="85" t="s">
        <v>553</v>
      </c>
      <c r="I106" s="85" t="s">
        <v>186</v>
      </c>
      <c r="J106" s="85"/>
      <c r="K106" s="95">
        <v>3.21</v>
      </c>
      <c r="L106" s="98" t="s">
        <v>188</v>
      </c>
      <c r="M106" s="99">
        <v>6.4000000000000001E-2</v>
      </c>
      <c r="N106" s="99">
        <v>1.21E-2</v>
      </c>
      <c r="O106" s="95">
        <v>50990320</v>
      </c>
      <c r="P106" s="97">
        <v>133.91999999999999</v>
      </c>
      <c r="Q106" s="95">
        <v>68286.240090000007</v>
      </c>
      <c r="R106" s="96">
        <v>4.072772698935806E-2</v>
      </c>
      <c r="S106" s="96">
        <v>1.6199764392872764E-2</v>
      </c>
      <c r="T106" s="96">
        <v>3.1844618580422384E-3</v>
      </c>
    </row>
    <row r="107" spans="2:20">
      <c r="B107" s="88" t="s">
        <v>568</v>
      </c>
      <c r="C107" s="85" t="s">
        <v>569</v>
      </c>
      <c r="D107" s="98" t="s">
        <v>144</v>
      </c>
      <c r="E107" s="98" t="s">
        <v>342</v>
      </c>
      <c r="F107" s="85" t="s">
        <v>570</v>
      </c>
      <c r="G107" s="98" t="s">
        <v>344</v>
      </c>
      <c r="H107" s="85" t="s">
        <v>553</v>
      </c>
      <c r="I107" s="85" t="s">
        <v>186</v>
      </c>
      <c r="J107" s="85"/>
      <c r="K107" s="95">
        <v>3.14</v>
      </c>
      <c r="L107" s="98" t="s">
        <v>188</v>
      </c>
      <c r="M107" s="99">
        <v>0.02</v>
      </c>
      <c r="N107" s="99">
        <v>9.1999999999999998E-3</v>
      </c>
      <c r="O107" s="95">
        <v>21342149</v>
      </c>
      <c r="P107" s="97">
        <v>105.85</v>
      </c>
      <c r="Q107" s="95">
        <v>22590.665590000001</v>
      </c>
      <c r="R107" s="96">
        <v>3.0007506745385087E-2</v>
      </c>
      <c r="S107" s="96">
        <v>5.359256265300958E-3</v>
      </c>
      <c r="T107" s="96">
        <v>1.0534935416612165E-3</v>
      </c>
    </row>
    <row r="108" spans="2:20">
      <c r="B108" s="88" t="s">
        <v>571</v>
      </c>
      <c r="C108" s="85" t="s">
        <v>572</v>
      </c>
      <c r="D108" s="98" t="s">
        <v>144</v>
      </c>
      <c r="E108" s="98" t="s">
        <v>342</v>
      </c>
      <c r="F108" s="85" t="s">
        <v>573</v>
      </c>
      <c r="G108" s="98" t="s">
        <v>387</v>
      </c>
      <c r="H108" s="85" t="s">
        <v>553</v>
      </c>
      <c r="I108" s="85" t="s">
        <v>184</v>
      </c>
      <c r="J108" s="85"/>
      <c r="K108" s="95">
        <v>7.32</v>
      </c>
      <c r="L108" s="98" t="s">
        <v>188</v>
      </c>
      <c r="M108" s="99">
        <v>1.5800000000000002E-2</v>
      </c>
      <c r="N108" s="99">
        <v>1.7599999999999998E-2</v>
      </c>
      <c r="O108" s="95">
        <v>4726096</v>
      </c>
      <c r="P108" s="97">
        <v>99.07</v>
      </c>
      <c r="Q108" s="95">
        <v>4682.1435899999997</v>
      </c>
      <c r="R108" s="96">
        <v>1.4976853847128914E-2</v>
      </c>
      <c r="S108" s="96">
        <v>1.1107599849051733E-3</v>
      </c>
      <c r="T108" s="96">
        <v>2.1834717589635491E-4</v>
      </c>
    </row>
    <row r="109" spans="2:20">
      <c r="B109" s="88" t="s">
        <v>574</v>
      </c>
      <c r="C109" s="85" t="s">
        <v>575</v>
      </c>
      <c r="D109" s="98" t="s">
        <v>144</v>
      </c>
      <c r="E109" s="98" t="s">
        <v>342</v>
      </c>
      <c r="F109" s="85" t="s">
        <v>348</v>
      </c>
      <c r="G109" s="98" t="s">
        <v>344</v>
      </c>
      <c r="H109" s="85" t="s">
        <v>553</v>
      </c>
      <c r="I109" s="85" t="s">
        <v>186</v>
      </c>
      <c r="J109" s="85"/>
      <c r="K109" s="95">
        <v>4.76</v>
      </c>
      <c r="L109" s="98" t="s">
        <v>188</v>
      </c>
      <c r="M109" s="99">
        <v>4.4999999999999998E-2</v>
      </c>
      <c r="N109" s="99">
        <v>1.61E-2</v>
      </c>
      <c r="O109" s="95">
        <v>40610688</v>
      </c>
      <c r="P109" s="97">
        <v>136.91</v>
      </c>
      <c r="Q109" s="95">
        <v>56146.074350000003</v>
      </c>
      <c r="R109" s="96">
        <v>2.3860788817075707E-2</v>
      </c>
      <c r="S109" s="96">
        <v>1.3319713823106125E-2</v>
      </c>
      <c r="T109" s="96">
        <v>2.6183171311047453E-3</v>
      </c>
    </row>
    <row r="110" spans="2:20">
      <c r="B110" s="88" t="s">
        <v>576</v>
      </c>
      <c r="C110" s="85" t="s">
        <v>577</v>
      </c>
      <c r="D110" s="98" t="s">
        <v>144</v>
      </c>
      <c r="E110" s="98" t="s">
        <v>342</v>
      </c>
      <c r="F110" s="85" t="s">
        <v>578</v>
      </c>
      <c r="G110" s="98" t="s">
        <v>387</v>
      </c>
      <c r="H110" s="85" t="s">
        <v>553</v>
      </c>
      <c r="I110" s="85" t="s">
        <v>184</v>
      </c>
      <c r="J110" s="85"/>
      <c r="K110" s="95">
        <v>3.53</v>
      </c>
      <c r="L110" s="98" t="s">
        <v>188</v>
      </c>
      <c r="M110" s="99">
        <v>4.9500000000000002E-2</v>
      </c>
      <c r="N110" s="99">
        <v>1.7500000000000002E-2</v>
      </c>
      <c r="O110" s="95">
        <v>7459450.2000000002</v>
      </c>
      <c r="P110" s="97">
        <v>113.86</v>
      </c>
      <c r="Q110" s="95">
        <v>8493.3301599999995</v>
      </c>
      <c r="R110" s="96">
        <v>7.6596567769033445E-3</v>
      </c>
      <c r="S110" s="96">
        <v>2.0149000343486377E-3</v>
      </c>
      <c r="T110" s="96">
        <v>3.9607812506052092E-4</v>
      </c>
    </row>
    <row r="111" spans="2:20">
      <c r="B111" s="88" t="s">
        <v>579</v>
      </c>
      <c r="C111" s="85" t="s">
        <v>580</v>
      </c>
      <c r="D111" s="98" t="s">
        <v>144</v>
      </c>
      <c r="E111" s="98" t="s">
        <v>342</v>
      </c>
      <c r="F111" s="85" t="s">
        <v>581</v>
      </c>
      <c r="G111" s="98" t="s">
        <v>387</v>
      </c>
      <c r="H111" s="85" t="s">
        <v>553</v>
      </c>
      <c r="I111" s="85" t="s">
        <v>184</v>
      </c>
      <c r="J111" s="85"/>
      <c r="K111" s="95">
        <v>7.5399999999999991</v>
      </c>
      <c r="L111" s="98" t="s">
        <v>188</v>
      </c>
      <c r="M111" s="99">
        <v>1.9599999999999999E-2</v>
      </c>
      <c r="N111" s="99">
        <v>2.1199999999999997E-2</v>
      </c>
      <c r="O111" s="95">
        <v>7682000</v>
      </c>
      <c r="P111" s="97">
        <v>98.85</v>
      </c>
      <c r="Q111" s="95">
        <v>7593.6572800000004</v>
      </c>
      <c r="R111" s="96">
        <v>3.10653699173019E-2</v>
      </c>
      <c r="S111" s="96">
        <v>1.8014677430488329E-3</v>
      </c>
      <c r="T111" s="96">
        <v>3.5412276235056609E-4</v>
      </c>
    </row>
    <row r="112" spans="2:20">
      <c r="B112" s="88" t="s">
        <v>582</v>
      </c>
      <c r="C112" s="85" t="s">
        <v>583</v>
      </c>
      <c r="D112" s="98" t="s">
        <v>144</v>
      </c>
      <c r="E112" s="98" t="s">
        <v>342</v>
      </c>
      <c r="F112" s="85" t="s">
        <v>581</v>
      </c>
      <c r="G112" s="98" t="s">
        <v>387</v>
      </c>
      <c r="H112" s="85" t="s">
        <v>553</v>
      </c>
      <c r="I112" s="85" t="s">
        <v>184</v>
      </c>
      <c r="J112" s="85"/>
      <c r="K112" s="95">
        <v>5.43</v>
      </c>
      <c r="L112" s="98" t="s">
        <v>188</v>
      </c>
      <c r="M112" s="99">
        <v>2.75E-2</v>
      </c>
      <c r="N112" s="99">
        <v>1.6999999999999998E-2</v>
      </c>
      <c r="O112" s="95">
        <v>4480000</v>
      </c>
      <c r="P112" s="97">
        <v>105.23</v>
      </c>
      <c r="Q112" s="95">
        <v>4714.3041499999999</v>
      </c>
      <c r="R112" s="96">
        <v>8.7933057081820559E-3</v>
      </c>
      <c r="S112" s="96">
        <v>1.1183895380048343E-3</v>
      </c>
      <c r="T112" s="96">
        <v>2.1984695208140039E-4</v>
      </c>
    </row>
    <row r="113" spans="2:20">
      <c r="B113" s="88" t="s">
        <v>584</v>
      </c>
      <c r="C113" s="85" t="s">
        <v>585</v>
      </c>
      <c r="D113" s="98" t="s">
        <v>144</v>
      </c>
      <c r="E113" s="98" t="s">
        <v>342</v>
      </c>
      <c r="F113" s="85" t="s">
        <v>586</v>
      </c>
      <c r="G113" s="98" t="s">
        <v>407</v>
      </c>
      <c r="H113" s="85" t="s">
        <v>553</v>
      </c>
      <c r="I113" s="85" t="s">
        <v>186</v>
      </c>
      <c r="J113" s="85"/>
      <c r="K113" s="95">
        <v>0.26999999999999996</v>
      </c>
      <c r="L113" s="98" t="s">
        <v>188</v>
      </c>
      <c r="M113" s="99">
        <v>5.2999999999999999E-2</v>
      </c>
      <c r="N113" s="99">
        <v>3.9800000000000002E-2</v>
      </c>
      <c r="O113" s="95">
        <v>905521.7</v>
      </c>
      <c r="P113" s="97">
        <v>124.42</v>
      </c>
      <c r="Q113" s="95">
        <v>1126.65011</v>
      </c>
      <c r="R113" s="96">
        <v>4.8941706230759561E-3</v>
      </c>
      <c r="S113" s="96">
        <v>2.6727882969027267E-4</v>
      </c>
      <c r="T113" s="96">
        <v>5.254022330011832E-5</v>
      </c>
    </row>
    <row r="114" spans="2:20">
      <c r="B114" s="88" t="s">
        <v>587</v>
      </c>
      <c r="C114" s="85" t="s">
        <v>588</v>
      </c>
      <c r="D114" s="98" t="s">
        <v>144</v>
      </c>
      <c r="E114" s="98" t="s">
        <v>342</v>
      </c>
      <c r="F114" s="85" t="s">
        <v>586</v>
      </c>
      <c r="G114" s="98" t="s">
        <v>407</v>
      </c>
      <c r="H114" s="85" t="s">
        <v>553</v>
      </c>
      <c r="I114" s="85" t="s">
        <v>186</v>
      </c>
      <c r="J114" s="85"/>
      <c r="K114" s="95">
        <v>0.75</v>
      </c>
      <c r="L114" s="98" t="s">
        <v>188</v>
      </c>
      <c r="M114" s="99">
        <v>5.1900000000000002E-2</v>
      </c>
      <c r="N114" s="99">
        <v>1.6399999999999998E-2</v>
      </c>
      <c r="O114" s="95">
        <v>2459230.34</v>
      </c>
      <c r="P114" s="97">
        <v>121.04</v>
      </c>
      <c r="Q114" s="95">
        <v>2976.6523299999999</v>
      </c>
      <c r="R114" s="96">
        <v>8.2083373823226089E-3</v>
      </c>
      <c r="S114" s="96">
        <v>7.0616080724229748E-4</v>
      </c>
      <c r="T114" s="96">
        <v>1.3881326306799675E-4</v>
      </c>
    </row>
    <row r="115" spans="2:20">
      <c r="B115" s="88" t="s">
        <v>589</v>
      </c>
      <c r="C115" s="85" t="s">
        <v>590</v>
      </c>
      <c r="D115" s="98" t="s">
        <v>144</v>
      </c>
      <c r="E115" s="98" t="s">
        <v>342</v>
      </c>
      <c r="F115" s="85" t="s">
        <v>586</v>
      </c>
      <c r="G115" s="98" t="s">
        <v>407</v>
      </c>
      <c r="H115" s="85" t="s">
        <v>553</v>
      </c>
      <c r="I115" s="85" t="s">
        <v>186</v>
      </c>
      <c r="J115" s="85"/>
      <c r="K115" s="95">
        <v>1.9800000000000002</v>
      </c>
      <c r="L115" s="98" t="s">
        <v>188</v>
      </c>
      <c r="M115" s="99">
        <v>4.5999999999999999E-2</v>
      </c>
      <c r="N115" s="99">
        <v>1.6E-2</v>
      </c>
      <c r="O115" s="95">
        <v>757277</v>
      </c>
      <c r="P115" s="97">
        <v>109.65</v>
      </c>
      <c r="Q115" s="95">
        <v>830.35421999999994</v>
      </c>
      <c r="R115" s="96">
        <v>1.0594220497424462E-3</v>
      </c>
      <c r="S115" s="96">
        <v>1.96987602610698E-4</v>
      </c>
      <c r="T115" s="96">
        <v>3.8722754961605221E-5</v>
      </c>
    </row>
    <row r="116" spans="2:20">
      <c r="B116" s="88" t="s">
        <v>591</v>
      </c>
      <c r="C116" s="85" t="s">
        <v>592</v>
      </c>
      <c r="D116" s="98" t="s">
        <v>144</v>
      </c>
      <c r="E116" s="98" t="s">
        <v>342</v>
      </c>
      <c r="F116" s="85" t="s">
        <v>586</v>
      </c>
      <c r="G116" s="98" t="s">
        <v>407</v>
      </c>
      <c r="H116" s="85" t="s">
        <v>553</v>
      </c>
      <c r="I116" s="85" t="s">
        <v>186</v>
      </c>
      <c r="J116" s="85"/>
      <c r="K116" s="95">
        <v>4.7399999999999993</v>
      </c>
      <c r="L116" s="98" t="s">
        <v>188</v>
      </c>
      <c r="M116" s="99">
        <v>1.9799999999999998E-2</v>
      </c>
      <c r="N116" s="99">
        <v>1.89E-2</v>
      </c>
      <c r="O116" s="95">
        <v>24184783</v>
      </c>
      <c r="P116" s="97">
        <v>100.11</v>
      </c>
      <c r="Q116" s="95">
        <v>24211.386260000003</v>
      </c>
      <c r="R116" s="96">
        <v>2.5467754575923925E-2</v>
      </c>
      <c r="S116" s="96">
        <v>5.7437450432166106E-3</v>
      </c>
      <c r="T116" s="96">
        <v>1.1290742611349115E-3</v>
      </c>
    </row>
    <row r="117" spans="2:20">
      <c r="B117" s="88" t="s">
        <v>593</v>
      </c>
      <c r="C117" s="85" t="s">
        <v>594</v>
      </c>
      <c r="D117" s="98" t="s">
        <v>144</v>
      </c>
      <c r="E117" s="98" t="s">
        <v>342</v>
      </c>
      <c r="F117" s="85" t="s">
        <v>442</v>
      </c>
      <c r="G117" s="98" t="s">
        <v>423</v>
      </c>
      <c r="H117" s="85" t="s">
        <v>553</v>
      </c>
      <c r="I117" s="85" t="s">
        <v>186</v>
      </c>
      <c r="J117" s="85"/>
      <c r="K117" s="95">
        <v>1.4500000000000002</v>
      </c>
      <c r="L117" s="98" t="s">
        <v>188</v>
      </c>
      <c r="M117" s="99">
        <v>4.4999999999999998E-2</v>
      </c>
      <c r="N117" s="99">
        <v>1.3500000000000002E-2</v>
      </c>
      <c r="O117" s="95">
        <v>1635732.29</v>
      </c>
      <c r="P117" s="97">
        <v>128.55000000000001</v>
      </c>
      <c r="Q117" s="95">
        <v>2102.7338399999999</v>
      </c>
      <c r="R117" s="96">
        <v>1.0452247294560733E-2</v>
      </c>
      <c r="S117" s="96">
        <v>4.9883831272632903E-4</v>
      </c>
      <c r="T117" s="96">
        <v>9.8058931085814435E-5</v>
      </c>
    </row>
    <row r="118" spans="2:20">
      <c r="B118" s="88" t="s">
        <v>595</v>
      </c>
      <c r="C118" s="85" t="s">
        <v>596</v>
      </c>
      <c r="D118" s="98" t="s">
        <v>144</v>
      </c>
      <c r="E118" s="98" t="s">
        <v>342</v>
      </c>
      <c r="F118" s="85" t="s">
        <v>597</v>
      </c>
      <c r="G118" s="98" t="s">
        <v>407</v>
      </c>
      <c r="H118" s="85" t="s">
        <v>553</v>
      </c>
      <c r="I118" s="85" t="s">
        <v>186</v>
      </c>
      <c r="J118" s="85"/>
      <c r="K118" s="95">
        <v>1.2299999999999998</v>
      </c>
      <c r="L118" s="98" t="s">
        <v>188</v>
      </c>
      <c r="M118" s="99">
        <v>3.3500000000000002E-2</v>
      </c>
      <c r="N118" s="99">
        <v>1.3499999999999998E-2</v>
      </c>
      <c r="O118" s="95">
        <v>9403981</v>
      </c>
      <c r="P118" s="97">
        <v>111.86</v>
      </c>
      <c r="Q118" s="95">
        <v>10519.292800000001</v>
      </c>
      <c r="R118" s="96">
        <v>1.5955724938824203E-2</v>
      </c>
      <c r="S118" s="96">
        <v>2.4955256683490776E-3</v>
      </c>
      <c r="T118" s="96">
        <v>4.9055690650163511E-4</v>
      </c>
    </row>
    <row r="119" spans="2:20">
      <c r="B119" s="88" t="s">
        <v>598</v>
      </c>
      <c r="C119" s="85" t="s">
        <v>599</v>
      </c>
      <c r="D119" s="98" t="s">
        <v>144</v>
      </c>
      <c r="E119" s="98" t="s">
        <v>342</v>
      </c>
      <c r="F119" s="85" t="s">
        <v>597</v>
      </c>
      <c r="G119" s="98" t="s">
        <v>407</v>
      </c>
      <c r="H119" s="85" t="s">
        <v>553</v>
      </c>
      <c r="I119" s="85" t="s">
        <v>186</v>
      </c>
      <c r="J119" s="85"/>
      <c r="K119" s="95">
        <v>0.17</v>
      </c>
      <c r="L119" s="98" t="s">
        <v>188</v>
      </c>
      <c r="M119" s="99">
        <v>3.4000000000000002E-2</v>
      </c>
      <c r="N119" s="99">
        <v>2.8500000000000004E-2</v>
      </c>
      <c r="O119" s="95">
        <v>31855</v>
      </c>
      <c r="P119" s="97">
        <v>108.98</v>
      </c>
      <c r="Q119" s="95">
        <v>34.715589999999999</v>
      </c>
      <c r="R119" s="96">
        <v>4.6233423710206493E-4</v>
      </c>
      <c r="S119" s="96">
        <v>8.2356910853249137E-6</v>
      </c>
      <c r="T119" s="96">
        <v>1.6189275041169209E-6</v>
      </c>
    </row>
    <row r="120" spans="2:20">
      <c r="B120" s="88" t="s">
        <v>600</v>
      </c>
      <c r="C120" s="85" t="s">
        <v>601</v>
      </c>
      <c r="D120" s="98" t="s">
        <v>144</v>
      </c>
      <c r="E120" s="98" t="s">
        <v>342</v>
      </c>
      <c r="F120" s="85" t="s">
        <v>556</v>
      </c>
      <c r="G120" s="98" t="s">
        <v>344</v>
      </c>
      <c r="H120" s="85" t="s">
        <v>338</v>
      </c>
      <c r="I120" s="85" t="s">
        <v>184</v>
      </c>
      <c r="J120" s="85"/>
      <c r="K120" s="95">
        <v>3.6100000000000003</v>
      </c>
      <c r="L120" s="98" t="s">
        <v>188</v>
      </c>
      <c r="M120" s="99">
        <v>5.2999999999999999E-2</v>
      </c>
      <c r="N120" s="99">
        <v>1.4300000000000002E-2</v>
      </c>
      <c r="O120" s="95">
        <v>3571604</v>
      </c>
      <c r="P120" s="97">
        <v>124.43</v>
      </c>
      <c r="Q120" s="95">
        <v>4444.14689</v>
      </c>
      <c r="R120" s="96">
        <v>1.3736621462581632E-2</v>
      </c>
      <c r="S120" s="96">
        <v>1.0542992622002807E-3</v>
      </c>
      <c r="T120" s="96">
        <v>2.0724843312634687E-4</v>
      </c>
    </row>
    <row r="121" spans="2:20">
      <c r="B121" s="88" t="s">
        <v>602</v>
      </c>
      <c r="C121" s="85" t="s">
        <v>603</v>
      </c>
      <c r="D121" s="98" t="s">
        <v>144</v>
      </c>
      <c r="E121" s="98" t="s">
        <v>342</v>
      </c>
      <c r="F121" s="85" t="s">
        <v>604</v>
      </c>
      <c r="G121" s="98" t="s">
        <v>387</v>
      </c>
      <c r="H121" s="85" t="s">
        <v>338</v>
      </c>
      <c r="I121" s="85" t="s">
        <v>184</v>
      </c>
      <c r="J121" s="85"/>
      <c r="K121" s="95">
        <v>2.6</v>
      </c>
      <c r="L121" s="98" t="s">
        <v>188</v>
      </c>
      <c r="M121" s="99">
        <v>5.3499999999999999E-2</v>
      </c>
      <c r="N121" s="99">
        <v>1.7299999999999996E-2</v>
      </c>
      <c r="O121" s="95">
        <v>7553274.7699999996</v>
      </c>
      <c r="P121" s="97">
        <v>111.92</v>
      </c>
      <c r="Q121" s="95">
        <v>8453.6251300000004</v>
      </c>
      <c r="R121" s="96">
        <v>2.143333899438931E-2</v>
      </c>
      <c r="S121" s="96">
        <v>2.0054806823625831E-3</v>
      </c>
      <c r="T121" s="96">
        <v>3.9422651991370396E-4</v>
      </c>
    </row>
    <row r="122" spans="2:20">
      <c r="B122" s="88" t="s">
        <v>605</v>
      </c>
      <c r="C122" s="85" t="s">
        <v>606</v>
      </c>
      <c r="D122" s="98" t="s">
        <v>144</v>
      </c>
      <c r="E122" s="98" t="s">
        <v>342</v>
      </c>
      <c r="F122" s="85" t="s">
        <v>607</v>
      </c>
      <c r="G122" s="98" t="s">
        <v>387</v>
      </c>
      <c r="H122" s="85" t="s">
        <v>338</v>
      </c>
      <c r="I122" s="85" t="s">
        <v>186</v>
      </c>
      <c r="J122" s="85"/>
      <c r="K122" s="95">
        <v>2.39</v>
      </c>
      <c r="L122" s="98" t="s">
        <v>188</v>
      </c>
      <c r="M122" s="99">
        <v>4.2500000000000003E-2</v>
      </c>
      <c r="N122" s="99">
        <v>1.6000000000000004E-2</v>
      </c>
      <c r="O122" s="95">
        <v>212780.7</v>
      </c>
      <c r="P122" s="97">
        <v>114.63</v>
      </c>
      <c r="Q122" s="95">
        <v>243.91051999999999</v>
      </c>
      <c r="R122" s="96">
        <v>8.2929914611660756E-4</v>
      </c>
      <c r="S122" s="96">
        <v>5.7863677246475254E-5</v>
      </c>
      <c r="T122" s="96">
        <v>1.137452796773612E-5</v>
      </c>
    </row>
    <row r="123" spans="2:20">
      <c r="B123" s="88" t="s">
        <v>608</v>
      </c>
      <c r="C123" s="85" t="s">
        <v>609</v>
      </c>
      <c r="D123" s="98" t="s">
        <v>144</v>
      </c>
      <c r="E123" s="98" t="s">
        <v>342</v>
      </c>
      <c r="F123" s="85" t="s">
        <v>607</v>
      </c>
      <c r="G123" s="98" t="s">
        <v>387</v>
      </c>
      <c r="H123" s="85" t="s">
        <v>338</v>
      </c>
      <c r="I123" s="85" t="s">
        <v>186</v>
      </c>
      <c r="J123" s="85"/>
      <c r="K123" s="95">
        <v>2.97</v>
      </c>
      <c r="L123" s="98" t="s">
        <v>188</v>
      </c>
      <c r="M123" s="99">
        <v>4.5999999999999999E-2</v>
      </c>
      <c r="N123" s="99">
        <v>1.7099999999999997E-2</v>
      </c>
      <c r="O123" s="95">
        <v>16213000</v>
      </c>
      <c r="P123" s="97">
        <v>110.8</v>
      </c>
      <c r="Q123" s="95">
        <v>17964.003940000002</v>
      </c>
      <c r="R123" s="96">
        <v>3.1790196078431372E-2</v>
      </c>
      <c r="S123" s="96">
        <v>4.2616584394907196E-3</v>
      </c>
      <c r="T123" s="96">
        <v>8.3773371164167854E-4</v>
      </c>
    </row>
    <row r="124" spans="2:20">
      <c r="B124" s="88" t="s">
        <v>610</v>
      </c>
      <c r="C124" s="85" t="s">
        <v>611</v>
      </c>
      <c r="D124" s="98" t="s">
        <v>144</v>
      </c>
      <c r="E124" s="98" t="s">
        <v>342</v>
      </c>
      <c r="F124" s="85" t="s">
        <v>607</v>
      </c>
      <c r="G124" s="98" t="s">
        <v>387</v>
      </c>
      <c r="H124" s="85" t="s">
        <v>338</v>
      </c>
      <c r="I124" s="85" t="s">
        <v>186</v>
      </c>
      <c r="J124" s="85"/>
      <c r="K124" s="95">
        <v>6.84</v>
      </c>
      <c r="L124" s="98" t="s">
        <v>188</v>
      </c>
      <c r="M124" s="99">
        <v>3.0600000000000002E-2</v>
      </c>
      <c r="N124" s="99">
        <v>3.1799999999999995E-2</v>
      </c>
      <c r="O124" s="95">
        <v>5397000</v>
      </c>
      <c r="P124" s="97">
        <v>99.38</v>
      </c>
      <c r="Q124" s="95">
        <v>5363.5384400000003</v>
      </c>
      <c r="R124" s="96">
        <v>4.3696866650473648E-2</v>
      </c>
      <c r="S124" s="96">
        <v>1.2724094770132236E-3</v>
      </c>
      <c r="T124" s="96">
        <v>2.5012335667935829E-4</v>
      </c>
    </row>
    <row r="125" spans="2:20">
      <c r="B125" s="88" t="s">
        <v>612</v>
      </c>
      <c r="C125" s="85" t="s">
        <v>613</v>
      </c>
      <c r="D125" s="98" t="s">
        <v>144</v>
      </c>
      <c r="E125" s="98" t="s">
        <v>342</v>
      </c>
      <c r="F125" s="85" t="s">
        <v>614</v>
      </c>
      <c r="G125" s="98" t="s">
        <v>387</v>
      </c>
      <c r="H125" s="85" t="s">
        <v>338</v>
      </c>
      <c r="I125" s="85" t="s">
        <v>184</v>
      </c>
      <c r="J125" s="85"/>
      <c r="K125" s="95">
        <v>2.06</v>
      </c>
      <c r="L125" s="98" t="s">
        <v>188</v>
      </c>
      <c r="M125" s="99">
        <v>4.4500000000000005E-2</v>
      </c>
      <c r="N125" s="99">
        <v>1.5100000000000001E-2</v>
      </c>
      <c r="O125" s="95">
        <v>2914469.89</v>
      </c>
      <c r="P125" s="97">
        <v>109.43</v>
      </c>
      <c r="Q125" s="95">
        <v>3189.3043299999999</v>
      </c>
      <c r="R125" s="96">
        <v>2.7467722218453953E-2</v>
      </c>
      <c r="S125" s="96">
        <v>7.5660892523990366E-4</v>
      </c>
      <c r="T125" s="96">
        <v>1.4873008060171781E-4</v>
      </c>
    </row>
    <row r="126" spans="2:20">
      <c r="B126" s="88" t="s">
        <v>615</v>
      </c>
      <c r="C126" s="85" t="s">
        <v>616</v>
      </c>
      <c r="D126" s="98" t="s">
        <v>144</v>
      </c>
      <c r="E126" s="98" t="s">
        <v>342</v>
      </c>
      <c r="F126" s="85" t="s">
        <v>614</v>
      </c>
      <c r="G126" s="98" t="s">
        <v>387</v>
      </c>
      <c r="H126" s="85" t="s">
        <v>338</v>
      </c>
      <c r="I126" s="85" t="s">
        <v>184</v>
      </c>
      <c r="J126" s="85"/>
      <c r="K126" s="95">
        <v>4.59</v>
      </c>
      <c r="L126" s="98" t="s">
        <v>188</v>
      </c>
      <c r="M126" s="99">
        <v>3.2500000000000001E-2</v>
      </c>
      <c r="N126" s="99">
        <v>2.2600000000000002E-2</v>
      </c>
      <c r="O126" s="95">
        <v>4203000</v>
      </c>
      <c r="P126" s="97">
        <v>103.98</v>
      </c>
      <c r="Q126" s="95">
        <v>4370.2794100000001</v>
      </c>
      <c r="R126" s="96">
        <v>3.0142839623311324E-2</v>
      </c>
      <c r="S126" s="96">
        <v>1.0367754423103862E-3</v>
      </c>
      <c r="T126" s="96">
        <v>2.0380369561700867E-4</v>
      </c>
    </row>
    <row r="127" spans="2:20">
      <c r="B127" s="88" t="s">
        <v>617</v>
      </c>
      <c r="C127" s="85" t="s">
        <v>618</v>
      </c>
      <c r="D127" s="98" t="s">
        <v>144</v>
      </c>
      <c r="E127" s="98" t="s">
        <v>342</v>
      </c>
      <c r="F127" s="85" t="s">
        <v>619</v>
      </c>
      <c r="G127" s="98" t="s">
        <v>506</v>
      </c>
      <c r="H127" s="85" t="s">
        <v>338</v>
      </c>
      <c r="I127" s="85" t="s">
        <v>186</v>
      </c>
      <c r="J127" s="85"/>
      <c r="K127" s="95">
        <v>3.68</v>
      </c>
      <c r="L127" s="98" t="s">
        <v>188</v>
      </c>
      <c r="M127" s="99">
        <v>4.4999999999999998E-2</v>
      </c>
      <c r="N127" s="99">
        <v>2.3099999999999999E-2</v>
      </c>
      <c r="O127" s="95">
        <v>0.28000000000000003</v>
      </c>
      <c r="P127" s="97">
        <v>130.72999999999999</v>
      </c>
      <c r="Q127" s="95">
        <v>3.5999999999999997E-4</v>
      </c>
      <c r="R127" s="96">
        <v>7.4666666666666678E-10</v>
      </c>
      <c r="S127" s="96">
        <v>8.5403958011860627E-11</v>
      </c>
      <c r="T127" s="96">
        <v>1.6788247052177177E-11</v>
      </c>
    </row>
    <row r="128" spans="2:20">
      <c r="B128" s="88" t="s">
        <v>620</v>
      </c>
      <c r="C128" s="85" t="s">
        <v>621</v>
      </c>
      <c r="D128" s="98" t="s">
        <v>144</v>
      </c>
      <c r="E128" s="98" t="s">
        <v>342</v>
      </c>
      <c r="F128" s="85" t="s">
        <v>622</v>
      </c>
      <c r="G128" s="98" t="s">
        <v>430</v>
      </c>
      <c r="H128" s="85" t="s">
        <v>338</v>
      </c>
      <c r="I128" s="85" t="s">
        <v>186</v>
      </c>
      <c r="J128" s="85"/>
      <c r="K128" s="95">
        <v>0.46999999999999992</v>
      </c>
      <c r="L128" s="98" t="s">
        <v>188</v>
      </c>
      <c r="M128" s="99">
        <v>5.1500000000000004E-2</v>
      </c>
      <c r="N128" s="99">
        <v>3.8100000000000002E-2</v>
      </c>
      <c r="O128" s="95">
        <v>1000324.79</v>
      </c>
      <c r="P128" s="97">
        <v>121.22</v>
      </c>
      <c r="Q128" s="95">
        <v>1212.5936200000001</v>
      </c>
      <c r="R128" s="96">
        <v>1.3079213549630072E-2</v>
      </c>
      <c r="S128" s="96">
        <v>2.8766748502202804E-4</v>
      </c>
      <c r="T128" s="96">
        <v>5.6548114629038488E-5</v>
      </c>
    </row>
    <row r="129" spans="2:20">
      <c r="B129" s="88" t="s">
        <v>623</v>
      </c>
      <c r="C129" s="85" t="s">
        <v>624</v>
      </c>
      <c r="D129" s="98" t="s">
        <v>144</v>
      </c>
      <c r="E129" s="98" t="s">
        <v>342</v>
      </c>
      <c r="F129" s="85" t="s">
        <v>625</v>
      </c>
      <c r="G129" s="98" t="s">
        <v>387</v>
      </c>
      <c r="H129" s="85" t="s">
        <v>338</v>
      </c>
      <c r="I129" s="85" t="s">
        <v>184</v>
      </c>
      <c r="J129" s="85"/>
      <c r="K129" s="95">
        <v>0.17</v>
      </c>
      <c r="L129" s="98" t="s">
        <v>188</v>
      </c>
      <c r="M129" s="99">
        <v>6.5000000000000002E-2</v>
      </c>
      <c r="N129" s="99">
        <v>2.3700000000000002E-2</v>
      </c>
      <c r="O129" s="95">
        <v>640142.4</v>
      </c>
      <c r="P129" s="97">
        <v>110.72</v>
      </c>
      <c r="Q129" s="95">
        <v>708.76568999999995</v>
      </c>
      <c r="R129" s="96">
        <v>7.4595099889169349E-3</v>
      </c>
      <c r="S129" s="96">
        <v>1.6814276452502063E-4</v>
      </c>
      <c r="T129" s="96">
        <v>3.305259307174118E-5</v>
      </c>
    </row>
    <row r="130" spans="2:20">
      <c r="B130" s="88" t="s">
        <v>626</v>
      </c>
      <c r="C130" s="85" t="s">
        <v>627</v>
      </c>
      <c r="D130" s="98" t="s">
        <v>144</v>
      </c>
      <c r="E130" s="98" t="s">
        <v>342</v>
      </c>
      <c r="F130" s="85" t="s">
        <v>625</v>
      </c>
      <c r="G130" s="98" t="s">
        <v>387</v>
      </c>
      <c r="H130" s="85" t="s">
        <v>338</v>
      </c>
      <c r="I130" s="85" t="s">
        <v>184</v>
      </c>
      <c r="J130" s="85"/>
      <c r="K130" s="95">
        <v>2.64</v>
      </c>
      <c r="L130" s="98" t="s">
        <v>188</v>
      </c>
      <c r="M130" s="99">
        <v>4.5999999999999999E-2</v>
      </c>
      <c r="N130" s="99">
        <v>2.35E-2</v>
      </c>
      <c r="O130" s="95">
        <v>5234036.1500000004</v>
      </c>
      <c r="P130" s="97">
        <v>127.75</v>
      </c>
      <c r="Q130" s="95">
        <v>6686.4812499999998</v>
      </c>
      <c r="R130" s="96">
        <v>1.0900654846173164E-2</v>
      </c>
      <c r="S130" s="96">
        <v>1.5862554553391483E-3</v>
      </c>
      <c r="T130" s="96">
        <v>3.1181749759652913E-4</v>
      </c>
    </row>
    <row r="131" spans="2:20">
      <c r="B131" s="88" t="s">
        <v>628</v>
      </c>
      <c r="C131" s="85" t="s">
        <v>629</v>
      </c>
      <c r="D131" s="98" t="s">
        <v>144</v>
      </c>
      <c r="E131" s="98" t="s">
        <v>342</v>
      </c>
      <c r="F131" s="85" t="s">
        <v>630</v>
      </c>
      <c r="G131" s="98" t="s">
        <v>387</v>
      </c>
      <c r="H131" s="85" t="s">
        <v>338</v>
      </c>
      <c r="I131" s="85" t="s">
        <v>186</v>
      </c>
      <c r="J131" s="85"/>
      <c r="K131" s="95">
        <v>2.16</v>
      </c>
      <c r="L131" s="98" t="s">
        <v>188</v>
      </c>
      <c r="M131" s="99">
        <v>5.4000000000000006E-2</v>
      </c>
      <c r="N131" s="99">
        <v>1.54E-2</v>
      </c>
      <c r="O131" s="95">
        <v>5231519.8499999996</v>
      </c>
      <c r="P131" s="97">
        <v>131.06</v>
      </c>
      <c r="Q131" s="95">
        <v>6856.4300899999998</v>
      </c>
      <c r="R131" s="96">
        <v>2.053829648136091E-2</v>
      </c>
      <c r="S131" s="96">
        <v>1.6265729653267161E-3</v>
      </c>
      <c r="T131" s="96">
        <v>3.1974289513028167E-4</v>
      </c>
    </row>
    <row r="132" spans="2:20">
      <c r="B132" s="88" t="s">
        <v>631</v>
      </c>
      <c r="C132" s="85" t="s">
        <v>632</v>
      </c>
      <c r="D132" s="98" t="s">
        <v>144</v>
      </c>
      <c r="E132" s="98" t="s">
        <v>342</v>
      </c>
      <c r="F132" s="85" t="s">
        <v>633</v>
      </c>
      <c r="G132" s="98" t="s">
        <v>387</v>
      </c>
      <c r="H132" s="85" t="s">
        <v>338</v>
      </c>
      <c r="I132" s="85" t="s">
        <v>186</v>
      </c>
      <c r="J132" s="85"/>
      <c r="K132" s="95">
        <v>2.9099999999999993</v>
      </c>
      <c r="L132" s="98" t="s">
        <v>188</v>
      </c>
      <c r="M132" s="99">
        <v>4.4000000000000004E-2</v>
      </c>
      <c r="N132" s="99">
        <v>1.3499999999999998E-2</v>
      </c>
      <c r="O132" s="95">
        <v>4972600.18</v>
      </c>
      <c r="P132" s="97">
        <v>110.75</v>
      </c>
      <c r="Q132" s="95">
        <v>5507.1549000000005</v>
      </c>
      <c r="R132" s="96">
        <v>2.7207736416650523E-2</v>
      </c>
      <c r="S132" s="96">
        <v>1.3064800717900349E-3</v>
      </c>
      <c r="T132" s="96">
        <v>2.568207694883559E-4</v>
      </c>
    </row>
    <row r="133" spans="2:20">
      <c r="B133" s="88" t="s">
        <v>634</v>
      </c>
      <c r="C133" s="85" t="s">
        <v>635</v>
      </c>
      <c r="D133" s="98" t="s">
        <v>144</v>
      </c>
      <c r="E133" s="98" t="s">
        <v>342</v>
      </c>
      <c r="F133" s="85" t="s">
        <v>578</v>
      </c>
      <c r="G133" s="98" t="s">
        <v>387</v>
      </c>
      <c r="H133" s="85" t="s">
        <v>338</v>
      </c>
      <c r="I133" s="85" t="s">
        <v>186</v>
      </c>
      <c r="J133" s="85"/>
      <c r="K133" s="95">
        <v>5.83</v>
      </c>
      <c r="L133" s="98" t="s">
        <v>188</v>
      </c>
      <c r="M133" s="99">
        <v>4.9500000000000002E-2</v>
      </c>
      <c r="N133" s="99">
        <v>2.6800000000000001E-2</v>
      </c>
      <c r="O133" s="95">
        <v>5401949</v>
      </c>
      <c r="P133" s="97">
        <v>137.94999999999999</v>
      </c>
      <c r="Q133" s="95">
        <v>7451.9888499999997</v>
      </c>
      <c r="R133" s="96">
        <v>3.3434970289406142E-3</v>
      </c>
      <c r="S133" s="96">
        <v>1.7678592856951488E-3</v>
      </c>
      <c r="T133" s="96">
        <v>3.4751619401074917E-4</v>
      </c>
    </row>
    <row r="134" spans="2:20">
      <c r="B134" s="88" t="s">
        <v>636</v>
      </c>
      <c r="C134" s="85" t="s">
        <v>637</v>
      </c>
      <c r="D134" s="98" t="s">
        <v>144</v>
      </c>
      <c r="E134" s="98" t="s">
        <v>342</v>
      </c>
      <c r="F134" s="85" t="s">
        <v>578</v>
      </c>
      <c r="G134" s="98" t="s">
        <v>387</v>
      </c>
      <c r="H134" s="85" t="s">
        <v>338</v>
      </c>
      <c r="I134" s="85" t="s">
        <v>186</v>
      </c>
      <c r="J134" s="85"/>
      <c r="K134" s="95">
        <v>0.64</v>
      </c>
      <c r="L134" s="98" t="s">
        <v>188</v>
      </c>
      <c r="M134" s="99">
        <v>0.05</v>
      </c>
      <c r="N134" s="99">
        <v>1.5899999999999997E-2</v>
      </c>
      <c r="O134" s="95">
        <v>7637861.3600000003</v>
      </c>
      <c r="P134" s="97">
        <v>126.94</v>
      </c>
      <c r="Q134" s="95">
        <v>9695.5009000000009</v>
      </c>
      <c r="R134" s="96">
        <v>1.3580571889294077E-2</v>
      </c>
      <c r="S134" s="96">
        <v>2.3000948660209918E-3</v>
      </c>
      <c r="T134" s="96">
        <v>4.5214017889946167E-4</v>
      </c>
    </row>
    <row r="135" spans="2:20">
      <c r="B135" s="88" t="s">
        <v>638</v>
      </c>
      <c r="C135" s="85" t="s">
        <v>639</v>
      </c>
      <c r="D135" s="98" t="s">
        <v>144</v>
      </c>
      <c r="E135" s="98" t="s">
        <v>342</v>
      </c>
      <c r="F135" s="85" t="s">
        <v>619</v>
      </c>
      <c r="G135" s="98" t="s">
        <v>506</v>
      </c>
      <c r="H135" s="85" t="s">
        <v>338</v>
      </c>
      <c r="I135" s="85" t="s">
        <v>186</v>
      </c>
      <c r="J135" s="85"/>
      <c r="K135" s="95">
        <v>3.5</v>
      </c>
      <c r="L135" s="98" t="s">
        <v>188</v>
      </c>
      <c r="M135" s="99">
        <v>4.5999999999999999E-2</v>
      </c>
      <c r="N135" s="99">
        <v>2.3199999999999998E-2</v>
      </c>
      <c r="O135" s="95">
        <v>0.81</v>
      </c>
      <c r="P135" s="97">
        <v>130.11000000000001</v>
      </c>
      <c r="Q135" s="95">
        <v>1.06E-3</v>
      </c>
      <c r="R135" s="96">
        <v>1.4782215912418154E-9</v>
      </c>
      <c r="S135" s="96">
        <v>2.5146720970158962E-10</v>
      </c>
      <c r="T135" s="96">
        <v>4.9432060764743913E-11</v>
      </c>
    </row>
    <row r="136" spans="2:20">
      <c r="B136" s="88" t="s">
        <v>640</v>
      </c>
      <c r="C136" s="85" t="s">
        <v>641</v>
      </c>
      <c r="D136" s="98" t="s">
        <v>144</v>
      </c>
      <c r="E136" s="98" t="s">
        <v>342</v>
      </c>
      <c r="F136" s="85" t="s">
        <v>622</v>
      </c>
      <c r="G136" s="98" t="s">
        <v>430</v>
      </c>
      <c r="H136" s="85" t="s">
        <v>338</v>
      </c>
      <c r="I136" s="85" t="s">
        <v>186</v>
      </c>
      <c r="J136" s="85"/>
      <c r="K136" s="95">
        <v>0.08</v>
      </c>
      <c r="L136" s="98" t="s">
        <v>188</v>
      </c>
      <c r="M136" s="99">
        <v>5.2999999999999999E-2</v>
      </c>
      <c r="N136" s="99">
        <v>4.9599999999999998E-2</v>
      </c>
      <c r="O136" s="95">
        <v>2448919.11</v>
      </c>
      <c r="P136" s="97">
        <v>121.36</v>
      </c>
      <c r="Q136" s="95">
        <v>2972.0082499999999</v>
      </c>
      <c r="R136" s="96">
        <v>1.6988814858035554E-2</v>
      </c>
      <c r="S136" s="96">
        <v>7.0505907720528715E-4</v>
      </c>
      <c r="T136" s="96">
        <v>1.385966909503021E-4</v>
      </c>
    </row>
    <row r="137" spans="2:20">
      <c r="B137" s="88" t="s">
        <v>642</v>
      </c>
      <c r="C137" s="85" t="s">
        <v>643</v>
      </c>
      <c r="D137" s="98" t="s">
        <v>144</v>
      </c>
      <c r="E137" s="98" t="s">
        <v>342</v>
      </c>
      <c r="F137" s="85" t="s">
        <v>644</v>
      </c>
      <c r="G137" s="98" t="s">
        <v>387</v>
      </c>
      <c r="H137" s="85" t="s">
        <v>338</v>
      </c>
      <c r="I137" s="85" t="s">
        <v>184</v>
      </c>
      <c r="J137" s="85"/>
      <c r="K137" s="95">
        <v>2.1500000000000004</v>
      </c>
      <c r="L137" s="98" t="s">
        <v>188</v>
      </c>
      <c r="M137" s="99">
        <v>4.8499999999999995E-2</v>
      </c>
      <c r="N137" s="99">
        <v>1.7100000000000001E-2</v>
      </c>
      <c r="O137" s="95">
        <v>11701335</v>
      </c>
      <c r="P137" s="97">
        <v>115.6</v>
      </c>
      <c r="Q137" s="95">
        <v>13526.74382</v>
      </c>
      <c r="R137" s="96">
        <v>1.6836453237410072E-2</v>
      </c>
      <c r="S137" s="96">
        <v>3.208992947890209E-3</v>
      </c>
      <c r="T137" s="96">
        <v>6.3080643628241908E-4</v>
      </c>
    </row>
    <row r="138" spans="2:20">
      <c r="B138" s="88" t="s">
        <v>645</v>
      </c>
      <c r="C138" s="85" t="s">
        <v>646</v>
      </c>
      <c r="D138" s="98" t="s">
        <v>144</v>
      </c>
      <c r="E138" s="98" t="s">
        <v>342</v>
      </c>
      <c r="F138" s="85" t="s">
        <v>644</v>
      </c>
      <c r="G138" s="98" t="s">
        <v>387</v>
      </c>
      <c r="H138" s="85" t="s">
        <v>338</v>
      </c>
      <c r="I138" s="85" t="s">
        <v>184</v>
      </c>
      <c r="J138" s="85"/>
      <c r="K138" s="95">
        <v>1.3600000000000003</v>
      </c>
      <c r="L138" s="98" t="s">
        <v>188</v>
      </c>
      <c r="M138" s="99">
        <v>4.2000000000000003E-2</v>
      </c>
      <c r="N138" s="99">
        <v>9.4000000000000004E-3</v>
      </c>
      <c r="O138" s="95">
        <v>1872886.04</v>
      </c>
      <c r="P138" s="97">
        <v>114.31</v>
      </c>
      <c r="Q138" s="95">
        <v>2140.8960299999999</v>
      </c>
      <c r="R138" s="96">
        <v>9.9887255466666672E-3</v>
      </c>
      <c r="S138" s="96">
        <v>5.0789165181633084E-4</v>
      </c>
      <c r="T138" s="96">
        <v>9.9838587401848125E-5</v>
      </c>
    </row>
    <row r="139" spans="2:20">
      <c r="B139" s="88" t="s">
        <v>647</v>
      </c>
      <c r="C139" s="85" t="s">
        <v>648</v>
      </c>
      <c r="D139" s="98" t="s">
        <v>144</v>
      </c>
      <c r="E139" s="98" t="s">
        <v>342</v>
      </c>
      <c r="F139" s="85" t="s">
        <v>644</v>
      </c>
      <c r="G139" s="98" t="s">
        <v>387</v>
      </c>
      <c r="H139" s="85" t="s">
        <v>338</v>
      </c>
      <c r="I139" s="85" t="s">
        <v>184</v>
      </c>
      <c r="J139" s="85"/>
      <c r="K139" s="95">
        <v>4.8099999999999996</v>
      </c>
      <c r="L139" s="98" t="s">
        <v>188</v>
      </c>
      <c r="M139" s="99">
        <v>3.3000000000000002E-2</v>
      </c>
      <c r="N139" s="99">
        <v>2.4799999999999996E-2</v>
      </c>
      <c r="O139" s="95">
        <v>2294820.2000000002</v>
      </c>
      <c r="P139" s="97">
        <v>104.19</v>
      </c>
      <c r="Q139" s="95">
        <v>2390.97309</v>
      </c>
      <c r="R139" s="96">
        <v>3.537725904194885E-3</v>
      </c>
      <c r="S139" s="96">
        <v>5.6721823718291293E-4</v>
      </c>
      <c r="T139" s="96">
        <v>1.1150068591674295E-4</v>
      </c>
    </row>
    <row r="140" spans="2:20">
      <c r="B140" s="88" t="s">
        <v>649</v>
      </c>
      <c r="C140" s="85" t="s">
        <v>650</v>
      </c>
      <c r="D140" s="98" t="s">
        <v>144</v>
      </c>
      <c r="E140" s="98" t="s">
        <v>342</v>
      </c>
      <c r="F140" s="85" t="s">
        <v>651</v>
      </c>
      <c r="G140" s="98" t="s">
        <v>387</v>
      </c>
      <c r="H140" s="85" t="s">
        <v>338</v>
      </c>
      <c r="I140" s="85" t="s">
        <v>186</v>
      </c>
      <c r="J140" s="85"/>
      <c r="K140" s="95">
        <v>5.34</v>
      </c>
      <c r="L140" s="98" t="s">
        <v>188</v>
      </c>
      <c r="M140" s="99">
        <v>4.3400000000000001E-2</v>
      </c>
      <c r="N140" s="99">
        <v>3.1200000000000002E-2</v>
      </c>
      <c r="O140" s="95">
        <v>96213.119999999995</v>
      </c>
      <c r="P140" s="97">
        <v>105.7</v>
      </c>
      <c r="Q140" s="95">
        <v>103.69916000000001</v>
      </c>
      <c r="R140" s="96">
        <v>5.4737663363670704E-5</v>
      </c>
      <c r="S140" s="96">
        <v>2.4600885295847828E-5</v>
      </c>
      <c r="T140" s="96">
        <v>4.8359086588423603E-6</v>
      </c>
    </row>
    <row r="141" spans="2:20">
      <c r="B141" s="88" t="s">
        <v>652</v>
      </c>
      <c r="C141" s="85" t="s">
        <v>653</v>
      </c>
      <c r="D141" s="98" t="s">
        <v>144</v>
      </c>
      <c r="E141" s="98" t="s">
        <v>342</v>
      </c>
      <c r="F141" s="85" t="s">
        <v>654</v>
      </c>
      <c r="G141" s="98" t="s">
        <v>387</v>
      </c>
      <c r="H141" s="85" t="s">
        <v>655</v>
      </c>
      <c r="I141" s="85" t="s">
        <v>184</v>
      </c>
      <c r="J141" s="85"/>
      <c r="K141" s="95">
        <v>0.56999999999999995</v>
      </c>
      <c r="L141" s="98" t="s">
        <v>188</v>
      </c>
      <c r="M141" s="99">
        <v>6.0999999999999999E-2</v>
      </c>
      <c r="N141" s="99">
        <v>2.7900000000000001E-2</v>
      </c>
      <c r="O141" s="95">
        <v>1325073.75</v>
      </c>
      <c r="P141" s="97">
        <v>113.1</v>
      </c>
      <c r="Q141" s="95">
        <v>1498.65831</v>
      </c>
      <c r="R141" s="96">
        <v>2.6501475E-2</v>
      </c>
      <c r="S141" s="96">
        <v>3.555315316149056E-4</v>
      </c>
      <c r="T141" s="96">
        <v>6.9888460986328705E-5</v>
      </c>
    </row>
    <row r="142" spans="2:20">
      <c r="B142" s="88" t="s">
        <v>656</v>
      </c>
      <c r="C142" s="85" t="s">
        <v>657</v>
      </c>
      <c r="D142" s="98" t="s">
        <v>144</v>
      </c>
      <c r="E142" s="98" t="s">
        <v>342</v>
      </c>
      <c r="F142" s="85" t="s">
        <v>654</v>
      </c>
      <c r="G142" s="98" t="s">
        <v>387</v>
      </c>
      <c r="H142" s="85" t="s">
        <v>655</v>
      </c>
      <c r="I142" s="85" t="s">
        <v>184</v>
      </c>
      <c r="J142" s="85"/>
      <c r="K142" s="95">
        <v>1.69</v>
      </c>
      <c r="L142" s="98" t="s">
        <v>188</v>
      </c>
      <c r="M142" s="99">
        <v>5.5999999999999994E-2</v>
      </c>
      <c r="N142" s="99">
        <v>0.02</v>
      </c>
      <c r="O142" s="95">
        <v>4956946.42</v>
      </c>
      <c r="P142" s="97">
        <v>112.85</v>
      </c>
      <c r="Q142" s="95">
        <v>5593.9141200000004</v>
      </c>
      <c r="R142" s="96">
        <v>1.9574723652618944E-2</v>
      </c>
      <c r="S142" s="96">
        <v>1.3270622406289843E-3</v>
      </c>
      <c r="T142" s="96">
        <v>2.6086670065339528E-4</v>
      </c>
    </row>
    <row r="143" spans="2:20">
      <c r="B143" s="88" t="s">
        <v>658</v>
      </c>
      <c r="C143" s="85" t="s">
        <v>659</v>
      </c>
      <c r="D143" s="98" t="s">
        <v>144</v>
      </c>
      <c r="E143" s="98" t="s">
        <v>342</v>
      </c>
      <c r="F143" s="85" t="s">
        <v>604</v>
      </c>
      <c r="G143" s="98" t="s">
        <v>387</v>
      </c>
      <c r="H143" s="85" t="s">
        <v>655</v>
      </c>
      <c r="I143" s="85" t="s">
        <v>186</v>
      </c>
      <c r="J143" s="85"/>
      <c r="K143" s="95">
        <v>0.73999999999999988</v>
      </c>
      <c r="L143" s="98" t="s">
        <v>188</v>
      </c>
      <c r="M143" s="99">
        <v>5.5E-2</v>
      </c>
      <c r="N143" s="99">
        <v>1.8499999999999999E-2</v>
      </c>
      <c r="O143" s="95">
        <v>1844641.6</v>
      </c>
      <c r="P143" s="97">
        <v>124.28</v>
      </c>
      <c r="Q143" s="95">
        <v>2292.52054</v>
      </c>
      <c r="R143" s="96">
        <v>1.5378421008753649E-2</v>
      </c>
      <c r="S143" s="96">
        <v>5.4386202205413347E-4</v>
      </c>
      <c r="T143" s="96">
        <v>1.0690944777141843E-4</v>
      </c>
    </row>
    <row r="144" spans="2:20">
      <c r="B144" s="88" t="s">
        <v>660</v>
      </c>
      <c r="C144" s="85" t="s">
        <v>661</v>
      </c>
      <c r="D144" s="98" t="s">
        <v>144</v>
      </c>
      <c r="E144" s="98" t="s">
        <v>342</v>
      </c>
      <c r="F144" s="85" t="s">
        <v>662</v>
      </c>
      <c r="G144" s="98" t="s">
        <v>430</v>
      </c>
      <c r="H144" s="85" t="s">
        <v>655</v>
      </c>
      <c r="I144" s="85" t="s">
        <v>184</v>
      </c>
      <c r="J144" s="85"/>
      <c r="K144" s="95">
        <v>1.25</v>
      </c>
      <c r="L144" s="98" t="s">
        <v>188</v>
      </c>
      <c r="M144" s="99">
        <v>4.2000000000000003E-2</v>
      </c>
      <c r="N144" s="99">
        <v>2.3200000000000002E-2</v>
      </c>
      <c r="O144" s="95">
        <v>4333098.57</v>
      </c>
      <c r="P144" s="97">
        <v>104.01</v>
      </c>
      <c r="Q144" s="95">
        <v>4506.8557899999996</v>
      </c>
      <c r="R144" s="96">
        <v>8.7634910830675216E-3</v>
      </c>
      <c r="S144" s="96">
        <v>1.0691758962629748E-3</v>
      </c>
      <c r="T144" s="96">
        <v>2.101728011973754E-4</v>
      </c>
    </row>
    <row r="145" spans="2:20">
      <c r="B145" s="88" t="s">
        <v>663</v>
      </c>
      <c r="C145" s="85" t="s">
        <v>664</v>
      </c>
      <c r="D145" s="98" t="s">
        <v>144</v>
      </c>
      <c r="E145" s="98" t="s">
        <v>342</v>
      </c>
      <c r="F145" s="85" t="s">
        <v>665</v>
      </c>
      <c r="G145" s="98" t="s">
        <v>387</v>
      </c>
      <c r="H145" s="85" t="s">
        <v>655</v>
      </c>
      <c r="I145" s="85" t="s">
        <v>184</v>
      </c>
      <c r="J145" s="85"/>
      <c r="K145" s="95">
        <v>2.34</v>
      </c>
      <c r="L145" s="98" t="s">
        <v>188</v>
      </c>
      <c r="M145" s="99">
        <v>4.8000000000000001E-2</v>
      </c>
      <c r="N145" s="99">
        <v>2.18E-2</v>
      </c>
      <c r="O145" s="95">
        <v>6371725</v>
      </c>
      <c r="P145" s="97">
        <v>106.38</v>
      </c>
      <c r="Q145" s="95">
        <v>6778.2412599999998</v>
      </c>
      <c r="R145" s="96">
        <v>2.0463121756333181E-2</v>
      </c>
      <c r="S145" s="96">
        <v>1.6080239776758369E-3</v>
      </c>
      <c r="T145" s="96">
        <v>3.160966357003909E-4</v>
      </c>
    </row>
    <row r="146" spans="2:20">
      <c r="B146" s="88" t="s">
        <v>666</v>
      </c>
      <c r="C146" s="85" t="s">
        <v>667</v>
      </c>
      <c r="D146" s="98" t="s">
        <v>144</v>
      </c>
      <c r="E146" s="98" t="s">
        <v>342</v>
      </c>
      <c r="F146" s="85" t="s">
        <v>668</v>
      </c>
      <c r="G146" s="98" t="s">
        <v>387</v>
      </c>
      <c r="H146" s="85" t="s">
        <v>655</v>
      </c>
      <c r="I146" s="85" t="s">
        <v>186</v>
      </c>
      <c r="J146" s="85"/>
      <c r="K146" s="95">
        <v>2.6500000000000004</v>
      </c>
      <c r="L146" s="98" t="s">
        <v>188</v>
      </c>
      <c r="M146" s="99">
        <v>5.4000000000000006E-2</v>
      </c>
      <c r="N146" s="99">
        <v>3.3700000000000001E-2</v>
      </c>
      <c r="O146" s="95">
        <v>2638752.92</v>
      </c>
      <c r="P146" s="97">
        <v>106.51</v>
      </c>
      <c r="Q146" s="95">
        <v>2810.5356200000001</v>
      </c>
      <c r="R146" s="96">
        <v>3.4493502222222222E-2</v>
      </c>
      <c r="S146" s="96">
        <v>6.6675240578144084E-4</v>
      </c>
      <c r="T146" s="96">
        <v>1.3106657315973324E-4</v>
      </c>
    </row>
    <row r="147" spans="2:20">
      <c r="B147" s="88" t="s">
        <v>669</v>
      </c>
      <c r="C147" s="85" t="s">
        <v>670</v>
      </c>
      <c r="D147" s="98" t="s">
        <v>144</v>
      </c>
      <c r="E147" s="98" t="s">
        <v>342</v>
      </c>
      <c r="F147" s="85" t="s">
        <v>668</v>
      </c>
      <c r="G147" s="98" t="s">
        <v>387</v>
      </c>
      <c r="H147" s="85" t="s">
        <v>655</v>
      </c>
      <c r="I147" s="85" t="s">
        <v>186</v>
      </c>
      <c r="J147" s="85"/>
      <c r="K147" s="95">
        <v>1.5899999999999999</v>
      </c>
      <c r="L147" s="98" t="s">
        <v>188</v>
      </c>
      <c r="M147" s="99">
        <v>6.4000000000000001E-2</v>
      </c>
      <c r="N147" s="99">
        <v>3.1899999999999998E-2</v>
      </c>
      <c r="O147" s="95">
        <v>2436930</v>
      </c>
      <c r="P147" s="97">
        <v>116.26</v>
      </c>
      <c r="Q147" s="95">
        <v>2833.1748700000003</v>
      </c>
      <c r="R147" s="96">
        <v>2.3672293004767621E-2</v>
      </c>
      <c r="S147" s="96">
        <v>6.7212318788260753E-4</v>
      </c>
      <c r="T147" s="96">
        <v>1.3212233238772214E-4</v>
      </c>
    </row>
    <row r="148" spans="2:20">
      <c r="B148" s="88" t="s">
        <v>671</v>
      </c>
      <c r="C148" s="85" t="s">
        <v>672</v>
      </c>
      <c r="D148" s="98" t="s">
        <v>144</v>
      </c>
      <c r="E148" s="98" t="s">
        <v>342</v>
      </c>
      <c r="F148" s="85" t="s">
        <v>668</v>
      </c>
      <c r="G148" s="98" t="s">
        <v>387</v>
      </c>
      <c r="H148" s="85" t="s">
        <v>655</v>
      </c>
      <c r="I148" s="85" t="s">
        <v>186</v>
      </c>
      <c r="J148" s="85"/>
      <c r="K148" s="95">
        <v>3.77</v>
      </c>
      <c r="L148" s="98" t="s">
        <v>188</v>
      </c>
      <c r="M148" s="99">
        <v>2.5000000000000001E-2</v>
      </c>
      <c r="N148" s="99">
        <v>4.6300000000000001E-2</v>
      </c>
      <c r="O148" s="95">
        <v>7309800</v>
      </c>
      <c r="P148" s="97">
        <v>92.93</v>
      </c>
      <c r="Q148" s="95">
        <v>6792.9969000000001</v>
      </c>
      <c r="R148" s="96">
        <v>3.9946008568680601E-2</v>
      </c>
      <c r="S148" s="96">
        <v>1.6115245056174984E-3</v>
      </c>
      <c r="T148" s="96">
        <v>3.1678475050520477E-4</v>
      </c>
    </row>
    <row r="149" spans="2:20">
      <c r="B149" s="88" t="s">
        <v>673</v>
      </c>
      <c r="C149" s="85" t="s">
        <v>674</v>
      </c>
      <c r="D149" s="98" t="s">
        <v>144</v>
      </c>
      <c r="E149" s="98" t="s">
        <v>342</v>
      </c>
      <c r="F149" s="85" t="s">
        <v>483</v>
      </c>
      <c r="G149" s="98" t="s">
        <v>344</v>
      </c>
      <c r="H149" s="85" t="s">
        <v>655</v>
      </c>
      <c r="I149" s="85" t="s">
        <v>186</v>
      </c>
      <c r="J149" s="85"/>
      <c r="K149" s="95">
        <v>4.7</v>
      </c>
      <c r="L149" s="98" t="s">
        <v>188</v>
      </c>
      <c r="M149" s="99">
        <v>5.0999999999999997E-2</v>
      </c>
      <c r="N149" s="99">
        <v>1.8799999999999997E-2</v>
      </c>
      <c r="O149" s="95">
        <v>38560254</v>
      </c>
      <c r="P149" s="97">
        <v>139.04</v>
      </c>
      <c r="Q149" s="95">
        <v>54202.857920000002</v>
      </c>
      <c r="R149" s="96">
        <v>3.3611252835254152E-2</v>
      </c>
      <c r="S149" s="96">
        <v>1.2858718338673688E-2</v>
      </c>
      <c r="T149" s="96">
        <v>2.527697138041718E-3</v>
      </c>
    </row>
    <row r="150" spans="2:20">
      <c r="B150" s="88" t="s">
        <v>675</v>
      </c>
      <c r="C150" s="85" t="s">
        <v>676</v>
      </c>
      <c r="D150" s="98" t="s">
        <v>144</v>
      </c>
      <c r="E150" s="98" t="s">
        <v>342</v>
      </c>
      <c r="F150" s="85" t="s">
        <v>570</v>
      </c>
      <c r="G150" s="98" t="s">
        <v>344</v>
      </c>
      <c r="H150" s="85" t="s">
        <v>655</v>
      </c>
      <c r="I150" s="85" t="s">
        <v>186</v>
      </c>
      <c r="J150" s="85"/>
      <c r="K150" s="95">
        <v>3.5900000000000003</v>
      </c>
      <c r="L150" s="98" t="s">
        <v>188</v>
      </c>
      <c r="M150" s="99">
        <v>2.4E-2</v>
      </c>
      <c r="N150" s="99">
        <v>1.61E-2</v>
      </c>
      <c r="O150" s="95">
        <v>2755317</v>
      </c>
      <c r="P150" s="97">
        <v>104.41</v>
      </c>
      <c r="Q150" s="95">
        <v>2876.8263299999999</v>
      </c>
      <c r="R150" s="96">
        <v>2.1105292184663466E-2</v>
      </c>
      <c r="S150" s="96">
        <v>6.8247876415204192E-4</v>
      </c>
      <c r="T150" s="96">
        <v>1.341579754284672E-4</v>
      </c>
    </row>
    <row r="151" spans="2:20">
      <c r="B151" s="88" t="s">
        <v>677</v>
      </c>
      <c r="C151" s="85" t="s">
        <v>678</v>
      </c>
      <c r="D151" s="98" t="s">
        <v>144</v>
      </c>
      <c r="E151" s="98" t="s">
        <v>342</v>
      </c>
      <c r="F151" s="85" t="s">
        <v>679</v>
      </c>
      <c r="G151" s="98" t="s">
        <v>387</v>
      </c>
      <c r="H151" s="85" t="s">
        <v>655</v>
      </c>
      <c r="I151" s="85" t="s">
        <v>186</v>
      </c>
      <c r="J151" s="85"/>
      <c r="K151" s="95">
        <v>6.56</v>
      </c>
      <c r="L151" s="98" t="s">
        <v>188</v>
      </c>
      <c r="M151" s="99">
        <v>2.8500000000000001E-2</v>
      </c>
      <c r="N151" s="99">
        <v>1.9699999999999999E-2</v>
      </c>
      <c r="O151" s="95">
        <v>19171998</v>
      </c>
      <c r="P151" s="97">
        <v>108.22</v>
      </c>
      <c r="Q151" s="95">
        <v>20747.936460000001</v>
      </c>
      <c r="R151" s="96">
        <v>2.8070275256222549E-2</v>
      </c>
      <c r="S151" s="96">
        <v>4.9220997062849785E-3</v>
      </c>
      <c r="T151" s="96">
        <v>9.6755967531487346E-4</v>
      </c>
    </row>
    <row r="152" spans="2:20">
      <c r="B152" s="88" t="s">
        <v>680</v>
      </c>
      <c r="C152" s="85" t="s">
        <v>681</v>
      </c>
      <c r="D152" s="98" t="s">
        <v>144</v>
      </c>
      <c r="E152" s="98" t="s">
        <v>342</v>
      </c>
      <c r="F152" s="85" t="s">
        <v>682</v>
      </c>
      <c r="G152" s="98" t="s">
        <v>450</v>
      </c>
      <c r="H152" s="85" t="s">
        <v>683</v>
      </c>
      <c r="I152" s="85" t="s">
        <v>186</v>
      </c>
      <c r="J152" s="85"/>
      <c r="K152" s="95">
        <v>1.92</v>
      </c>
      <c r="L152" s="98" t="s">
        <v>188</v>
      </c>
      <c r="M152" s="99">
        <v>4.8000000000000001E-2</v>
      </c>
      <c r="N152" s="99">
        <v>2.2000000000000002E-2</v>
      </c>
      <c r="O152" s="95">
        <v>12857415.85</v>
      </c>
      <c r="P152" s="97">
        <v>124.24</v>
      </c>
      <c r="Q152" s="95">
        <v>15974.05415</v>
      </c>
      <c r="R152" s="96">
        <v>1.5711565672318149E-2</v>
      </c>
      <c r="S152" s="96">
        <v>3.7895762497383001E-3</v>
      </c>
      <c r="T152" s="96">
        <v>7.449343541529337E-4</v>
      </c>
    </row>
    <row r="153" spans="2:20">
      <c r="B153" s="88" t="s">
        <v>684</v>
      </c>
      <c r="C153" s="85" t="s">
        <v>685</v>
      </c>
      <c r="D153" s="98" t="s">
        <v>144</v>
      </c>
      <c r="E153" s="98" t="s">
        <v>342</v>
      </c>
      <c r="F153" s="85" t="s">
        <v>686</v>
      </c>
      <c r="G153" s="98" t="s">
        <v>506</v>
      </c>
      <c r="H153" s="85" t="s">
        <v>683</v>
      </c>
      <c r="I153" s="85" t="s">
        <v>186</v>
      </c>
      <c r="J153" s="85"/>
      <c r="K153" s="95">
        <v>1.05</v>
      </c>
      <c r="L153" s="98" t="s">
        <v>188</v>
      </c>
      <c r="M153" s="99">
        <v>5.2999999999999999E-2</v>
      </c>
      <c r="N153" s="99">
        <v>1.9400000000000001E-2</v>
      </c>
      <c r="O153" s="95">
        <v>1489683.83</v>
      </c>
      <c r="P153" s="97">
        <v>126.97</v>
      </c>
      <c r="Q153" s="95">
        <v>1891.4514899999999</v>
      </c>
      <c r="R153" s="96">
        <v>1.4717263693795871E-2</v>
      </c>
      <c r="S153" s="96">
        <v>4.487151212039756E-4</v>
      </c>
      <c r="T153" s="96">
        <v>8.820598583702398E-5</v>
      </c>
    </row>
    <row r="154" spans="2:20">
      <c r="B154" s="88" t="s">
        <v>687</v>
      </c>
      <c r="C154" s="85" t="s">
        <v>688</v>
      </c>
      <c r="D154" s="98" t="s">
        <v>144</v>
      </c>
      <c r="E154" s="98" t="s">
        <v>342</v>
      </c>
      <c r="F154" s="85" t="s">
        <v>686</v>
      </c>
      <c r="G154" s="98" t="s">
        <v>506</v>
      </c>
      <c r="H154" s="85" t="s">
        <v>683</v>
      </c>
      <c r="I154" s="85" t="s">
        <v>186</v>
      </c>
      <c r="J154" s="85"/>
      <c r="K154" s="95">
        <v>2.81</v>
      </c>
      <c r="L154" s="98" t="s">
        <v>188</v>
      </c>
      <c r="M154" s="99">
        <v>0.05</v>
      </c>
      <c r="N154" s="99">
        <v>2.52E-2</v>
      </c>
      <c r="O154" s="95">
        <v>3804</v>
      </c>
      <c r="P154" s="97">
        <v>106.12</v>
      </c>
      <c r="Q154" s="95">
        <v>4.0368000000000004</v>
      </c>
      <c r="R154" s="96">
        <v>1.8488546724406924E-5</v>
      </c>
      <c r="S154" s="96">
        <v>9.5766304917299722E-7</v>
      </c>
      <c r="T154" s="96">
        <v>1.8825221027841346E-7</v>
      </c>
    </row>
    <row r="155" spans="2:20">
      <c r="B155" s="88" t="s">
        <v>689</v>
      </c>
      <c r="C155" s="85" t="s">
        <v>690</v>
      </c>
      <c r="D155" s="98" t="s">
        <v>144</v>
      </c>
      <c r="E155" s="98" t="s">
        <v>342</v>
      </c>
      <c r="F155" s="85" t="s">
        <v>686</v>
      </c>
      <c r="G155" s="98" t="s">
        <v>506</v>
      </c>
      <c r="H155" s="85" t="s">
        <v>683</v>
      </c>
      <c r="I155" s="85" t="s">
        <v>186</v>
      </c>
      <c r="J155" s="85"/>
      <c r="K155" s="95">
        <v>0.68</v>
      </c>
      <c r="L155" s="98" t="s">
        <v>188</v>
      </c>
      <c r="M155" s="99">
        <v>5.2499999999999998E-2</v>
      </c>
      <c r="N155" s="99">
        <v>1.0699999999999998E-2</v>
      </c>
      <c r="O155" s="95">
        <v>1401591</v>
      </c>
      <c r="P155" s="97">
        <v>123.72</v>
      </c>
      <c r="Q155" s="95">
        <v>1734.0483999999999</v>
      </c>
      <c r="R155" s="96">
        <v>2.0544348102292338E-2</v>
      </c>
      <c r="S155" s="96">
        <v>4.1137387984481694E-4</v>
      </c>
      <c r="T155" s="96">
        <v>8.0865647054534863E-5</v>
      </c>
    </row>
    <row r="156" spans="2:20">
      <c r="B156" s="88" t="s">
        <v>691</v>
      </c>
      <c r="C156" s="85" t="s">
        <v>692</v>
      </c>
      <c r="D156" s="98" t="s">
        <v>144</v>
      </c>
      <c r="E156" s="98" t="s">
        <v>342</v>
      </c>
      <c r="F156" s="85" t="s">
        <v>693</v>
      </c>
      <c r="G156" s="98" t="s">
        <v>387</v>
      </c>
      <c r="H156" s="85" t="s">
        <v>683</v>
      </c>
      <c r="I156" s="85" t="s">
        <v>184</v>
      </c>
      <c r="J156" s="85"/>
      <c r="K156" s="95">
        <v>3.4600000000000009</v>
      </c>
      <c r="L156" s="98" t="s">
        <v>188</v>
      </c>
      <c r="M156" s="99">
        <v>7.0000000000000007E-2</v>
      </c>
      <c r="N156" s="99">
        <v>2.4900000000000002E-2</v>
      </c>
      <c r="O156" s="95">
        <v>14162807.23</v>
      </c>
      <c r="P156" s="97">
        <v>119.7</v>
      </c>
      <c r="Q156" s="95">
        <v>16952.879649999999</v>
      </c>
      <c r="R156" s="96">
        <v>2.4995883168071935E-2</v>
      </c>
      <c r="S156" s="96">
        <v>4.0217861716909066E-3</v>
      </c>
      <c r="T156" s="96">
        <v>7.9058092169451936E-4</v>
      </c>
    </row>
    <row r="157" spans="2:20">
      <c r="B157" s="88" t="s">
        <v>694</v>
      </c>
      <c r="C157" s="85" t="s">
        <v>695</v>
      </c>
      <c r="D157" s="98" t="s">
        <v>144</v>
      </c>
      <c r="E157" s="98" t="s">
        <v>342</v>
      </c>
      <c r="F157" s="85" t="s">
        <v>693</v>
      </c>
      <c r="G157" s="98" t="s">
        <v>387</v>
      </c>
      <c r="H157" s="85" t="s">
        <v>683</v>
      </c>
      <c r="I157" s="85" t="s">
        <v>184</v>
      </c>
      <c r="J157" s="85"/>
      <c r="K157" s="95">
        <v>4.74</v>
      </c>
      <c r="L157" s="98" t="s">
        <v>188</v>
      </c>
      <c r="M157" s="99">
        <v>4.9000000000000002E-2</v>
      </c>
      <c r="N157" s="99">
        <v>3.04E-2</v>
      </c>
      <c r="O157" s="95">
        <v>469022.6</v>
      </c>
      <c r="P157" s="97">
        <v>109.54</v>
      </c>
      <c r="Q157" s="95">
        <v>513.76735999999994</v>
      </c>
      <c r="R157" s="96">
        <v>2.8934419504190352E-3</v>
      </c>
      <c r="S157" s="96">
        <v>1.2188268344806801E-4</v>
      </c>
      <c r="T157" s="96">
        <v>2.3959037130624586E-5</v>
      </c>
    </row>
    <row r="158" spans="2:20">
      <c r="B158" s="88" t="s">
        <v>696</v>
      </c>
      <c r="C158" s="85" t="s">
        <v>697</v>
      </c>
      <c r="D158" s="98" t="s">
        <v>144</v>
      </c>
      <c r="E158" s="98" t="s">
        <v>342</v>
      </c>
      <c r="F158" s="85" t="s">
        <v>693</v>
      </c>
      <c r="G158" s="98" t="s">
        <v>387</v>
      </c>
      <c r="H158" s="85" t="s">
        <v>683</v>
      </c>
      <c r="I158" s="85" t="s">
        <v>184</v>
      </c>
      <c r="J158" s="85"/>
      <c r="K158" s="95">
        <v>0.73999999999999988</v>
      </c>
      <c r="L158" s="98" t="s">
        <v>188</v>
      </c>
      <c r="M158" s="99">
        <v>5.3499999999999999E-2</v>
      </c>
      <c r="N158" s="99">
        <v>2.3900000000000001E-2</v>
      </c>
      <c r="O158" s="95">
        <v>1769753.67</v>
      </c>
      <c r="P158" s="97">
        <v>127.11</v>
      </c>
      <c r="Q158" s="95">
        <v>2249.5338900000002</v>
      </c>
      <c r="R158" s="96">
        <v>4.9246324651941072E-3</v>
      </c>
      <c r="S158" s="96">
        <v>5.3366416079949318E-4</v>
      </c>
      <c r="T158" s="96">
        <v>1.0490480749323657E-4</v>
      </c>
    </row>
    <row r="159" spans="2:20">
      <c r="B159" s="88" t="s">
        <v>698</v>
      </c>
      <c r="C159" s="85" t="s">
        <v>699</v>
      </c>
      <c r="D159" s="98" t="s">
        <v>144</v>
      </c>
      <c r="E159" s="98" t="s">
        <v>342</v>
      </c>
      <c r="F159" s="85" t="s">
        <v>679</v>
      </c>
      <c r="G159" s="98" t="s">
        <v>387</v>
      </c>
      <c r="H159" s="85" t="s">
        <v>683</v>
      </c>
      <c r="I159" s="85" t="s">
        <v>186</v>
      </c>
      <c r="J159" s="85"/>
      <c r="K159" s="95">
        <v>1.39</v>
      </c>
      <c r="L159" s="98" t="s">
        <v>188</v>
      </c>
      <c r="M159" s="99">
        <v>4.6500000000000007E-2</v>
      </c>
      <c r="N159" s="99">
        <v>2.0199999999999999E-2</v>
      </c>
      <c r="O159" s="95">
        <v>7427250.6500000004</v>
      </c>
      <c r="P159" s="97">
        <v>125.43</v>
      </c>
      <c r="Q159" s="95">
        <v>9316.0003100000013</v>
      </c>
      <c r="R159" s="96">
        <v>3.2022217391674011E-2</v>
      </c>
      <c r="S159" s="96">
        <v>2.210064720315891E-3</v>
      </c>
      <c r="T159" s="96">
        <v>4.3444254095122001E-4</v>
      </c>
    </row>
    <row r="160" spans="2:20">
      <c r="B160" s="88" t="s">
        <v>700</v>
      </c>
      <c r="C160" s="85" t="s">
        <v>701</v>
      </c>
      <c r="D160" s="98" t="s">
        <v>144</v>
      </c>
      <c r="E160" s="98" t="s">
        <v>342</v>
      </c>
      <c r="F160" s="85" t="s">
        <v>679</v>
      </c>
      <c r="G160" s="98" t="s">
        <v>387</v>
      </c>
      <c r="H160" s="85" t="s">
        <v>683</v>
      </c>
      <c r="I160" s="85" t="s">
        <v>186</v>
      </c>
      <c r="J160" s="85"/>
      <c r="K160" s="95">
        <v>2.0299999999999998</v>
      </c>
      <c r="L160" s="98" t="s">
        <v>188</v>
      </c>
      <c r="M160" s="99">
        <v>6.6000000000000003E-2</v>
      </c>
      <c r="N160" s="99">
        <v>2.8299999999999995E-2</v>
      </c>
      <c r="O160" s="95">
        <v>34996265.469999999</v>
      </c>
      <c r="P160" s="97">
        <v>111.15</v>
      </c>
      <c r="Q160" s="95">
        <v>38898.348520000007</v>
      </c>
      <c r="R160" s="96">
        <v>2.8033280331509081E-2</v>
      </c>
      <c r="S160" s="96">
        <v>9.2279803437022266E-3</v>
      </c>
      <c r="T160" s="96">
        <v>1.8139863468762518E-3</v>
      </c>
    </row>
    <row r="161" spans="2:20">
      <c r="B161" s="88" t="s">
        <v>702</v>
      </c>
      <c r="C161" s="85" t="s">
        <v>703</v>
      </c>
      <c r="D161" s="98" t="s">
        <v>144</v>
      </c>
      <c r="E161" s="98" t="s">
        <v>342</v>
      </c>
      <c r="F161" s="85" t="s">
        <v>679</v>
      </c>
      <c r="G161" s="98" t="s">
        <v>387</v>
      </c>
      <c r="H161" s="85" t="s">
        <v>683</v>
      </c>
      <c r="I161" s="85" t="s">
        <v>186</v>
      </c>
      <c r="J161" s="85"/>
      <c r="K161" s="95">
        <v>0.7400000000000001</v>
      </c>
      <c r="L161" s="98" t="s">
        <v>188</v>
      </c>
      <c r="M161" s="99">
        <v>5.0499999999999996E-2</v>
      </c>
      <c r="N161" s="99">
        <v>2.2700000000000005E-2</v>
      </c>
      <c r="O161" s="95">
        <v>10522462</v>
      </c>
      <c r="P161" s="97">
        <v>126.69</v>
      </c>
      <c r="Q161" s="95">
        <v>13330.907289999999</v>
      </c>
      <c r="R161" s="96">
        <v>3.2456933834747605E-2</v>
      </c>
      <c r="S161" s="96">
        <v>3.1625340179310185E-3</v>
      </c>
      <c r="T161" s="96">
        <v>6.2167379170608263E-4</v>
      </c>
    </row>
    <row r="162" spans="2:20">
      <c r="B162" s="88" t="s">
        <v>704</v>
      </c>
      <c r="C162" s="85" t="s">
        <v>705</v>
      </c>
      <c r="D162" s="98" t="s">
        <v>144</v>
      </c>
      <c r="E162" s="98" t="s">
        <v>342</v>
      </c>
      <c r="F162" s="85" t="s">
        <v>706</v>
      </c>
      <c r="G162" s="98" t="s">
        <v>423</v>
      </c>
      <c r="H162" s="85" t="s">
        <v>707</v>
      </c>
      <c r="I162" s="85" t="s">
        <v>184</v>
      </c>
      <c r="J162" s="85"/>
      <c r="K162" s="95">
        <v>2.31</v>
      </c>
      <c r="L162" s="98" t="s">
        <v>188</v>
      </c>
      <c r="M162" s="99">
        <v>3.85E-2</v>
      </c>
      <c r="N162" s="99">
        <v>3.2300000000000002E-2</v>
      </c>
      <c r="O162" s="95">
        <v>325191</v>
      </c>
      <c r="P162" s="97">
        <v>101.01</v>
      </c>
      <c r="Q162" s="95">
        <v>328.47541999999999</v>
      </c>
      <c r="R162" s="96">
        <v>8.1297750000000005E-3</v>
      </c>
      <c r="S162" s="96">
        <v>7.7925280493356349E-5</v>
      </c>
      <c r="T162" s="96">
        <v>1.5318129170910169E-5</v>
      </c>
    </row>
    <row r="163" spans="2:20">
      <c r="B163" s="88" t="s">
        <v>708</v>
      </c>
      <c r="C163" s="85" t="s">
        <v>709</v>
      </c>
      <c r="D163" s="98" t="s">
        <v>144</v>
      </c>
      <c r="E163" s="98" t="s">
        <v>342</v>
      </c>
      <c r="F163" s="85" t="s">
        <v>710</v>
      </c>
      <c r="G163" s="98" t="s">
        <v>506</v>
      </c>
      <c r="H163" s="85" t="s">
        <v>711</v>
      </c>
      <c r="I163" s="85" t="s">
        <v>186</v>
      </c>
      <c r="J163" s="85"/>
      <c r="K163" s="95">
        <v>1.6899999999999997</v>
      </c>
      <c r="L163" s="98" t="s">
        <v>188</v>
      </c>
      <c r="M163" s="99">
        <v>4.4500000000000005E-2</v>
      </c>
      <c r="N163" s="99">
        <v>3.0999999999999996E-2</v>
      </c>
      <c r="O163" s="95">
        <v>500525.5</v>
      </c>
      <c r="P163" s="97">
        <v>123.44</v>
      </c>
      <c r="Q163" s="95">
        <v>617.84868000000006</v>
      </c>
      <c r="R163" s="96">
        <v>5.3515041124882097E-3</v>
      </c>
      <c r="S163" s="96">
        <v>1.4657422979000978E-4</v>
      </c>
      <c r="T163" s="96">
        <v>2.881276744639323E-5</v>
      </c>
    </row>
    <row r="164" spans="2:20">
      <c r="B164" s="88" t="s">
        <v>712</v>
      </c>
      <c r="C164" s="85" t="s">
        <v>713</v>
      </c>
      <c r="D164" s="98" t="s">
        <v>144</v>
      </c>
      <c r="E164" s="98" t="s">
        <v>342</v>
      </c>
      <c r="F164" s="85" t="s">
        <v>714</v>
      </c>
      <c r="G164" s="98" t="s">
        <v>387</v>
      </c>
      <c r="H164" s="85" t="s">
        <v>711</v>
      </c>
      <c r="I164" s="85" t="s">
        <v>186</v>
      </c>
      <c r="J164" s="85"/>
      <c r="K164" s="95">
        <v>2.58</v>
      </c>
      <c r="L164" s="98" t="s">
        <v>188</v>
      </c>
      <c r="M164" s="99">
        <v>5.4000000000000006E-2</v>
      </c>
      <c r="N164" s="99">
        <v>0.17150000000000001</v>
      </c>
      <c r="O164" s="95">
        <v>0.82</v>
      </c>
      <c r="P164" s="97">
        <v>91.51</v>
      </c>
      <c r="Q164" s="95">
        <v>7.5000000000000002E-4</v>
      </c>
      <c r="R164" s="96">
        <v>1.8814563767348582E-9</v>
      </c>
      <c r="S164" s="96">
        <v>1.7792491252470965E-10</v>
      </c>
      <c r="T164" s="96">
        <v>3.4975514692035793E-11</v>
      </c>
    </row>
    <row r="165" spans="2:20">
      <c r="B165" s="88" t="s">
        <v>715</v>
      </c>
      <c r="C165" s="85" t="s">
        <v>716</v>
      </c>
      <c r="D165" s="98" t="s">
        <v>144</v>
      </c>
      <c r="E165" s="98" t="s">
        <v>342</v>
      </c>
      <c r="F165" s="85" t="s">
        <v>717</v>
      </c>
      <c r="G165" s="98" t="s">
        <v>506</v>
      </c>
      <c r="H165" s="85" t="s">
        <v>718</v>
      </c>
      <c r="I165" s="85" t="s">
        <v>186</v>
      </c>
      <c r="J165" s="85"/>
      <c r="K165" s="95">
        <v>0.91999999999999993</v>
      </c>
      <c r="L165" s="98" t="s">
        <v>188</v>
      </c>
      <c r="M165" s="99">
        <v>4.4500000000000005E-2</v>
      </c>
      <c r="N165" s="99">
        <v>0.22409999999999997</v>
      </c>
      <c r="O165" s="95">
        <v>1010101.46</v>
      </c>
      <c r="P165" s="97">
        <v>106.34</v>
      </c>
      <c r="Q165" s="95">
        <v>1074.1418500000002</v>
      </c>
      <c r="R165" s="96">
        <v>3.0277625612188065E-3</v>
      </c>
      <c r="S165" s="96">
        <v>2.5482212626717313E-4</v>
      </c>
      <c r="T165" s="96">
        <v>5.0091552074674013E-5</v>
      </c>
    </row>
    <row r="166" spans="2:20">
      <c r="B166" s="88" t="s">
        <v>719</v>
      </c>
      <c r="C166" s="85" t="s">
        <v>720</v>
      </c>
      <c r="D166" s="98" t="s">
        <v>144</v>
      </c>
      <c r="E166" s="98" t="s">
        <v>342</v>
      </c>
      <c r="F166" s="85" t="s">
        <v>717</v>
      </c>
      <c r="G166" s="98" t="s">
        <v>506</v>
      </c>
      <c r="H166" s="85" t="s">
        <v>718</v>
      </c>
      <c r="I166" s="85" t="s">
        <v>186</v>
      </c>
      <c r="J166" s="85"/>
      <c r="K166" s="95">
        <v>1.9300000000000002</v>
      </c>
      <c r="L166" s="98" t="s">
        <v>188</v>
      </c>
      <c r="M166" s="99">
        <v>4.9000000000000002E-2</v>
      </c>
      <c r="N166" s="99">
        <v>0.24420000000000006</v>
      </c>
      <c r="O166" s="95">
        <v>8223792.5999999996</v>
      </c>
      <c r="P166" s="97">
        <v>89.12</v>
      </c>
      <c r="Q166" s="95">
        <v>7329.0441000000001</v>
      </c>
      <c r="R166" s="96">
        <v>8.4263020261360535E-3</v>
      </c>
      <c r="S166" s="96">
        <v>1.7386927071763193E-3</v>
      </c>
      <c r="T166" s="96">
        <v>3.4178278613083762E-4</v>
      </c>
    </row>
    <row r="167" spans="2:20">
      <c r="B167" s="88" t="s">
        <v>721</v>
      </c>
      <c r="C167" s="85" t="s">
        <v>722</v>
      </c>
      <c r="D167" s="98" t="s">
        <v>144</v>
      </c>
      <c r="E167" s="98" t="s">
        <v>342</v>
      </c>
      <c r="F167" s="85" t="s">
        <v>723</v>
      </c>
      <c r="G167" s="98" t="s">
        <v>387</v>
      </c>
      <c r="H167" s="85" t="s">
        <v>724</v>
      </c>
      <c r="I167" s="85" t="s">
        <v>186</v>
      </c>
      <c r="J167" s="85"/>
      <c r="K167" s="95">
        <v>0.76000000000000012</v>
      </c>
      <c r="L167" s="98" t="s">
        <v>188</v>
      </c>
      <c r="M167" s="99">
        <v>5.3499999999999999E-2</v>
      </c>
      <c r="N167" s="99">
        <v>4.1100000000000005E-2</v>
      </c>
      <c r="O167" s="95">
        <v>1895180.8</v>
      </c>
      <c r="P167" s="97">
        <v>106.3</v>
      </c>
      <c r="Q167" s="95">
        <v>2014.5771499999998</v>
      </c>
      <c r="R167" s="96">
        <v>1.9748658264002617E-2</v>
      </c>
      <c r="S167" s="96">
        <v>4.7792461758403845E-4</v>
      </c>
      <c r="T167" s="96">
        <v>9.3947830277419449E-5</v>
      </c>
    </row>
    <row r="168" spans="2:20">
      <c r="B168" s="88" t="s">
        <v>725</v>
      </c>
      <c r="C168" s="85" t="s">
        <v>726</v>
      </c>
      <c r="D168" s="98" t="s">
        <v>144</v>
      </c>
      <c r="E168" s="98" t="s">
        <v>342</v>
      </c>
      <c r="F168" s="85" t="s">
        <v>727</v>
      </c>
      <c r="G168" s="98" t="s">
        <v>387</v>
      </c>
      <c r="H168" s="85" t="s">
        <v>728</v>
      </c>
      <c r="I168" s="85" t="s">
        <v>184</v>
      </c>
      <c r="J168" s="85"/>
      <c r="K168" s="95">
        <v>3.4800000000000004</v>
      </c>
      <c r="L168" s="98" t="s">
        <v>188</v>
      </c>
      <c r="M168" s="99">
        <v>7.4999999999999997E-2</v>
      </c>
      <c r="N168" s="99">
        <v>0.20930000000000004</v>
      </c>
      <c r="O168" s="95">
        <v>0.81</v>
      </c>
      <c r="P168" s="97">
        <v>72</v>
      </c>
      <c r="Q168" s="95">
        <v>5.8E-4</v>
      </c>
      <c r="R168" s="96">
        <v>6.1784291906706268E-10</v>
      </c>
      <c r="S168" s="96">
        <v>1.3759526568577545E-10</v>
      </c>
      <c r="T168" s="96">
        <v>2.704773136184101E-11</v>
      </c>
    </row>
    <row r="169" spans="2:20">
      <c r="B169" s="88" t="s">
        <v>729</v>
      </c>
      <c r="C169" s="85" t="s">
        <v>730</v>
      </c>
      <c r="D169" s="98" t="s">
        <v>144</v>
      </c>
      <c r="E169" s="98" t="s">
        <v>342</v>
      </c>
      <c r="F169" s="85" t="s">
        <v>727</v>
      </c>
      <c r="G169" s="98" t="s">
        <v>387</v>
      </c>
      <c r="H169" s="85" t="s">
        <v>728</v>
      </c>
      <c r="I169" s="85" t="s">
        <v>184</v>
      </c>
      <c r="J169" s="85"/>
      <c r="K169" s="95">
        <v>4.1500000000000004</v>
      </c>
      <c r="L169" s="98" t="s">
        <v>188</v>
      </c>
      <c r="M169" s="99">
        <v>6.7000000000000004E-2</v>
      </c>
      <c r="N169" s="99">
        <v>0.23590000000000003</v>
      </c>
      <c r="O169" s="95">
        <v>1787825.73</v>
      </c>
      <c r="P169" s="97">
        <v>52.26</v>
      </c>
      <c r="Q169" s="95">
        <v>934.31772000000001</v>
      </c>
      <c r="R169" s="96">
        <v>5.400725203220734E-3</v>
      </c>
      <c r="S169" s="96">
        <v>2.2165119813504823E-4</v>
      </c>
      <c r="T169" s="96">
        <v>4.3570990857185843E-5</v>
      </c>
    </row>
    <row r="170" spans="2:20">
      <c r="B170" s="88" t="s">
        <v>731</v>
      </c>
      <c r="C170" s="85" t="s">
        <v>732</v>
      </c>
      <c r="D170" s="98" t="s">
        <v>144</v>
      </c>
      <c r="E170" s="98" t="s">
        <v>342</v>
      </c>
      <c r="F170" s="85" t="s">
        <v>733</v>
      </c>
      <c r="G170" s="98" t="s">
        <v>506</v>
      </c>
      <c r="H170" s="85" t="s">
        <v>734</v>
      </c>
      <c r="I170" s="85"/>
      <c r="J170" s="85"/>
      <c r="K170" s="95">
        <v>3.17</v>
      </c>
      <c r="L170" s="98" t="s">
        <v>188</v>
      </c>
      <c r="M170" s="99">
        <v>0.06</v>
      </c>
      <c r="N170" s="99">
        <v>0.19550000000000001</v>
      </c>
      <c r="O170" s="95">
        <v>0.62</v>
      </c>
      <c r="P170" s="97">
        <v>79.849999999999994</v>
      </c>
      <c r="Q170" s="95">
        <v>5.0000000000000001E-4</v>
      </c>
      <c r="R170" s="96">
        <v>2.8534752735390871E-9</v>
      </c>
      <c r="S170" s="96">
        <v>1.1861660834980644E-10</v>
      </c>
      <c r="T170" s="96">
        <v>2.3317009794690527E-11</v>
      </c>
    </row>
    <row r="171" spans="2:20">
      <c r="B171" s="88" t="s">
        <v>735</v>
      </c>
      <c r="C171" s="85" t="s">
        <v>736</v>
      </c>
      <c r="D171" s="98" t="s">
        <v>144</v>
      </c>
      <c r="E171" s="98" t="s">
        <v>342</v>
      </c>
      <c r="F171" s="85" t="s">
        <v>737</v>
      </c>
      <c r="G171" s="98" t="s">
        <v>506</v>
      </c>
      <c r="H171" s="85" t="s">
        <v>734</v>
      </c>
      <c r="I171" s="85"/>
      <c r="J171" s="85"/>
      <c r="K171" s="95">
        <v>3.0399999999999996</v>
      </c>
      <c r="L171" s="98" t="s">
        <v>188</v>
      </c>
      <c r="M171" s="99">
        <v>7.400000000000001E-2</v>
      </c>
      <c r="N171" s="99">
        <v>3.9399999999999998E-2</v>
      </c>
      <c r="O171" s="95">
        <v>0.91</v>
      </c>
      <c r="P171" s="97">
        <v>114.24</v>
      </c>
      <c r="Q171" s="95">
        <v>1.0400000000000001E-3</v>
      </c>
      <c r="R171" s="96">
        <v>5.3216150201005006E-9</v>
      </c>
      <c r="S171" s="96">
        <v>2.4672254536759743E-10</v>
      </c>
      <c r="T171" s="96">
        <v>4.8499380372956304E-11</v>
      </c>
    </row>
    <row r="172" spans="2:20">
      <c r="B172" s="88" t="s">
        <v>738</v>
      </c>
      <c r="C172" s="85" t="s">
        <v>739</v>
      </c>
      <c r="D172" s="98" t="s">
        <v>144</v>
      </c>
      <c r="E172" s="98" t="s">
        <v>342</v>
      </c>
      <c r="F172" s="85" t="s">
        <v>740</v>
      </c>
      <c r="G172" s="98" t="s">
        <v>407</v>
      </c>
      <c r="H172" s="85" t="s">
        <v>734</v>
      </c>
      <c r="I172" s="85"/>
      <c r="J172" s="85"/>
      <c r="K172" s="95">
        <v>3.2100000000000004</v>
      </c>
      <c r="L172" s="98" t="s">
        <v>188</v>
      </c>
      <c r="M172" s="99">
        <v>3.85E-2</v>
      </c>
      <c r="N172" s="99">
        <v>2.4399999999999998E-2</v>
      </c>
      <c r="O172" s="95">
        <v>7500000</v>
      </c>
      <c r="P172" s="97">
        <v>105.06</v>
      </c>
      <c r="Q172" s="95">
        <v>7879.5003299999998</v>
      </c>
      <c r="R172" s="96">
        <v>2.6978417266187049E-2</v>
      </c>
      <c r="S172" s="96">
        <v>1.869279209271561E-3</v>
      </c>
      <c r="T172" s="96">
        <v>3.6745277274375445E-4</v>
      </c>
    </row>
    <row r="173" spans="2:20"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95"/>
      <c r="P173" s="97"/>
      <c r="Q173" s="85"/>
      <c r="R173" s="85"/>
      <c r="S173" s="96"/>
      <c r="T173" s="85"/>
    </row>
    <row r="174" spans="2:20">
      <c r="B174" s="102" t="s">
        <v>60</v>
      </c>
      <c r="C174" s="83"/>
      <c r="D174" s="83"/>
      <c r="E174" s="83"/>
      <c r="F174" s="83"/>
      <c r="G174" s="83"/>
      <c r="H174" s="83"/>
      <c r="I174" s="83"/>
      <c r="J174" s="83"/>
      <c r="K174" s="92">
        <v>3.8088979887818697</v>
      </c>
      <c r="L174" s="83"/>
      <c r="M174" s="83"/>
      <c r="N174" s="104">
        <v>2.5999949271281922E-2</v>
      </c>
      <c r="O174" s="92"/>
      <c r="P174" s="94"/>
      <c r="Q174" s="92">
        <v>680251.74495999981</v>
      </c>
      <c r="R174" s="83"/>
      <c r="S174" s="93">
        <v>0.16137830962238542</v>
      </c>
      <c r="T174" s="93">
        <v>3.1722873200175278E-2</v>
      </c>
    </row>
    <row r="175" spans="2:20">
      <c r="B175" s="88" t="s">
        <v>741</v>
      </c>
      <c r="C175" s="85" t="s">
        <v>742</v>
      </c>
      <c r="D175" s="98" t="s">
        <v>144</v>
      </c>
      <c r="E175" s="98" t="s">
        <v>342</v>
      </c>
      <c r="F175" s="85" t="s">
        <v>343</v>
      </c>
      <c r="G175" s="98" t="s">
        <v>344</v>
      </c>
      <c r="H175" s="85" t="s">
        <v>345</v>
      </c>
      <c r="I175" s="85" t="s">
        <v>184</v>
      </c>
      <c r="J175" s="85"/>
      <c r="K175" s="95">
        <v>6.7999999999999989</v>
      </c>
      <c r="L175" s="98" t="s">
        <v>188</v>
      </c>
      <c r="M175" s="99">
        <v>3.0099999999999998E-2</v>
      </c>
      <c r="N175" s="99">
        <v>2.2200000000000001E-2</v>
      </c>
      <c r="O175" s="95">
        <v>28996000</v>
      </c>
      <c r="P175" s="97">
        <v>105.53</v>
      </c>
      <c r="Q175" s="95">
        <v>30599.47912</v>
      </c>
      <c r="R175" s="96">
        <v>2.521391304347826E-2</v>
      </c>
      <c r="S175" s="96">
        <v>7.2592128609702388E-3</v>
      </c>
      <c r="T175" s="96">
        <v>1.4269767087069366E-3</v>
      </c>
    </row>
    <row r="176" spans="2:20">
      <c r="B176" s="88" t="s">
        <v>743</v>
      </c>
      <c r="C176" s="85" t="s">
        <v>744</v>
      </c>
      <c r="D176" s="98" t="s">
        <v>144</v>
      </c>
      <c r="E176" s="98" t="s">
        <v>342</v>
      </c>
      <c r="F176" s="85" t="s">
        <v>359</v>
      </c>
      <c r="G176" s="98" t="s">
        <v>344</v>
      </c>
      <c r="H176" s="85" t="s">
        <v>345</v>
      </c>
      <c r="I176" s="85" t="s">
        <v>184</v>
      </c>
      <c r="J176" s="85"/>
      <c r="K176" s="95">
        <v>0.17</v>
      </c>
      <c r="L176" s="98" t="s">
        <v>188</v>
      </c>
      <c r="M176" s="99">
        <v>8.199999999999999E-3</v>
      </c>
      <c r="N176" s="99">
        <v>2.6999999999999997E-3</v>
      </c>
      <c r="O176" s="95">
        <v>4984765</v>
      </c>
      <c r="P176" s="97">
        <v>100.16</v>
      </c>
      <c r="Q176" s="95">
        <v>4992.74046</v>
      </c>
      <c r="R176" s="96">
        <v>6.2835970845760356E-3</v>
      </c>
      <c r="S176" s="96">
        <v>1.1844438794721048E-3</v>
      </c>
      <c r="T176" s="96">
        <v>2.3283155641633536E-4</v>
      </c>
    </row>
    <row r="177" spans="2:20">
      <c r="B177" s="88" t="s">
        <v>745</v>
      </c>
      <c r="C177" s="85" t="s">
        <v>746</v>
      </c>
      <c r="D177" s="98" t="s">
        <v>144</v>
      </c>
      <c r="E177" s="98" t="s">
        <v>342</v>
      </c>
      <c r="F177" s="85" t="s">
        <v>359</v>
      </c>
      <c r="G177" s="98" t="s">
        <v>344</v>
      </c>
      <c r="H177" s="85" t="s">
        <v>345</v>
      </c>
      <c r="I177" s="85" t="s">
        <v>184</v>
      </c>
      <c r="J177" s="85"/>
      <c r="K177" s="95">
        <v>1.6</v>
      </c>
      <c r="L177" s="98" t="s">
        <v>188</v>
      </c>
      <c r="M177" s="99">
        <v>5.9000000000000004E-2</v>
      </c>
      <c r="N177" s="99">
        <v>8.2999999999999984E-3</v>
      </c>
      <c r="O177" s="95">
        <v>19821022</v>
      </c>
      <c r="P177" s="97">
        <v>110.34</v>
      </c>
      <c r="Q177" s="95">
        <v>21870.515010000003</v>
      </c>
      <c r="R177" s="96">
        <v>1.2248180324454993E-2</v>
      </c>
      <c r="S177" s="96">
        <v>5.1884126266994665E-3</v>
      </c>
      <c r="T177" s="96">
        <v>1.0199100254061925E-3</v>
      </c>
    </row>
    <row r="178" spans="2:20">
      <c r="B178" s="88" t="s">
        <v>747</v>
      </c>
      <c r="C178" s="85" t="s">
        <v>748</v>
      </c>
      <c r="D178" s="98" t="s">
        <v>144</v>
      </c>
      <c r="E178" s="98" t="s">
        <v>342</v>
      </c>
      <c r="F178" s="85" t="s">
        <v>359</v>
      </c>
      <c r="G178" s="98" t="s">
        <v>344</v>
      </c>
      <c r="H178" s="85" t="s">
        <v>345</v>
      </c>
      <c r="I178" s="85" t="s">
        <v>184</v>
      </c>
      <c r="J178" s="85"/>
      <c r="K178" s="95">
        <v>2.13</v>
      </c>
      <c r="L178" s="98" t="s">
        <v>188</v>
      </c>
      <c r="M178" s="99">
        <v>1.8200000000000001E-2</v>
      </c>
      <c r="N178" s="99">
        <v>8.0000000000000002E-3</v>
      </c>
      <c r="O178" s="95">
        <v>389166</v>
      </c>
      <c r="P178" s="97">
        <v>102.32</v>
      </c>
      <c r="Q178" s="95">
        <v>398.19465000000002</v>
      </c>
      <c r="R178" s="96">
        <v>6.1937252018468209E-4</v>
      </c>
      <c r="S178" s="96">
        <v>9.4464997692076506E-5</v>
      </c>
      <c r="T178" s="96">
        <v>1.8569417108486735E-5</v>
      </c>
    </row>
    <row r="179" spans="2:20">
      <c r="B179" s="88" t="s">
        <v>749</v>
      </c>
      <c r="C179" s="85" t="s">
        <v>750</v>
      </c>
      <c r="D179" s="98" t="s">
        <v>144</v>
      </c>
      <c r="E179" s="98" t="s">
        <v>342</v>
      </c>
      <c r="F179" s="85" t="s">
        <v>751</v>
      </c>
      <c r="G179" s="98" t="s">
        <v>752</v>
      </c>
      <c r="H179" s="85" t="s">
        <v>369</v>
      </c>
      <c r="I179" s="85" t="s">
        <v>184</v>
      </c>
      <c r="J179" s="85"/>
      <c r="K179" s="95">
        <v>2.1599999999999997</v>
      </c>
      <c r="L179" s="98" t="s">
        <v>188</v>
      </c>
      <c r="M179" s="99">
        <v>4.8399999999999999E-2</v>
      </c>
      <c r="N179" s="99">
        <v>9.7999999999999997E-3</v>
      </c>
      <c r="O179" s="95">
        <v>2469670.1800000002</v>
      </c>
      <c r="P179" s="97">
        <v>109.77</v>
      </c>
      <c r="Q179" s="95">
        <v>2710.9570600000002</v>
      </c>
      <c r="R179" s="96">
        <v>2.9400835476190478E-3</v>
      </c>
      <c r="S179" s="96">
        <v>6.431290636783254E-4</v>
      </c>
      <c r="T179" s="96">
        <v>1.2642282464201088E-4</v>
      </c>
    </row>
    <row r="180" spans="2:20">
      <c r="B180" s="88" t="s">
        <v>753</v>
      </c>
      <c r="C180" s="85" t="s">
        <v>754</v>
      </c>
      <c r="D180" s="98" t="s">
        <v>144</v>
      </c>
      <c r="E180" s="98" t="s">
        <v>342</v>
      </c>
      <c r="F180" s="85" t="s">
        <v>368</v>
      </c>
      <c r="G180" s="98" t="s">
        <v>344</v>
      </c>
      <c r="H180" s="85" t="s">
        <v>369</v>
      </c>
      <c r="I180" s="85" t="s">
        <v>184</v>
      </c>
      <c r="J180" s="85"/>
      <c r="K180" s="95">
        <v>3.18</v>
      </c>
      <c r="L180" s="98" t="s">
        <v>188</v>
      </c>
      <c r="M180" s="99">
        <v>1.95E-2</v>
      </c>
      <c r="N180" s="99">
        <v>1.2500000000000001E-2</v>
      </c>
      <c r="O180" s="95">
        <v>11000000</v>
      </c>
      <c r="P180" s="97">
        <v>103.62</v>
      </c>
      <c r="Q180" s="95">
        <v>11398.2</v>
      </c>
      <c r="R180" s="96">
        <v>1.6058394160583942E-2</v>
      </c>
      <c r="S180" s="96">
        <v>2.7040316505855277E-3</v>
      </c>
      <c r="T180" s="96">
        <v>5.3154388208368321E-4</v>
      </c>
    </row>
    <row r="181" spans="2:20">
      <c r="B181" s="88" t="s">
        <v>755</v>
      </c>
      <c r="C181" s="85" t="s">
        <v>756</v>
      </c>
      <c r="D181" s="98" t="s">
        <v>144</v>
      </c>
      <c r="E181" s="98" t="s">
        <v>342</v>
      </c>
      <c r="F181" s="85" t="s">
        <v>343</v>
      </c>
      <c r="G181" s="98" t="s">
        <v>344</v>
      </c>
      <c r="H181" s="85" t="s">
        <v>369</v>
      </c>
      <c r="I181" s="85" t="s">
        <v>184</v>
      </c>
      <c r="J181" s="85"/>
      <c r="K181" s="95">
        <v>0.95000000000000018</v>
      </c>
      <c r="L181" s="98" t="s">
        <v>188</v>
      </c>
      <c r="M181" s="99">
        <v>5.4000000000000006E-2</v>
      </c>
      <c r="N181" s="99">
        <v>4.8000000000000013E-3</v>
      </c>
      <c r="O181" s="95">
        <v>17115137</v>
      </c>
      <c r="P181" s="97">
        <v>104.92</v>
      </c>
      <c r="Q181" s="95">
        <v>17957.201739999997</v>
      </c>
      <c r="R181" s="96">
        <v>7.7583111631299353E-3</v>
      </c>
      <c r="S181" s="96">
        <v>4.2600447317040846E-3</v>
      </c>
      <c r="T181" s="96">
        <v>8.3741649771362737E-4</v>
      </c>
    </row>
    <row r="182" spans="2:20">
      <c r="B182" s="88" t="s">
        <v>757</v>
      </c>
      <c r="C182" s="85" t="s">
        <v>758</v>
      </c>
      <c r="D182" s="98" t="s">
        <v>144</v>
      </c>
      <c r="E182" s="98" t="s">
        <v>342</v>
      </c>
      <c r="F182" s="85" t="s">
        <v>359</v>
      </c>
      <c r="G182" s="98" t="s">
        <v>344</v>
      </c>
      <c r="H182" s="85" t="s">
        <v>369</v>
      </c>
      <c r="I182" s="85" t="s">
        <v>186</v>
      </c>
      <c r="J182" s="85"/>
      <c r="K182" s="95">
        <v>0.91</v>
      </c>
      <c r="L182" s="98" t="s">
        <v>188</v>
      </c>
      <c r="M182" s="99">
        <v>2.4199999999999999E-2</v>
      </c>
      <c r="N182" s="99">
        <v>5.1000000000000012E-3</v>
      </c>
      <c r="O182" s="95">
        <v>3134846</v>
      </c>
      <c r="P182" s="97">
        <v>101.94</v>
      </c>
      <c r="Q182" s="95">
        <v>3195.6620099999996</v>
      </c>
      <c r="R182" s="96">
        <v>3.2432080679669103E-3</v>
      </c>
      <c r="S182" s="96">
        <v>7.5811717811705029E-4</v>
      </c>
      <c r="T182" s="96">
        <v>1.4902656477538081E-4</v>
      </c>
    </row>
    <row r="183" spans="2:20">
      <c r="B183" s="88" t="s">
        <v>759</v>
      </c>
      <c r="C183" s="85" t="s">
        <v>760</v>
      </c>
      <c r="D183" s="98" t="s">
        <v>144</v>
      </c>
      <c r="E183" s="98" t="s">
        <v>342</v>
      </c>
      <c r="F183" s="85" t="s">
        <v>359</v>
      </c>
      <c r="G183" s="98" t="s">
        <v>344</v>
      </c>
      <c r="H183" s="85" t="s">
        <v>369</v>
      </c>
      <c r="I183" s="85" t="s">
        <v>186</v>
      </c>
      <c r="J183" s="85"/>
      <c r="K183" s="95">
        <v>2.3699999999999997</v>
      </c>
      <c r="L183" s="98" t="s">
        <v>188</v>
      </c>
      <c r="M183" s="99">
        <v>6.0999999999999999E-2</v>
      </c>
      <c r="N183" s="99">
        <v>1.14E-2</v>
      </c>
      <c r="O183" s="95">
        <v>27070607</v>
      </c>
      <c r="P183" s="97">
        <v>115.16</v>
      </c>
      <c r="Q183" s="95">
        <v>31174.511870000002</v>
      </c>
      <c r="R183" s="96">
        <v>1.5802950210964947E-2</v>
      </c>
      <c r="S183" s="96">
        <v>7.3956297299603638E-3</v>
      </c>
      <c r="T183" s="96">
        <v>1.4537927972349722E-3</v>
      </c>
    </row>
    <row r="184" spans="2:20">
      <c r="B184" s="88" t="s">
        <v>761</v>
      </c>
      <c r="C184" s="85" t="s">
        <v>762</v>
      </c>
      <c r="D184" s="98" t="s">
        <v>144</v>
      </c>
      <c r="E184" s="98" t="s">
        <v>342</v>
      </c>
      <c r="F184" s="85" t="s">
        <v>406</v>
      </c>
      <c r="G184" s="98" t="s">
        <v>407</v>
      </c>
      <c r="H184" s="85" t="s">
        <v>401</v>
      </c>
      <c r="I184" s="85" t="s">
        <v>186</v>
      </c>
      <c r="J184" s="85"/>
      <c r="K184" s="95">
        <v>4.03</v>
      </c>
      <c r="L184" s="98" t="s">
        <v>188</v>
      </c>
      <c r="M184" s="99">
        <v>1.5260000000000001E-2</v>
      </c>
      <c r="N184" s="99">
        <v>1.4100000000000001E-2</v>
      </c>
      <c r="O184" s="95">
        <v>2603032</v>
      </c>
      <c r="P184" s="97">
        <v>100.55</v>
      </c>
      <c r="Q184" s="95">
        <v>2617.3485499999997</v>
      </c>
      <c r="R184" s="96">
        <v>3.5475299110470878E-3</v>
      </c>
      <c r="S184" s="96">
        <v>6.2092201574056748E-4</v>
      </c>
      <c r="T184" s="96">
        <v>1.2205748355293809E-4</v>
      </c>
    </row>
    <row r="185" spans="2:20">
      <c r="B185" s="88" t="s">
        <v>763</v>
      </c>
      <c r="C185" s="85" t="s">
        <v>764</v>
      </c>
      <c r="D185" s="98" t="s">
        <v>144</v>
      </c>
      <c r="E185" s="98" t="s">
        <v>342</v>
      </c>
      <c r="F185" s="85" t="s">
        <v>406</v>
      </c>
      <c r="G185" s="98" t="s">
        <v>407</v>
      </c>
      <c r="H185" s="85" t="s">
        <v>401</v>
      </c>
      <c r="I185" s="85" t="s">
        <v>186</v>
      </c>
      <c r="J185" s="85"/>
      <c r="K185" s="95">
        <v>0.65999999999999992</v>
      </c>
      <c r="L185" s="98" t="s">
        <v>188</v>
      </c>
      <c r="M185" s="99">
        <v>5.7000000000000002E-2</v>
      </c>
      <c r="N185" s="99">
        <v>4.899999999999999E-3</v>
      </c>
      <c r="O185" s="95">
        <v>2791395.15</v>
      </c>
      <c r="P185" s="97">
        <v>105.36</v>
      </c>
      <c r="Q185" s="95">
        <v>2941.0139300000001</v>
      </c>
      <c r="R185" s="96">
        <v>6.2981374926100427E-3</v>
      </c>
      <c r="S185" s="96">
        <v>6.9770619497227008E-4</v>
      </c>
      <c r="T185" s="96">
        <v>1.3715130122426256E-4</v>
      </c>
    </row>
    <row r="186" spans="2:20">
      <c r="B186" s="88" t="s">
        <v>765</v>
      </c>
      <c r="C186" s="85" t="s">
        <v>766</v>
      </c>
      <c r="D186" s="98" t="s">
        <v>144</v>
      </c>
      <c r="E186" s="98" t="s">
        <v>342</v>
      </c>
      <c r="F186" s="85" t="s">
        <v>406</v>
      </c>
      <c r="G186" s="98" t="s">
        <v>407</v>
      </c>
      <c r="H186" s="85" t="s">
        <v>401</v>
      </c>
      <c r="I186" s="85" t="s">
        <v>186</v>
      </c>
      <c r="J186" s="85"/>
      <c r="K186" s="95">
        <v>6.9399999999999995</v>
      </c>
      <c r="L186" s="98" t="s">
        <v>188</v>
      </c>
      <c r="M186" s="99">
        <v>3.6499999999999998E-2</v>
      </c>
      <c r="N186" s="99">
        <v>2.87E-2</v>
      </c>
      <c r="O186" s="95">
        <v>8836459</v>
      </c>
      <c r="P186" s="97">
        <v>106.85</v>
      </c>
      <c r="Q186" s="95">
        <v>9441.7561500000011</v>
      </c>
      <c r="R186" s="96">
        <v>8.014921528415847E-3</v>
      </c>
      <c r="S186" s="96">
        <v>2.2398981827578528E-3</v>
      </c>
      <c r="T186" s="96">
        <v>4.4030704125725908E-4</v>
      </c>
    </row>
    <row r="187" spans="2:20">
      <c r="B187" s="88" t="s">
        <v>767</v>
      </c>
      <c r="C187" s="85" t="s">
        <v>768</v>
      </c>
      <c r="D187" s="98" t="s">
        <v>144</v>
      </c>
      <c r="E187" s="98" t="s">
        <v>342</v>
      </c>
      <c r="F187" s="85" t="s">
        <v>343</v>
      </c>
      <c r="G187" s="98" t="s">
        <v>344</v>
      </c>
      <c r="H187" s="85" t="s">
        <v>401</v>
      </c>
      <c r="I187" s="85" t="s">
        <v>184</v>
      </c>
      <c r="J187" s="85"/>
      <c r="K187" s="95">
        <v>4.21</v>
      </c>
      <c r="L187" s="98" t="s">
        <v>188</v>
      </c>
      <c r="M187" s="99">
        <v>1.5260000000000001E-2</v>
      </c>
      <c r="N187" s="99">
        <v>1.49E-2</v>
      </c>
      <c r="O187" s="95">
        <v>16391337</v>
      </c>
      <c r="P187" s="97">
        <v>100.34</v>
      </c>
      <c r="Q187" s="95">
        <v>16447.067930000001</v>
      </c>
      <c r="R187" s="96">
        <v>1.7254038947368423E-2</v>
      </c>
      <c r="S187" s="96">
        <v>3.9017908303109433E-3</v>
      </c>
      <c r="T187" s="96">
        <v>7.6699288803550091E-4</v>
      </c>
    </row>
    <row r="188" spans="2:20">
      <c r="B188" s="88" t="s">
        <v>769</v>
      </c>
      <c r="C188" s="85" t="s">
        <v>770</v>
      </c>
      <c r="D188" s="98" t="s">
        <v>144</v>
      </c>
      <c r="E188" s="98" t="s">
        <v>342</v>
      </c>
      <c r="F188" s="85" t="s">
        <v>426</v>
      </c>
      <c r="G188" s="98" t="s">
        <v>387</v>
      </c>
      <c r="H188" s="85" t="s">
        <v>401</v>
      </c>
      <c r="I188" s="85" t="s">
        <v>186</v>
      </c>
      <c r="J188" s="85"/>
      <c r="K188" s="95">
        <v>1.39</v>
      </c>
      <c r="L188" s="98" t="s">
        <v>188</v>
      </c>
      <c r="M188" s="99">
        <v>5.2499999999999998E-2</v>
      </c>
      <c r="N188" s="99">
        <v>8.2000000000000024E-3</v>
      </c>
      <c r="O188" s="95">
        <v>423773.66</v>
      </c>
      <c r="P188" s="97">
        <v>106.65</v>
      </c>
      <c r="Q188" s="95">
        <v>451.95459999999997</v>
      </c>
      <c r="R188" s="96">
        <v>9.3265879585473204E-3</v>
      </c>
      <c r="S188" s="96">
        <v>1.0721864356018685E-4</v>
      </c>
      <c r="T188" s="96">
        <v>2.1076459669910875E-5</v>
      </c>
    </row>
    <row r="189" spans="2:20">
      <c r="B189" s="88" t="s">
        <v>771</v>
      </c>
      <c r="C189" s="85" t="s">
        <v>772</v>
      </c>
      <c r="D189" s="98" t="s">
        <v>144</v>
      </c>
      <c r="E189" s="98" t="s">
        <v>342</v>
      </c>
      <c r="F189" s="85" t="s">
        <v>429</v>
      </c>
      <c r="G189" s="98" t="s">
        <v>430</v>
      </c>
      <c r="H189" s="85" t="s">
        <v>401</v>
      </c>
      <c r="I189" s="85" t="s">
        <v>186</v>
      </c>
      <c r="J189" s="85"/>
      <c r="K189" s="95">
        <v>4.84</v>
      </c>
      <c r="L189" s="98" t="s">
        <v>188</v>
      </c>
      <c r="M189" s="99">
        <v>4.8000000000000001E-2</v>
      </c>
      <c r="N189" s="99">
        <v>2.2599999999999999E-2</v>
      </c>
      <c r="O189" s="95">
        <v>30534868</v>
      </c>
      <c r="P189" s="97">
        <v>115.26</v>
      </c>
      <c r="Q189" s="95">
        <v>35194.489880000001</v>
      </c>
      <c r="R189" s="96">
        <v>1.351460344746698E-2</v>
      </c>
      <c r="S189" s="96">
        <v>8.3493020443343724E-3</v>
      </c>
      <c r="T189" s="96">
        <v>1.6412605305021932E-3</v>
      </c>
    </row>
    <row r="190" spans="2:20">
      <c r="B190" s="88" t="s">
        <v>773</v>
      </c>
      <c r="C190" s="85" t="s">
        <v>774</v>
      </c>
      <c r="D190" s="98" t="s">
        <v>144</v>
      </c>
      <c r="E190" s="98" t="s">
        <v>342</v>
      </c>
      <c r="F190" s="85" t="s">
        <v>343</v>
      </c>
      <c r="G190" s="98" t="s">
        <v>344</v>
      </c>
      <c r="H190" s="85" t="s">
        <v>401</v>
      </c>
      <c r="I190" s="85" t="s">
        <v>186</v>
      </c>
      <c r="J190" s="85"/>
      <c r="K190" s="95">
        <v>4.05</v>
      </c>
      <c r="L190" s="98" t="s">
        <v>188</v>
      </c>
      <c r="M190" s="99">
        <v>3.2500000000000001E-2</v>
      </c>
      <c r="N190" s="99">
        <v>2.6799999999999997E-2</v>
      </c>
      <c r="O190" s="95">
        <v>303</v>
      </c>
      <c r="P190" s="97">
        <v>5120000</v>
      </c>
      <c r="Q190" s="95">
        <v>15513.59967</v>
      </c>
      <c r="R190" s="96">
        <v>1.636510937078044E-2</v>
      </c>
      <c r="S190" s="96">
        <v>3.6803411523041525E-3</v>
      </c>
      <c r="T190" s="96">
        <v>7.2346151091259544E-4</v>
      </c>
    </row>
    <row r="191" spans="2:20">
      <c r="B191" s="88" t="s">
        <v>775</v>
      </c>
      <c r="C191" s="85" t="s">
        <v>776</v>
      </c>
      <c r="D191" s="98" t="s">
        <v>144</v>
      </c>
      <c r="E191" s="98" t="s">
        <v>342</v>
      </c>
      <c r="F191" s="85" t="s">
        <v>343</v>
      </c>
      <c r="G191" s="98" t="s">
        <v>344</v>
      </c>
      <c r="H191" s="85" t="s">
        <v>401</v>
      </c>
      <c r="I191" s="85" t="s">
        <v>184</v>
      </c>
      <c r="J191" s="85"/>
      <c r="K191" s="95">
        <v>3.71</v>
      </c>
      <c r="L191" s="98" t="s">
        <v>188</v>
      </c>
      <c r="M191" s="99">
        <v>2.1299999999999999E-2</v>
      </c>
      <c r="N191" s="99">
        <v>1.46E-2</v>
      </c>
      <c r="O191" s="95">
        <v>1046507</v>
      </c>
      <c r="P191" s="97">
        <v>102.77</v>
      </c>
      <c r="Q191" s="95">
        <v>1075.4952599999999</v>
      </c>
      <c r="R191" s="96">
        <v>1.0465080465080466E-3</v>
      </c>
      <c r="S191" s="96">
        <v>2.5514320007498647E-4</v>
      </c>
      <c r="T191" s="96">
        <v>5.0154667023126465E-5</v>
      </c>
    </row>
    <row r="192" spans="2:20">
      <c r="B192" s="88" t="s">
        <v>777</v>
      </c>
      <c r="C192" s="85" t="s">
        <v>778</v>
      </c>
      <c r="D192" s="98" t="s">
        <v>144</v>
      </c>
      <c r="E192" s="98" t="s">
        <v>342</v>
      </c>
      <c r="F192" s="85" t="s">
        <v>779</v>
      </c>
      <c r="G192" s="98" t="s">
        <v>344</v>
      </c>
      <c r="H192" s="85" t="s">
        <v>401</v>
      </c>
      <c r="I192" s="85" t="s">
        <v>186</v>
      </c>
      <c r="J192" s="85"/>
      <c r="K192" s="95">
        <v>5.2100000000000009</v>
      </c>
      <c r="L192" s="98" t="s">
        <v>188</v>
      </c>
      <c r="M192" s="99">
        <v>2.07E-2</v>
      </c>
      <c r="N192" s="99">
        <v>1.7500000000000002E-2</v>
      </c>
      <c r="O192" s="95">
        <v>12752966</v>
      </c>
      <c r="P192" s="97">
        <v>102.69</v>
      </c>
      <c r="Q192" s="95">
        <v>13096.02103</v>
      </c>
      <c r="R192" s="96">
        <v>5.0314901977803465E-2</v>
      </c>
      <c r="S192" s="96">
        <v>3.1068111949126773E-3</v>
      </c>
      <c r="T192" s="96">
        <v>6.1072010125596621E-4</v>
      </c>
    </row>
    <row r="193" spans="2:20">
      <c r="B193" s="88" t="s">
        <v>780</v>
      </c>
      <c r="C193" s="85" t="s">
        <v>781</v>
      </c>
      <c r="D193" s="98" t="s">
        <v>144</v>
      </c>
      <c r="E193" s="98" t="s">
        <v>342</v>
      </c>
      <c r="F193" s="85" t="s">
        <v>449</v>
      </c>
      <c r="G193" s="98" t="s">
        <v>450</v>
      </c>
      <c r="H193" s="85" t="s">
        <v>451</v>
      </c>
      <c r="I193" s="85" t="s">
        <v>186</v>
      </c>
      <c r="J193" s="85"/>
      <c r="K193" s="95">
        <v>0.17</v>
      </c>
      <c r="L193" s="98" t="s">
        <v>188</v>
      </c>
      <c r="M193" s="99">
        <v>6.5000000000000002E-2</v>
      </c>
      <c r="N193" s="99">
        <v>7.000000000000001E-3</v>
      </c>
      <c r="O193" s="95">
        <v>172274.34</v>
      </c>
      <c r="P193" s="97">
        <v>103.13</v>
      </c>
      <c r="Q193" s="95">
        <v>177.66651999999999</v>
      </c>
      <c r="R193" s="96">
        <v>4.4338167525122333E-4</v>
      </c>
      <c r="S193" s="96">
        <v>4.2148400039426102E-5</v>
      </c>
      <c r="T193" s="96">
        <v>8.2853039740571607E-6</v>
      </c>
    </row>
    <row r="194" spans="2:20">
      <c r="B194" s="88" t="s">
        <v>782</v>
      </c>
      <c r="C194" s="85" t="s">
        <v>783</v>
      </c>
      <c r="D194" s="98" t="s">
        <v>144</v>
      </c>
      <c r="E194" s="98" t="s">
        <v>342</v>
      </c>
      <c r="F194" s="85" t="s">
        <v>466</v>
      </c>
      <c r="G194" s="98" t="s">
        <v>387</v>
      </c>
      <c r="H194" s="85" t="s">
        <v>451</v>
      </c>
      <c r="I194" s="85" t="s">
        <v>186</v>
      </c>
      <c r="J194" s="85"/>
      <c r="K194" s="95">
        <v>0.57000000000000006</v>
      </c>
      <c r="L194" s="98" t="s">
        <v>188</v>
      </c>
      <c r="M194" s="99">
        <v>6.4100000000000004E-2</v>
      </c>
      <c r="N194" s="99">
        <v>9.7000000000000003E-3</v>
      </c>
      <c r="O194" s="95">
        <v>1602636.01</v>
      </c>
      <c r="P194" s="97">
        <v>105.82</v>
      </c>
      <c r="Q194" s="95">
        <v>1695.90949</v>
      </c>
      <c r="R194" s="96">
        <v>7.4660666834376862E-3</v>
      </c>
      <c r="S194" s="96">
        <v>4.0232606354409994E-4</v>
      </c>
      <c r="T194" s="96">
        <v>7.9087076378477229E-5</v>
      </c>
    </row>
    <row r="195" spans="2:20">
      <c r="B195" s="88" t="s">
        <v>784</v>
      </c>
      <c r="C195" s="85" t="s">
        <v>785</v>
      </c>
      <c r="D195" s="98" t="s">
        <v>144</v>
      </c>
      <c r="E195" s="98" t="s">
        <v>342</v>
      </c>
      <c r="F195" s="85" t="s">
        <v>471</v>
      </c>
      <c r="G195" s="98" t="s">
        <v>387</v>
      </c>
      <c r="H195" s="85" t="s">
        <v>451</v>
      </c>
      <c r="I195" s="85" t="s">
        <v>184</v>
      </c>
      <c r="J195" s="85"/>
      <c r="K195" s="95">
        <v>0.25</v>
      </c>
      <c r="L195" s="98" t="s">
        <v>188</v>
      </c>
      <c r="M195" s="99">
        <v>6.4000000000000001E-2</v>
      </c>
      <c r="N195" s="99">
        <v>1.2600000000000002E-2</v>
      </c>
      <c r="O195" s="95">
        <v>1451251.33</v>
      </c>
      <c r="P195" s="97">
        <v>106.06</v>
      </c>
      <c r="Q195" s="95">
        <v>1539.1971699999999</v>
      </c>
      <c r="R195" s="96">
        <v>5.1639340006962454E-3</v>
      </c>
      <c r="S195" s="96">
        <v>3.6514869577404085E-4</v>
      </c>
      <c r="T195" s="96">
        <v>7.177895097769987E-5</v>
      </c>
    </row>
    <row r="196" spans="2:20">
      <c r="B196" s="88" t="s">
        <v>786</v>
      </c>
      <c r="C196" s="85" t="s">
        <v>787</v>
      </c>
      <c r="D196" s="98" t="s">
        <v>144</v>
      </c>
      <c r="E196" s="98" t="s">
        <v>342</v>
      </c>
      <c r="F196" s="85" t="s">
        <v>471</v>
      </c>
      <c r="G196" s="98" t="s">
        <v>387</v>
      </c>
      <c r="H196" s="85" t="s">
        <v>451</v>
      </c>
      <c r="I196" s="85" t="s">
        <v>184</v>
      </c>
      <c r="J196" s="85"/>
      <c r="K196" s="95">
        <v>1</v>
      </c>
      <c r="L196" s="98" t="s">
        <v>188</v>
      </c>
      <c r="M196" s="99">
        <v>8.0000000000000002E-3</v>
      </c>
      <c r="N196" s="99">
        <v>1.3999999999999999E-2</v>
      </c>
      <c r="O196" s="95">
        <v>4427548</v>
      </c>
      <c r="P196" s="97">
        <v>99.61</v>
      </c>
      <c r="Q196" s="95">
        <v>4410.2806700000001</v>
      </c>
      <c r="R196" s="96">
        <v>7.9693971985411102E-3</v>
      </c>
      <c r="S196" s="96">
        <v>1.0462650698922237E-3</v>
      </c>
      <c r="T196" s="96">
        <v>2.0566911515944861E-4</v>
      </c>
    </row>
    <row r="197" spans="2:20">
      <c r="B197" s="88" t="s">
        <v>788</v>
      </c>
      <c r="C197" s="85" t="s">
        <v>789</v>
      </c>
      <c r="D197" s="98" t="s">
        <v>144</v>
      </c>
      <c r="E197" s="98" t="s">
        <v>342</v>
      </c>
      <c r="F197" s="85" t="s">
        <v>480</v>
      </c>
      <c r="G197" s="98" t="s">
        <v>387</v>
      </c>
      <c r="H197" s="85" t="s">
        <v>451</v>
      </c>
      <c r="I197" s="85" t="s">
        <v>186</v>
      </c>
      <c r="J197" s="85"/>
      <c r="K197" s="95">
        <v>4</v>
      </c>
      <c r="L197" s="98" t="s">
        <v>188</v>
      </c>
      <c r="M197" s="99">
        <v>5.0499999999999996E-2</v>
      </c>
      <c r="N197" s="99">
        <v>3.0400000000000003E-2</v>
      </c>
      <c r="O197" s="95">
        <v>5431950.8499999996</v>
      </c>
      <c r="P197" s="97">
        <v>109.3</v>
      </c>
      <c r="Q197" s="95">
        <v>5937.1223399999999</v>
      </c>
      <c r="R197" s="96">
        <v>9.3225295759583656E-3</v>
      </c>
      <c r="S197" s="96">
        <v>1.4084826306573325E-3</v>
      </c>
      <c r="T197" s="96">
        <v>2.7687187950811189E-4</v>
      </c>
    </row>
    <row r="198" spans="2:20">
      <c r="B198" s="88" t="s">
        <v>790</v>
      </c>
      <c r="C198" s="85" t="s">
        <v>791</v>
      </c>
      <c r="D198" s="98" t="s">
        <v>144</v>
      </c>
      <c r="E198" s="98" t="s">
        <v>342</v>
      </c>
      <c r="F198" s="85" t="s">
        <v>480</v>
      </c>
      <c r="G198" s="98" t="s">
        <v>387</v>
      </c>
      <c r="H198" s="85" t="s">
        <v>451</v>
      </c>
      <c r="I198" s="85" t="s">
        <v>186</v>
      </c>
      <c r="J198" s="85"/>
      <c r="K198" s="95">
        <v>5.84</v>
      </c>
      <c r="L198" s="98" t="s">
        <v>188</v>
      </c>
      <c r="M198" s="99">
        <v>4.3499999999999997E-2</v>
      </c>
      <c r="N198" s="99">
        <v>4.0899999999999999E-2</v>
      </c>
      <c r="O198" s="95">
        <v>3419434</v>
      </c>
      <c r="P198" s="97">
        <v>103.38</v>
      </c>
      <c r="Q198" s="95">
        <v>3535.01098</v>
      </c>
      <c r="R198" s="96">
        <v>1.3367502990594287E-2</v>
      </c>
      <c r="S198" s="96">
        <v>8.3862202585385087E-4</v>
      </c>
      <c r="T198" s="96">
        <v>1.648517712899971E-4</v>
      </c>
    </row>
    <row r="199" spans="2:20">
      <c r="B199" s="88" t="s">
        <v>792</v>
      </c>
      <c r="C199" s="85" t="s">
        <v>793</v>
      </c>
      <c r="D199" s="98" t="s">
        <v>144</v>
      </c>
      <c r="E199" s="98" t="s">
        <v>342</v>
      </c>
      <c r="F199" s="85" t="s">
        <v>483</v>
      </c>
      <c r="G199" s="98" t="s">
        <v>344</v>
      </c>
      <c r="H199" s="85" t="s">
        <v>451</v>
      </c>
      <c r="I199" s="85" t="s">
        <v>186</v>
      </c>
      <c r="J199" s="85"/>
      <c r="K199" s="95">
        <v>3.7500000000000004</v>
      </c>
      <c r="L199" s="98" t="s">
        <v>188</v>
      </c>
      <c r="M199" s="99">
        <v>6.4000000000000001E-2</v>
      </c>
      <c r="N199" s="99">
        <v>1.3900000000000001E-2</v>
      </c>
      <c r="O199" s="95">
        <v>230922</v>
      </c>
      <c r="P199" s="97">
        <v>122.26</v>
      </c>
      <c r="Q199" s="95">
        <v>282.32522999999998</v>
      </c>
      <c r="R199" s="96">
        <v>7.096209159967549E-4</v>
      </c>
      <c r="S199" s="96">
        <v>6.6976922468358038E-5</v>
      </c>
      <c r="T199" s="96">
        <v>1.3165960306396511E-5</v>
      </c>
    </row>
    <row r="200" spans="2:20">
      <c r="B200" s="88" t="s">
        <v>794</v>
      </c>
      <c r="C200" s="85" t="s">
        <v>795</v>
      </c>
      <c r="D200" s="98" t="s">
        <v>144</v>
      </c>
      <c r="E200" s="98" t="s">
        <v>342</v>
      </c>
      <c r="F200" s="85" t="s">
        <v>483</v>
      </c>
      <c r="G200" s="98" t="s">
        <v>344</v>
      </c>
      <c r="H200" s="85" t="s">
        <v>451</v>
      </c>
      <c r="I200" s="85" t="s">
        <v>184</v>
      </c>
      <c r="J200" s="85"/>
      <c r="K200" s="95">
        <v>0.91000000000000014</v>
      </c>
      <c r="L200" s="98" t="s">
        <v>188</v>
      </c>
      <c r="M200" s="99">
        <v>2.1299999999999999E-2</v>
      </c>
      <c r="N200" s="99">
        <v>7.8000000000000014E-3</v>
      </c>
      <c r="O200" s="95">
        <v>10404500</v>
      </c>
      <c r="P200" s="97">
        <v>101.4</v>
      </c>
      <c r="Q200" s="95">
        <v>10550.162789999998</v>
      </c>
      <c r="R200" s="96">
        <v>1.360419246313747E-2</v>
      </c>
      <c r="S200" s="96">
        <v>2.5028490553762619E-3</v>
      </c>
      <c r="T200" s="96">
        <v>4.9199649822001903E-4</v>
      </c>
    </row>
    <row r="201" spans="2:20">
      <c r="B201" s="88" t="s">
        <v>796</v>
      </c>
      <c r="C201" s="85" t="s">
        <v>797</v>
      </c>
      <c r="D201" s="98" t="s">
        <v>144</v>
      </c>
      <c r="E201" s="98" t="s">
        <v>342</v>
      </c>
      <c r="F201" s="85" t="s">
        <v>490</v>
      </c>
      <c r="G201" s="98" t="s">
        <v>344</v>
      </c>
      <c r="H201" s="85" t="s">
        <v>451</v>
      </c>
      <c r="I201" s="85" t="s">
        <v>186</v>
      </c>
      <c r="J201" s="85"/>
      <c r="K201" s="95">
        <v>0.5</v>
      </c>
      <c r="L201" s="98" t="s">
        <v>188</v>
      </c>
      <c r="M201" s="99">
        <v>1.3100000000000001E-2</v>
      </c>
      <c r="N201" s="99">
        <v>8.6E-3</v>
      </c>
      <c r="O201" s="95">
        <v>3022063.32</v>
      </c>
      <c r="P201" s="97">
        <v>100.22</v>
      </c>
      <c r="Q201" s="95">
        <v>3038.6904500000001</v>
      </c>
      <c r="R201" s="96">
        <v>4.1174950415335095E-2</v>
      </c>
      <c r="S201" s="96">
        <v>7.2087831000789413E-4</v>
      </c>
      <c r="T201" s="96">
        <v>1.4170634997136514E-4</v>
      </c>
    </row>
    <row r="202" spans="2:20">
      <c r="B202" s="88" t="s">
        <v>798</v>
      </c>
      <c r="C202" s="85" t="s">
        <v>799</v>
      </c>
      <c r="D202" s="98" t="s">
        <v>144</v>
      </c>
      <c r="E202" s="98" t="s">
        <v>342</v>
      </c>
      <c r="F202" s="85" t="s">
        <v>490</v>
      </c>
      <c r="G202" s="98" t="s">
        <v>344</v>
      </c>
      <c r="H202" s="85" t="s">
        <v>451</v>
      </c>
      <c r="I202" s="85" t="s">
        <v>186</v>
      </c>
      <c r="J202" s="85"/>
      <c r="K202" s="95">
        <v>3.45</v>
      </c>
      <c r="L202" s="98" t="s">
        <v>188</v>
      </c>
      <c r="M202" s="99">
        <v>1.0500000000000001E-2</v>
      </c>
      <c r="N202" s="99">
        <v>1.1599999999999999E-2</v>
      </c>
      <c r="O202" s="95">
        <v>4101000</v>
      </c>
      <c r="P202" s="97">
        <v>99.65</v>
      </c>
      <c r="Q202" s="95">
        <v>4097.5002100000002</v>
      </c>
      <c r="R202" s="96">
        <v>1.367E-2</v>
      </c>
      <c r="S202" s="96">
        <v>9.7206315524563927E-4</v>
      </c>
      <c r="T202" s="96">
        <v>1.9108290506063299E-4</v>
      </c>
    </row>
    <row r="203" spans="2:20">
      <c r="B203" s="88" t="s">
        <v>800</v>
      </c>
      <c r="C203" s="85" t="s">
        <v>801</v>
      </c>
      <c r="D203" s="98" t="s">
        <v>144</v>
      </c>
      <c r="E203" s="98" t="s">
        <v>342</v>
      </c>
      <c r="F203" s="85" t="s">
        <v>442</v>
      </c>
      <c r="G203" s="98" t="s">
        <v>423</v>
      </c>
      <c r="H203" s="85" t="s">
        <v>451</v>
      </c>
      <c r="I203" s="85" t="s">
        <v>184</v>
      </c>
      <c r="J203" s="85"/>
      <c r="K203" s="95">
        <v>0.99</v>
      </c>
      <c r="L203" s="98" t="s">
        <v>188</v>
      </c>
      <c r="M203" s="99">
        <v>0.06</v>
      </c>
      <c r="N203" s="99">
        <v>7.6E-3</v>
      </c>
      <c r="O203" s="95">
        <v>3723193</v>
      </c>
      <c r="P203" s="97">
        <v>105.21</v>
      </c>
      <c r="Q203" s="95">
        <v>3917.1713599999998</v>
      </c>
      <c r="R203" s="96">
        <v>2.374751431011753E-2</v>
      </c>
      <c r="S203" s="96">
        <v>9.2928316209639722E-4</v>
      </c>
      <c r="T203" s="96">
        <v>1.8267344593720242E-4</v>
      </c>
    </row>
    <row r="204" spans="2:20">
      <c r="B204" s="88" t="s">
        <v>802</v>
      </c>
      <c r="C204" s="85" t="s">
        <v>803</v>
      </c>
      <c r="D204" s="98" t="s">
        <v>144</v>
      </c>
      <c r="E204" s="98" t="s">
        <v>342</v>
      </c>
      <c r="F204" s="85" t="s">
        <v>422</v>
      </c>
      <c r="G204" s="98" t="s">
        <v>423</v>
      </c>
      <c r="H204" s="85" t="s">
        <v>451</v>
      </c>
      <c r="I204" s="85" t="s">
        <v>186</v>
      </c>
      <c r="J204" s="85"/>
      <c r="K204" s="95">
        <v>9.68</v>
      </c>
      <c r="L204" s="98" t="s">
        <v>188</v>
      </c>
      <c r="M204" s="99">
        <v>3.95E-2</v>
      </c>
      <c r="N204" s="99">
        <v>3.8399999999999997E-2</v>
      </c>
      <c r="O204" s="95">
        <v>5125000</v>
      </c>
      <c r="P204" s="97">
        <v>103.35</v>
      </c>
      <c r="Q204" s="95">
        <v>5296.6872499999999</v>
      </c>
      <c r="R204" s="96">
        <v>2.1353279348937722E-2</v>
      </c>
      <c r="S204" s="96">
        <v>1.2565501541693266E-3</v>
      </c>
      <c r="T204" s="96">
        <v>2.4700581697532486E-4</v>
      </c>
    </row>
    <row r="205" spans="2:20">
      <c r="B205" s="88" t="s">
        <v>804</v>
      </c>
      <c r="C205" s="85" t="s">
        <v>805</v>
      </c>
      <c r="D205" s="98" t="s">
        <v>144</v>
      </c>
      <c r="E205" s="98" t="s">
        <v>342</v>
      </c>
      <c r="F205" s="85" t="s">
        <v>422</v>
      </c>
      <c r="G205" s="98" t="s">
        <v>423</v>
      </c>
      <c r="H205" s="85" t="s">
        <v>451</v>
      </c>
      <c r="I205" s="85" t="s">
        <v>186</v>
      </c>
      <c r="J205" s="85"/>
      <c r="K205" s="95">
        <v>10.26</v>
      </c>
      <c r="L205" s="98" t="s">
        <v>188</v>
      </c>
      <c r="M205" s="99">
        <v>3.95E-2</v>
      </c>
      <c r="N205" s="99">
        <v>3.9800000000000002E-2</v>
      </c>
      <c r="O205" s="95">
        <v>5125000</v>
      </c>
      <c r="P205" s="97">
        <v>102</v>
      </c>
      <c r="Q205" s="95">
        <v>5227.4997499999999</v>
      </c>
      <c r="R205" s="96">
        <v>2.1353279348937722E-2</v>
      </c>
      <c r="S205" s="96">
        <v>1.2401365809889221E-3</v>
      </c>
      <c r="T205" s="96">
        <v>2.4377932574498455E-4</v>
      </c>
    </row>
    <row r="206" spans="2:20">
      <c r="B206" s="88" t="s">
        <v>806</v>
      </c>
      <c r="C206" s="85" t="s">
        <v>807</v>
      </c>
      <c r="D206" s="98" t="s">
        <v>144</v>
      </c>
      <c r="E206" s="98" t="s">
        <v>342</v>
      </c>
      <c r="F206" s="85" t="s">
        <v>509</v>
      </c>
      <c r="G206" s="98" t="s">
        <v>423</v>
      </c>
      <c r="H206" s="85" t="s">
        <v>451</v>
      </c>
      <c r="I206" s="85" t="s">
        <v>184</v>
      </c>
      <c r="J206" s="85"/>
      <c r="K206" s="95">
        <v>0.82</v>
      </c>
      <c r="L206" s="98" t="s">
        <v>188</v>
      </c>
      <c r="M206" s="99">
        <v>5.7000000000000002E-2</v>
      </c>
      <c r="N206" s="99">
        <v>8.6E-3</v>
      </c>
      <c r="O206" s="95">
        <v>1051357.26</v>
      </c>
      <c r="P206" s="97">
        <v>104.96</v>
      </c>
      <c r="Q206" s="95">
        <v>1103.50458</v>
      </c>
      <c r="R206" s="96">
        <v>7.330209303622724E-3</v>
      </c>
      <c r="S206" s="96">
        <v>2.6178794115615527E-4</v>
      </c>
      <c r="T206" s="96">
        <v>5.1460854200691712E-5</v>
      </c>
    </row>
    <row r="207" spans="2:20">
      <c r="B207" s="88" t="s">
        <v>808</v>
      </c>
      <c r="C207" s="85" t="s">
        <v>809</v>
      </c>
      <c r="D207" s="98" t="s">
        <v>144</v>
      </c>
      <c r="E207" s="98" t="s">
        <v>342</v>
      </c>
      <c r="F207" s="85" t="s">
        <v>509</v>
      </c>
      <c r="G207" s="98" t="s">
        <v>423</v>
      </c>
      <c r="H207" s="85" t="s">
        <v>451</v>
      </c>
      <c r="I207" s="85" t="s">
        <v>184</v>
      </c>
      <c r="J207" s="85"/>
      <c r="K207" s="95">
        <v>6.81</v>
      </c>
      <c r="L207" s="98" t="s">
        <v>188</v>
      </c>
      <c r="M207" s="99">
        <v>3.9199999999999999E-2</v>
      </c>
      <c r="N207" s="99">
        <v>3.27E-2</v>
      </c>
      <c r="O207" s="95">
        <v>19215413.41</v>
      </c>
      <c r="P207" s="97">
        <v>105.3</v>
      </c>
      <c r="Q207" s="95">
        <v>20233.830959999999</v>
      </c>
      <c r="R207" s="96">
        <v>2.0019100206906466E-2</v>
      </c>
      <c r="S207" s="96">
        <v>4.8001368047970155E-3</v>
      </c>
      <c r="T207" s="96">
        <v>9.4358486935686484E-4</v>
      </c>
    </row>
    <row r="208" spans="2:20">
      <c r="B208" s="88" t="s">
        <v>810</v>
      </c>
      <c r="C208" s="85" t="s">
        <v>811</v>
      </c>
      <c r="D208" s="98" t="s">
        <v>144</v>
      </c>
      <c r="E208" s="98" t="s">
        <v>342</v>
      </c>
      <c r="F208" s="85" t="s">
        <v>483</v>
      </c>
      <c r="G208" s="98" t="s">
        <v>344</v>
      </c>
      <c r="H208" s="85" t="s">
        <v>451</v>
      </c>
      <c r="I208" s="85" t="s">
        <v>184</v>
      </c>
      <c r="J208" s="85"/>
      <c r="K208" s="95">
        <v>1.39</v>
      </c>
      <c r="L208" s="98" t="s">
        <v>188</v>
      </c>
      <c r="M208" s="99">
        <v>6.0999999999999999E-2</v>
      </c>
      <c r="N208" s="99">
        <v>8.6999999999999994E-3</v>
      </c>
      <c r="O208" s="95">
        <v>6893282.4000000004</v>
      </c>
      <c r="P208" s="97">
        <v>110.85</v>
      </c>
      <c r="Q208" s="95">
        <v>7641.2037</v>
      </c>
      <c r="R208" s="96">
        <v>1.5318405333333333E-2</v>
      </c>
      <c r="S208" s="96">
        <v>1.8127473332079835E-3</v>
      </c>
      <c r="T208" s="96">
        <v>3.5634004303225101E-4</v>
      </c>
    </row>
    <row r="209" spans="2:20">
      <c r="B209" s="88" t="s">
        <v>812</v>
      </c>
      <c r="C209" s="85" t="s">
        <v>813</v>
      </c>
      <c r="D209" s="98" t="s">
        <v>144</v>
      </c>
      <c r="E209" s="98" t="s">
        <v>342</v>
      </c>
      <c r="F209" s="85"/>
      <c r="G209" s="98" t="s">
        <v>814</v>
      </c>
      <c r="H209" s="85" t="s">
        <v>451</v>
      </c>
      <c r="I209" s="85" t="s">
        <v>184</v>
      </c>
      <c r="J209" s="85"/>
      <c r="K209" s="95">
        <v>3.7900000000000005</v>
      </c>
      <c r="L209" s="98" t="s">
        <v>188</v>
      </c>
      <c r="M209" s="99">
        <v>4.2000000000000003E-2</v>
      </c>
      <c r="N209" s="99">
        <v>4.0600000000000004E-2</v>
      </c>
      <c r="O209" s="95">
        <v>43151329</v>
      </c>
      <c r="P209" s="97">
        <v>101.74</v>
      </c>
      <c r="Q209" s="95">
        <v>43902.160689999997</v>
      </c>
      <c r="R209" s="96">
        <v>3.0822377857142858E-2</v>
      </c>
      <c r="S209" s="96">
        <v>1.0415050800551995E-2</v>
      </c>
      <c r="T209" s="96">
        <v>2.0473342216336147E-3</v>
      </c>
    </row>
    <row r="210" spans="2:20">
      <c r="B210" s="88" t="s">
        <v>815</v>
      </c>
      <c r="C210" s="85" t="s">
        <v>816</v>
      </c>
      <c r="D210" s="98" t="s">
        <v>144</v>
      </c>
      <c r="E210" s="98" t="s">
        <v>342</v>
      </c>
      <c r="F210" s="85" t="s">
        <v>817</v>
      </c>
      <c r="G210" s="98" t="s">
        <v>506</v>
      </c>
      <c r="H210" s="85" t="s">
        <v>451</v>
      </c>
      <c r="I210" s="85" t="s">
        <v>186</v>
      </c>
      <c r="J210" s="85"/>
      <c r="K210" s="95">
        <v>2.5799999999999996</v>
      </c>
      <c r="L210" s="98" t="s">
        <v>188</v>
      </c>
      <c r="M210" s="99">
        <v>2.3E-2</v>
      </c>
      <c r="N210" s="99">
        <v>1.4999999999999999E-2</v>
      </c>
      <c r="O210" s="95">
        <v>48940432</v>
      </c>
      <c r="P210" s="97">
        <v>102.1</v>
      </c>
      <c r="Q210" s="95">
        <v>49968.181020000004</v>
      </c>
      <c r="R210" s="96">
        <v>1.5700684837680286E-2</v>
      </c>
      <c r="S210" s="96">
        <v>1.1854112316003144E-2</v>
      </c>
      <c r="T210" s="96">
        <v>2.3302171325324189E-3</v>
      </c>
    </row>
    <row r="211" spans="2:20">
      <c r="B211" s="88" t="s">
        <v>818</v>
      </c>
      <c r="C211" s="85" t="s">
        <v>819</v>
      </c>
      <c r="D211" s="98" t="s">
        <v>144</v>
      </c>
      <c r="E211" s="98" t="s">
        <v>342</v>
      </c>
      <c r="F211" s="85" t="s">
        <v>817</v>
      </c>
      <c r="G211" s="98" t="s">
        <v>506</v>
      </c>
      <c r="H211" s="85" t="s">
        <v>451</v>
      </c>
      <c r="I211" s="85" t="s">
        <v>186</v>
      </c>
      <c r="J211" s="85"/>
      <c r="K211" s="95">
        <v>7.1800000000000006</v>
      </c>
      <c r="L211" s="98" t="s">
        <v>188</v>
      </c>
      <c r="M211" s="99">
        <v>1.7500000000000002E-2</v>
      </c>
      <c r="N211" s="99">
        <v>2.1599999999999998E-2</v>
      </c>
      <c r="O211" s="95">
        <v>30162212</v>
      </c>
      <c r="P211" s="97">
        <v>97.37</v>
      </c>
      <c r="Q211" s="95">
        <v>29368.946829999997</v>
      </c>
      <c r="R211" s="96">
        <v>2.0879311753165933E-2</v>
      </c>
      <c r="S211" s="96">
        <v>6.9672897275607978E-3</v>
      </c>
      <c r="T211" s="96">
        <v>1.3695920417897106E-3</v>
      </c>
    </row>
    <row r="212" spans="2:20">
      <c r="B212" s="88" t="s">
        <v>820</v>
      </c>
      <c r="C212" s="85" t="s">
        <v>821</v>
      </c>
      <c r="D212" s="98" t="s">
        <v>144</v>
      </c>
      <c r="E212" s="98" t="s">
        <v>342</v>
      </c>
      <c r="F212" s="85" t="s">
        <v>822</v>
      </c>
      <c r="G212" s="98" t="s">
        <v>175</v>
      </c>
      <c r="H212" s="85" t="s">
        <v>451</v>
      </c>
      <c r="I212" s="85" t="s">
        <v>184</v>
      </c>
      <c r="J212" s="85"/>
      <c r="K212" s="95">
        <v>4.79</v>
      </c>
      <c r="L212" s="98" t="s">
        <v>188</v>
      </c>
      <c r="M212" s="99">
        <v>2.75E-2</v>
      </c>
      <c r="N212" s="99">
        <v>2.3300000000000001E-2</v>
      </c>
      <c r="O212" s="95">
        <v>12371004.18</v>
      </c>
      <c r="P212" s="97">
        <v>102.29</v>
      </c>
      <c r="Q212" s="95">
        <v>12654.29977</v>
      </c>
      <c r="R212" s="96">
        <v>2.1673772312962355E-2</v>
      </c>
      <c r="S212" s="96">
        <v>3.0020202395182713E-3</v>
      </c>
      <c r="T212" s="96">
        <v>5.9012086336408017E-4</v>
      </c>
    </row>
    <row r="213" spans="2:20">
      <c r="B213" s="88" t="s">
        <v>823</v>
      </c>
      <c r="C213" s="85" t="s">
        <v>824</v>
      </c>
      <c r="D213" s="98" t="s">
        <v>144</v>
      </c>
      <c r="E213" s="98" t="s">
        <v>342</v>
      </c>
      <c r="F213" s="85" t="s">
        <v>559</v>
      </c>
      <c r="G213" s="98" t="s">
        <v>387</v>
      </c>
      <c r="H213" s="85" t="s">
        <v>553</v>
      </c>
      <c r="I213" s="85" t="s">
        <v>186</v>
      </c>
      <c r="J213" s="85"/>
      <c r="K213" s="95">
        <v>5.0900000000000007</v>
      </c>
      <c r="L213" s="98" t="s">
        <v>188</v>
      </c>
      <c r="M213" s="99">
        <v>3.5000000000000003E-2</v>
      </c>
      <c r="N213" s="99">
        <v>2.1700000000000001E-2</v>
      </c>
      <c r="O213" s="95">
        <v>4282200</v>
      </c>
      <c r="P213" s="97">
        <v>107.84</v>
      </c>
      <c r="Q213" s="95">
        <v>4617.9242899999999</v>
      </c>
      <c r="R213" s="96">
        <v>4.2351684543148339E-2</v>
      </c>
      <c r="S213" s="96">
        <v>1.0955250337919759E-3</v>
      </c>
      <c r="T213" s="96">
        <v>2.1535237180213859E-4</v>
      </c>
    </row>
    <row r="214" spans="2:20">
      <c r="B214" s="88" t="s">
        <v>825</v>
      </c>
      <c r="C214" s="85" t="s">
        <v>826</v>
      </c>
      <c r="D214" s="98" t="s">
        <v>144</v>
      </c>
      <c r="E214" s="98" t="s">
        <v>342</v>
      </c>
      <c r="F214" s="85" t="s">
        <v>827</v>
      </c>
      <c r="G214" s="98" t="s">
        <v>407</v>
      </c>
      <c r="H214" s="85" t="s">
        <v>553</v>
      </c>
      <c r="I214" s="85" t="s">
        <v>184</v>
      </c>
      <c r="J214" s="85"/>
      <c r="K214" s="95">
        <v>1.73</v>
      </c>
      <c r="L214" s="98" t="s">
        <v>188</v>
      </c>
      <c r="M214" s="99">
        <v>6.9000000000000006E-2</v>
      </c>
      <c r="N214" s="99">
        <v>1.7400000000000006E-2</v>
      </c>
      <c r="O214" s="95">
        <v>0.34</v>
      </c>
      <c r="P214" s="97">
        <v>109.11</v>
      </c>
      <c r="Q214" s="95">
        <v>3.6999999999999999E-4</v>
      </c>
      <c r="R214" s="96">
        <v>8.0515297906602261E-10</v>
      </c>
      <c r="S214" s="96">
        <v>8.7776290178856763E-11</v>
      </c>
      <c r="T214" s="96">
        <v>1.7254587248070991E-11</v>
      </c>
    </row>
    <row r="215" spans="2:20">
      <c r="B215" s="88" t="s">
        <v>828</v>
      </c>
      <c r="C215" s="85" t="s">
        <v>829</v>
      </c>
      <c r="D215" s="98" t="s">
        <v>144</v>
      </c>
      <c r="E215" s="98" t="s">
        <v>342</v>
      </c>
      <c r="F215" s="85" t="s">
        <v>830</v>
      </c>
      <c r="G215" s="98" t="s">
        <v>446</v>
      </c>
      <c r="H215" s="85" t="s">
        <v>553</v>
      </c>
      <c r="I215" s="85" t="s">
        <v>184</v>
      </c>
      <c r="J215" s="85"/>
      <c r="K215" s="95">
        <v>1.85</v>
      </c>
      <c r="L215" s="98" t="s">
        <v>188</v>
      </c>
      <c r="M215" s="99">
        <v>5.5500000000000001E-2</v>
      </c>
      <c r="N215" s="99">
        <v>1.4900000000000002E-2</v>
      </c>
      <c r="O215" s="95">
        <v>177970.8</v>
      </c>
      <c r="P215" s="97">
        <v>108.08</v>
      </c>
      <c r="Q215" s="95">
        <v>192.35084000000001</v>
      </c>
      <c r="R215" s="96">
        <v>3.7077249999999998E-3</v>
      </c>
      <c r="S215" s="96">
        <v>4.5632008508072562E-5</v>
      </c>
      <c r="T215" s="96">
        <v>8.9700928405939016E-6</v>
      </c>
    </row>
    <row r="216" spans="2:20">
      <c r="B216" s="88" t="s">
        <v>831</v>
      </c>
      <c r="C216" s="85" t="s">
        <v>832</v>
      </c>
      <c r="D216" s="98" t="s">
        <v>144</v>
      </c>
      <c r="E216" s="98" t="s">
        <v>342</v>
      </c>
      <c r="F216" s="85" t="s">
        <v>570</v>
      </c>
      <c r="G216" s="98" t="s">
        <v>344</v>
      </c>
      <c r="H216" s="85" t="s">
        <v>553</v>
      </c>
      <c r="I216" s="85" t="s">
        <v>186</v>
      </c>
      <c r="J216" s="85"/>
      <c r="K216" s="95">
        <v>0.16999999999999998</v>
      </c>
      <c r="L216" s="98" t="s">
        <v>188</v>
      </c>
      <c r="M216" s="99">
        <v>1.0700000000000001E-2</v>
      </c>
      <c r="N216" s="99">
        <v>1.1699999999999999E-2</v>
      </c>
      <c r="O216" s="95">
        <v>2894755.25</v>
      </c>
      <c r="P216" s="97">
        <v>100.07</v>
      </c>
      <c r="Q216" s="95">
        <v>2896.7815799999998</v>
      </c>
      <c r="R216" s="96">
        <v>2.7569097619047619E-2</v>
      </c>
      <c r="S216" s="96">
        <v>6.8721281229958695E-4</v>
      </c>
      <c r="T216" s="96">
        <v>1.3508856894787818E-4</v>
      </c>
    </row>
    <row r="217" spans="2:20">
      <c r="B217" s="88" t="s">
        <v>833</v>
      </c>
      <c r="C217" s="85" t="s">
        <v>834</v>
      </c>
      <c r="D217" s="98" t="s">
        <v>144</v>
      </c>
      <c r="E217" s="98" t="s">
        <v>342</v>
      </c>
      <c r="F217" s="85" t="s">
        <v>556</v>
      </c>
      <c r="G217" s="98" t="s">
        <v>344</v>
      </c>
      <c r="H217" s="85" t="s">
        <v>553</v>
      </c>
      <c r="I217" s="85" t="s">
        <v>184</v>
      </c>
      <c r="J217" s="85"/>
      <c r="K217" s="95">
        <v>3.1</v>
      </c>
      <c r="L217" s="98" t="s">
        <v>188</v>
      </c>
      <c r="M217" s="99">
        <v>1.52E-2</v>
      </c>
      <c r="N217" s="99">
        <v>1.2199999999999999E-2</v>
      </c>
      <c r="O217" s="95">
        <v>14060000</v>
      </c>
      <c r="P217" s="97">
        <v>101.04</v>
      </c>
      <c r="Q217" s="95">
        <v>14206.224</v>
      </c>
      <c r="R217" s="96">
        <v>2.7319006722885012E-2</v>
      </c>
      <c r="S217" s="96">
        <v>3.3701882166752412E-3</v>
      </c>
      <c r="T217" s="96">
        <v>6.6249332830713528E-4</v>
      </c>
    </row>
    <row r="218" spans="2:20">
      <c r="B218" s="88" t="s">
        <v>835</v>
      </c>
      <c r="C218" s="85" t="s">
        <v>836</v>
      </c>
      <c r="D218" s="98" t="s">
        <v>144</v>
      </c>
      <c r="E218" s="98" t="s">
        <v>342</v>
      </c>
      <c r="F218" s="85" t="s">
        <v>837</v>
      </c>
      <c r="G218" s="98" t="s">
        <v>387</v>
      </c>
      <c r="H218" s="85" t="s">
        <v>553</v>
      </c>
      <c r="I218" s="85" t="s">
        <v>184</v>
      </c>
      <c r="J218" s="85"/>
      <c r="K218" s="95">
        <v>4</v>
      </c>
      <c r="L218" s="98" t="s">
        <v>188</v>
      </c>
      <c r="M218" s="99">
        <v>6.0499999999999998E-2</v>
      </c>
      <c r="N218" s="99">
        <v>5.4100000000000002E-2</v>
      </c>
      <c r="O218" s="95">
        <v>13804889</v>
      </c>
      <c r="P218" s="97">
        <v>104.83</v>
      </c>
      <c r="Q218" s="95">
        <v>14471.66467</v>
      </c>
      <c r="R218" s="96">
        <v>1.4794762151253948E-2</v>
      </c>
      <c r="S218" s="96">
        <v>3.4331595606622413E-3</v>
      </c>
      <c r="T218" s="96">
        <v>6.748718937117337E-4</v>
      </c>
    </row>
    <row r="219" spans="2:20">
      <c r="B219" s="88" t="s">
        <v>838</v>
      </c>
      <c r="C219" s="85" t="s">
        <v>839</v>
      </c>
      <c r="D219" s="98" t="s">
        <v>144</v>
      </c>
      <c r="E219" s="98" t="s">
        <v>342</v>
      </c>
      <c r="F219" s="85" t="s">
        <v>578</v>
      </c>
      <c r="G219" s="98" t="s">
        <v>387</v>
      </c>
      <c r="H219" s="85" t="s">
        <v>553</v>
      </c>
      <c r="I219" s="85" t="s">
        <v>184</v>
      </c>
      <c r="J219" s="85"/>
      <c r="K219" s="95">
        <v>4.12</v>
      </c>
      <c r="L219" s="98" t="s">
        <v>188</v>
      </c>
      <c r="M219" s="99">
        <v>7.0499999999999993E-2</v>
      </c>
      <c r="N219" s="99">
        <v>2.7900000000000001E-2</v>
      </c>
      <c r="O219" s="95">
        <v>9119.7000000000007</v>
      </c>
      <c r="P219" s="97">
        <v>120.03</v>
      </c>
      <c r="Q219" s="95">
        <v>10.94638</v>
      </c>
      <c r="R219" s="96">
        <v>1.3635289169591051E-5</v>
      </c>
      <c r="S219" s="96">
        <v>2.596844938616308E-6</v>
      </c>
      <c r="T219" s="96">
        <v>5.1047369935280893E-7</v>
      </c>
    </row>
    <row r="220" spans="2:20">
      <c r="B220" s="88" t="s">
        <v>840</v>
      </c>
      <c r="C220" s="85" t="s">
        <v>841</v>
      </c>
      <c r="D220" s="98" t="s">
        <v>144</v>
      </c>
      <c r="E220" s="98" t="s">
        <v>342</v>
      </c>
      <c r="F220" s="85" t="s">
        <v>586</v>
      </c>
      <c r="G220" s="98" t="s">
        <v>407</v>
      </c>
      <c r="H220" s="85" t="s">
        <v>553</v>
      </c>
      <c r="I220" s="85" t="s">
        <v>186</v>
      </c>
      <c r="J220" s="85"/>
      <c r="K220" s="95">
        <v>0.27</v>
      </c>
      <c r="L220" s="98" t="s">
        <v>188</v>
      </c>
      <c r="M220" s="99">
        <v>6.25E-2</v>
      </c>
      <c r="N220" s="99">
        <v>1.29E-2</v>
      </c>
      <c r="O220" s="95">
        <v>1826231.21</v>
      </c>
      <c r="P220" s="97">
        <v>105.89</v>
      </c>
      <c r="Q220" s="95">
        <v>1933.7963099999999</v>
      </c>
      <c r="R220" s="96">
        <v>1.1160508810524781E-2</v>
      </c>
      <c r="S220" s="96">
        <v>4.5876071906314172E-4</v>
      </c>
      <c r="T220" s="96">
        <v>9.0180695002412792E-5</v>
      </c>
    </row>
    <row r="221" spans="2:20">
      <c r="B221" s="88" t="s">
        <v>842</v>
      </c>
      <c r="C221" s="85" t="s">
        <v>843</v>
      </c>
      <c r="D221" s="98" t="s">
        <v>144</v>
      </c>
      <c r="E221" s="98" t="s">
        <v>342</v>
      </c>
      <c r="F221" s="85" t="s">
        <v>586</v>
      </c>
      <c r="G221" s="98" t="s">
        <v>407</v>
      </c>
      <c r="H221" s="85" t="s">
        <v>553</v>
      </c>
      <c r="I221" s="85" t="s">
        <v>186</v>
      </c>
      <c r="J221" s="85"/>
      <c r="K221" s="95">
        <v>4.9799999999999995</v>
      </c>
      <c r="L221" s="98" t="s">
        <v>188</v>
      </c>
      <c r="M221" s="99">
        <v>4.1399999999999999E-2</v>
      </c>
      <c r="N221" s="99">
        <v>2.7800000000000002E-2</v>
      </c>
      <c r="O221" s="95">
        <v>2337000</v>
      </c>
      <c r="P221" s="97">
        <v>107.95</v>
      </c>
      <c r="Q221" s="95">
        <v>2522.7914999999998</v>
      </c>
      <c r="R221" s="96">
        <v>2.9066805471587203E-3</v>
      </c>
      <c r="S221" s="96">
        <v>5.9848994260744133E-4</v>
      </c>
      <c r="T221" s="96">
        <v>1.17647908230924E-4</v>
      </c>
    </row>
    <row r="222" spans="2:20">
      <c r="B222" s="88" t="s">
        <v>844</v>
      </c>
      <c r="C222" s="85" t="s">
        <v>845</v>
      </c>
      <c r="D222" s="98" t="s">
        <v>144</v>
      </c>
      <c r="E222" s="98" t="s">
        <v>342</v>
      </c>
      <c r="F222" s="85" t="s">
        <v>597</v>
      </c>
      <c r="G222" s="98" t="s">
        <v>407</v>
      </c>
      <c r="H222" s="85" t="s">
        <v>553</v>
      </c>
      <c r="I222" s="85" t="s">
        <v>186</v>
      </c>
      <c r="J222" s="85"/>
      <c r="K222" s="95">
        <v>3.1700000000000004</v>
      </c>
      <c r="L222" s="98" t="s">
        <v>188</v>
      </c>
      <c r="M222" s="99">
        <v>1.3000000000000001E-2</v>
      </c>
      <c r="N222" s="99">
        <v>1.6E-2</v>
      </c>
      <c r="O222" s="95">
        <v>15719896</v>
      </c>
      <c r="P222" s="97">
        <v>99.11</v>
      </c>
      <c r="Q222" s="95">
        <v>15579.98893</v>
      </c>
      <c r="R222" s="96">
        <v>2.8783532487887765E-2</v>
      </c>
      <c r="S222" s="96">
        <v>3.6960908900082593E-3</v>
      </c>
      <c r="T222" s="96">
        <v>7.2655750896395992E-4</v>
      </c>
    </row>
    <row r="223" spans="2:20">
      <c r="B223" s="88" t="s">
        <v>846</v>
      </c>
      <c r="C223" s="85" t="s">
        <v>847</v>
      </c>
      <c r="D223" s="98" t="s">
        <v>144</v>
      </c>
      <c r="E223" s="98" t="s">
        <v>342</v>
      </c>
      <c r="F223" s="85" t="s">
        <v>597</v>
      </c>
      <c r="G223" s="98" t="s">
        <v>407</v>
      </c>
      <c r="H223" s="85" t="s">
        <v>553</v>
      </c>
      <c r="I223" s="85" t="s">
        <v>186</v>
      </c>
      <c r="J223" s="85"/>
      <c r="K223" s="95">
        <v>0.74</v>
      </c>
      <c r="L223" s="98" t="s">
        <v>188</v>
      </c>
      <c r="M223" s="99">
        <v>5.5E-2</v>
      </c>
      <c r="N223" s="99">
        <v>9.8999999999999991E-3</v>
      </c>
      <c r="O223" s="95">
        <v>13742</v>
      </c>
      <c r="P223" s="97">
        <v>104.73</v>
      </c>
      <c r="Q223" s="95">
        <v>14.391999999999999</v>
      </c>
      <c r="R223" s="96">
        <v>5.6655223839627672E-5</v>
      </c>
      <c r="S223" s="96">
        <v>3.4142604547408281E-6</v>
      </c>
      <c r="T223" s="96">
        <v>6.7115680993037215E-7</v>
      </c>
    </row>
    <row r="224" spans="2:20">
      <c r="B224" s="88" t="s">
        <v>848</v>
      </c>
      <c r="C224" s="85" t="s">
        <v>849</v>
      </c>
      <c r="D224" s="98" t="s">
        <v>144</v>
      </c>
      <c r="E224" s="98" t="s">
        <v>342</v>
      </c>
      <c r="F224" s="85"/>
      <c r="G224" s="98" t="s">
        <v>387</v>
      </c>
      <c r="H224" s="85" t="s">
        <v>553</v>
      </c>
      <c r="I224" s="85" t="s">
        <v>186</v>
      </c>
      <c r="J224" s="85"/>
      <c r="K224" s="95">
        <v>3.4599999999999995</v>
      </c>
      <c r="L224" s="98" t="s">
        <v>188</v>
      </c>
      <c r="M224" s="99">
        <v>5.0999999999999997E-2</v>
      </c>
      <c r="N224" s="99">
        <v>5.0299999999999991E-2</v>
      </c>
      <c r="O224" s="95">
        <v>35670315</v>
      </c>
      <c r="P224" s="97">
        <v>100.42</v>
      </c>
      <c r="Q224" s="95">
        <v>35820.129130000001</v>
      </c>
      <c r="R224" s="96">
        <v>4.2113713105076743E-2</v>
      </c>
      <c r="S224" s="96">
        <v>8.4977244561054051E-3</v>
      </c>
      <c r="T224" s="96">
        <v>1.6704366035425789E-3</v>
      </c>
    </row>
    <row r="225" spans="2:20">
      <c r="B225" s="88" t="s">
        <v>850</v>
      </c>
      <c r="C225" s="85" t="s">
        <v>851</v>
      </c>
      <c r="D225" s="98" t="s">
        <v>144</v>
      </c>
      <c r="E225" s="98" t="s">
        <v>342</v>
      </c>
      <c r="F225" s="85" t="s">
        <v>852</v>
      </c>
      <c r="G225" s="98" t="s">
        <v>387</v>
      </c>
      <c r="H225" s="85" t="s">
        <v>553</v>
      </c>
      <c r="I225" s="85" t="s">
        <v>186</v>
      </c>
      <c r="J225" s="85"/>
      <c r="K225" s="95">
        <v>4.6100000000000003</v>
      </c>
      <c r="L225" s="98" t="s">
        <v>188</v>
      </c>
      <c r="M225" s="99">
        <v>3.3500000000000002E-2</v>
      </c>
      <c r="N225" s="99">
        <v>2.5399999999999995E-2</v>
      </c>
      <c r="O225" s="95">
        <v>10231000</v>
      </c>
      <c r="P225" s="97">
        <v>103.79</v>
      </c>
      <c r="Q225" s="95">
        <v>10790.12415</v>
      </c>
      <c r="R225" s="96">
        <v>1.6542841934446946E-2</v>
      </c>
      <c r="S225" s="96">
        <v>2.5597758606926758E-3</v>
      </c>
      <c r="T225" s="96">
        <v>5.0318686098295353E-4</v>
      </c>
    </row>
    <row r="226" spans="2:20">
      <c r="B226" s="88" t="s">
        <v>853</v>
      </c>
      <c r="C226" s="85" t="s">
        <v>854</v>
      </c>
      <c r="D226" s="98" t="s">
        <v>144</v>
      </c>
      <c r="E226" s="98" t="s">
        <v>342</v>
      </c>
      <c r="F226" s="85" t="s">
        <v>855</v>
      </c>
      <c r="G226" s="98" t="s">
        <v>856</v>
      </c>
      <c r="H226" s="85" t="s">
        <v>338</v>
      </c>
      <c r="I226" s="85" t="s">
        <v>186</v>
      </c>
      <c r="J226" s="85"/>
      <c r="K226" s="95">
        <v>1.22</v>
      </c>
      <c r="L226" s="98" t="s">
        <v>188</v>
      </c>
      <c r="M226" s="99">
        <v>6.3E-2</v>
      </c>
      <c r="N226" s="99">
        <v>1.2199999999999999E-2</v>
      </c>
      <c r="O226" s="95">
        <v>5250000</v>
      </c>
      <c r="P226" s="97">
        <v>107.84</v>
      </c>
      <c r="Q226" s="95">
        <v>5661.6</v>
      </c>
      <c r="R226" s="96">
        <v>1.8666666666666668E-2</v>
      </c>
      <c r="S226" s="96">
        <v>1.3431195796665284E-3</v>
      </c>
      <c r="T226" s="96">
        <v>2.640231653072398E-4</v>
      </c>
    </row>
    <row r="227" spans="2:20">
      <c r="B227" s="88" t="s">
        <v>857</v>
      </c>
      <c r="C227" s="85" t="s">
        <v>858</v>
      </c>
      <c r="D227" s="98" t="s">
        <v>144</v>
      </c>
      <c r="E227" s="98" t="s">
        <v>342</v>
      </c>
      <c r="F227" s="85" t="s">
        <v>855</v>
      </c>
      <c r="G227" s="98" t="s">
        <v>856</v>
      </c>
      <c r="H227" s="85" t="s">
        <v>338</v>
      </c>
      <c r="I227" s="85" t="s">
        <v>186</v>
      </c>
      <c r="J227" s="85"/>
      <c r="K227" s="95">
        <v>5.07</v>
      </c>
      <c r="L227" s="98" t="s">
        <v>188</v>
      </c>
      <c r="M227" s="99">
        <v>4.7500000000000001E-2</v>
      </c>
      <c r="N227" s="99">
        <v>3.0600000000000002E-2</v>
      </c>
      <c r="O227" s="95">
        <v>10161237</v>
      </c>
      <c r="P227" s="97">
        <v>110.07</v>
      </c>
      <c r="Q227" s="95">
        <v>11184.47402</v>
      </c>
      <c r="R227" s="96">
        <v>2.0242314434838041E-2</v>
      </c>
      <c r="S227" s="96">
        <v>2.6533287488578502E-3</v>
      </c>
      <c r="T227" s="96">
        <v>5.2157698054560342E-4</v>
      </c>
    </row>
    <row r="228" spans="2:20">
      <c r="B228" s="88" t="s">
        <v>859</v>
      </c>
      <c r="C228" s="85" t="s">
        <v>860</v>
      </c>
      <c r="D228" s="98" t="s">
        <v>144</v>
      </c>
      <c r="E228" s="98" t="s">
        <v>342</v>
      </c>
      <c r="F228" s="85" t="s">
        <v>604</v>
      </c>
      <c r="G228" s="98" t="s">
        <v>387</v>
      </c>
      <c r="H228" s="85" t="s">
        <v>338</v>
      </c>
      <c r="I228" s="85" t="s">
        <v>184</v>
      </c>
      <c r="J228" s="85"/>
      <c r="K228" s="95">
        <v>2.56</v>
      </c>
      <c r="L228" s="98" t="s">
        <v>188</v>
      </c>
      <c r="M228" s="99">
        <v>0.05</v>
      </c>
      <c r="N228" s="99">
        <v>2.1000000000000001E-2</v>
      </c>
      <c r="O228" s="95">
        <v>7956683</v>
      </c>
      <c r="P228" s="97">
        <v>108.8</v>
      </c>
      <c r="Q228" s="95">
        <v>8656.87111</v>
      </c>
      <c r="R228" s="96">
        <v>3.1826732000000003E-2</v>
      </c>
      <c r="S228" s="96">
        <v>2.0536973799792483E-3</v>
      </c>
      <c r="T228" s="96">
        <v>4.0370469692648691E-4</v>
      </c>
    </row>
    <row r="229" spans="2:20">
      <c r="B229" s="88" t="s">
        <v>861</v>
      </c>
      <c r="C229" s="85" t="s">
        <v>862</v>
      </c>
      <c r="D229" s="98" t="s">
        <v>144</v>
      </c>
      <c r="E229" s="98" t="s">
        <v>342</v>
      </c>
      <c r="F229" s="85" t="s">
        <v>604</v>
      </c>
      <c r="G229" s="98" t="s">
        <v>387</v>
      </c>
      <c r="H229" s="85" t="s">
        <v>338</v>
      </c>
      <c r="I229" s="85" t="s">
        <v>184</v>
      </c>
      <c r="J229" s="85"/>
      <c r="K229" s="95">
        <v>3.84</v>
      </c>
      <c r="L229" s="98" t="s">
        <v>188</v>
      </c>
      <c r="M229" s="99">
        <v>4.6500000000000007E-2</v>
      </c>
      <c r="N229" s="99">
        <v>2.4799999999999999E-2</v>
      </c>
      <c r="O229" s="95">
        <v>6200040</v>
      </c>
      <c r="P229" s="97">
        <v>109.75</v>
      </c>
      <c r="Q229" s="95">
        <v>6804.5436900000004</v>
      </c>
      <c r="R229" s="96">
        <v>3.1964752385612034E-2</v>
      </c>
      <c r="S229" s="96">
        <v>1.6142637877517535E-3</v>
      </c>
      <c r="T229" s="96">
        <v>3.1732322373625928E-4</v>
      </c>
    </row>
    <row r="230" spans="2:20">
      <c r="B230" s="88" t="s">
        <v>863</v>
      </c>
      <c r="C230" s="85" t="s">
        <v>864</v>
      </c>
      <c r="D230" s="98" t="s">
        <v>144</v>
      </c>
      <c r="E230" s="98" t="s">
        <v>342</v>
      </c>
      <c r="F230" s="85" t="s">
        <v>633</v>
      </c>
      <c r="G230" s="98" t="s">
        <v>387</v>
      </c>
      <c r="H230" s="85" t="s">
        <v>338</v>
      </c>
      <c r="I230" s="85" t="s">
        <v>186</v>
      </c>
      <c r="J230" s="85"/>
      <c r="K230" s="95">
        <v>4.8899999999999997</v>
      </c>
      <c r="L230" s="98" t="s">
        <v>188</v>
      </c>
      <c r="M230" s="99">
        <v>3.7000000000000005E-2</v>
      </c>
      <c r="N230" s="99">
        <v>2.5000000000000001E-2</v>
      </c>
      <c r="O230" s="95">
        <v>2644751</v>
      </c>
      <c r="P230" s="97">
        <v>106.97</v>
      </c>
      <c r="Q230" s="95">
        <v>2829.09015</v>
      </c>
      <c r="R230" s="96">
        <v>1.0172520927970644E-2</v>
      </c>
      <c r="S230" s="96">
        <v>6.7115415661769026E-4</v>
      </c>
      <c r="T230" s="96">
        <v>1.31931845475225E-4</v>
      </c>
    </row>
    <row r="231" spans="2:20">
      <c r="B231" s="88" t="s">
        <v>865</v>
      </c>
      <c r="C231" s="85" t="s">
        <v>866</v>
      </c>
      <c r="D231" s="98" t="s">
        <v>144</v>
      </c>
      <c r="E231" s="98" t="s">
        <v>342</v>
      </c>
      <c r="F231" s="85" t="s">
        <v>619</v>
      </c>
      <c r="G231" s="98" t="s">
        <v>506</v>
      </c>
      <c r="H231" s="85" t="s">
        <v>338</v>
      </c>
      <c r="I231" s="85" t="s">
        <v>184</v>
      </c>
      <c r="J231" s="85"/>
      <c r="K231" s="95">
        <v>0.53999999999999992</v>
      </c>
      <c r="L231" s="98" t="s">
        <v>188</v>
      </c>
      <c r="M231" s="99">
        <v>8.5000000000000006E-2</v>
      </c>
      <c r="N231" s="99">
        <v>1.11E-2</v>
      </c>
      <c r="O231" s="95">
        <v>998614</v>
      </c>
      <c r="P231" s="97">
        <v>107.86</v>
      </c>
      <c r="Q231" s="95">
        <v>1077.1050600000001</v>
      </c>
      <c r="R231" s="96">
        <v>1.8295857876763802E-3</v>
      </c>
      <c r="S231" s="96">
        <v>2.5552509810722952E-4</v>
      </c>
      <c r="T231" s="96">
        <v>5.0229738467861462E-5</v>
      </c>
    </row>
    <row r="232" spans="2:20">
      <c r="B232" s="88" t="s">
        <v>867</v>
      </c>
      <c r="C232" s="85" t="s">
        <v>868</v>
      </c>
      <c r="D232" s="98" t="s">
        <v>144</v>
      </c>
      <c r="E232" s="98" t="s">
        <v>342</v>
      </c>
      <c r="F232" s="85" t="s">
        <v>622</v>
      </c>
      <c r="G232" s="98" t="s">
        <v>430</v>
      </c>
      <c r="H232" s="85" t="s">
        <v>338</v>
      </c>
      <c r="I232" s="85" t="s">
        <v>186</v>
      </c>
      <c r="J232" s="85"/>
      <c r="K232" s="95">
        <v>3.2399999999999998</v>
      </c>
      <c r="L232" s="98" t="s">
        <v>188</v>
      </c>
      <c r="M232" s="99">
        <v>3.4000000000000002E-2</v>
      </c>
      <c r="N232" s="99">
        <v>3.2000000000000001E-2</v>
      </c>
      <c r="O232" s="95">
        <v>12028046.189999999</v>
      </c>
      <c r="P232" s="97">
        <v>101.22</v>
      </c>
      <c r="Q232" s="95">
        <v>12174.78795</v>
      </c>
      <c r="R232" s="96">
        <v>2.556505154993885E-2</v>
      </c>
      <c r="S232" s="96">
        <v>2.8882641080141855E-3</v>
      </c>
      <c r="T232" s="96">
        <v>5.6775929975686043E-4</v>
      </c>
    </row>
    <row r="233" spans="2:20">
      <c r="B233" s="88" t="s">
        <v>869</v>
      </c>
      <c r="C233" s="85" t="s">
        <v>870</v>
      </c>
      <c r="D233" s="98" t="s">
        <v>144</v>
      </c>
      <c r="E233" s="98" t="s">
        <v>342</v>
      </c>
      <c r="F233" s="85" t="s">
        <v>662</v>
      </c>
      <c r="G233" s="98" t="s">
        <v>430</v>
      </c>
      <c r="H233" s="85" t="s">
        <v>655</v>
      </c>
      <c r="I233" s="85" t="s">
        <v>184</v>
      </c>
      <c r="J233" s="85"/>
      <c r="K233" s="95">
        <v>2.4900000000000002</v>
      </c>
      <c r="L233" s="98" t="s">
        <v>188</v>
      </c>
      <c r="M233" s="99">
        <v>3.3000000000000002E-2</v>
      </c>
      <c r="N233" s="99">
        <v>2.7500000000000004E-2</v>
      </c>
      <c r="O233" s="95">
        <v>7810133.1900000004</v>
      </c>
      <c r="P233" s="97">
        <v>101.84</v>
      </c>
      <c r="Q233" s="95">
        <v>7953.8393799999994</v>
      </c>
      <c r="R233" s="96">
        <v>9.7917657303356557E-3</v>
      </c>
      <c r="S233" s="96">
        <v>1.8869149012294543E-3</v>
      </c>
      <c r="T233" s="96">
        <v>3.7091950145771042E-4</v>
      </c>
    </row>
    <row r="234" spans="2:20">
      <c r="B234" s="88" t="s">
        <v>871</v>
      </c>
      <c r="C234" s="85" t="s">
        <v>872</v>
      </c>
      <c r="D234" s="98" t="s">
        <v>144</v>
      </c>
      <c r="E234" s="98" t="s">
        <v>342</v>
      </c>
      <c r="F234" s="85" t="s">
        <v>873</v>
      </c>
      <c r="G234" s="98" t="s">
        <v>387</v>
      </c>
      <c r="H234" s="85" t="s">
        <v>655</v>
      </c>
      <c r="I234" s="85" t="s">
        <v>184</v>
      </c>
      <c r="J234" s="85"/>
      <c r="K234" s="95">
        <v>0.16999999999999998</v>
      </c>
      <c r="L234" s="98" t="s">
        <v>188</v>
      </c>
      <c r="M234" s="99">
        <v>5.62E-2</v>
      </c>
      <c r="N234" s="99">
        <v>1.7299999999999996E-2</v>
      </c>
      <c r="O234" s="95">
        <v>152019.75</v>
      </c>
      <c r="P234" s="97">
        <v>101.11</v>
      </c>
      <c r="Q234" s="95">
        <v>153.70717000000002</v>
      </c>
      <c r="R234" s="96">
        <v>3.590842415567114E-3</v>
      </c>
      <c r="S234" s="96">
        <v>3.6464446368894241E-5</v>
      </c>
      <c r="T234" s="96">
        <v>7.167983176808325E-6</v>
      </c>
    </row>
    <row r="235" spans="2:20">
      <c r="B235" s="88" t="s">
        <v>874</v>
      </c>
      <c r="C235" s="85" t="s">
        <v>875</v>
      </c>
      <c r="D235" s="98" t="s">
        <v>144</v>
      </c>
      <c r="E235" s="98" t="s">
        <v>342</v>
      </c>
      <c r="F235" s="85" t="s">
        <v>668</v>
      </c>
      <c r="G235" s="98" t="s">
        <v>387</v>
      </c>
      <c r="H235" s="85" t="s">
        <v>655</v>
      </c>
      <c r="I235" s="85" t="s">
        <v>186</v>
      </c>
      <c r="J235" s="85"/>
      <c r="K235" s="95">
        <v>5.43</v>
      </c>
      <c r="L235" s="98" t="s">
        <v>188</v>
      </c>
      <c r="M235" s="99">
        <v>6.9000000000000006E-2</v>
      </c>
      <c r="N235" s="99">
        <v>7.8200000000000006E-2</v>
      </c>
      <c r="O235" s="95">
        <v>14539739</v>
      </c>
      <c r="P235" s="97">
        <v>98.49</v>
      </c>
      <c r="Q235" s="95">
        <v>14320.188460000001</v>
      </c>
      <c r="R235" s="96">
        <v>3.150122952329161E-2</v>
      </c>
      <c r="S235" s="96">
        <v>3.3972243721104756E-3</v>
      </c>
      <c r="T235" s="96">
        <v>6.6780794916726852E-4</v>
      </c>
    </row>
    <row r="236" spans="2:20">
      <c r="B236" s="88" t="s">
        <v>876</v>
      </c>
      <c r="C236" s="85" t="s">
        <v>877</v>
      </c>
      <c r="D236" s="98" t="s">
        <v>144</v>
      </c>
      <c r="E236" s="98" t="s">
        <v>342</v>
      </c>
      <c r="F236" s="85" t="s">
        <v>878</v>
      </c>
      <c r="G236" s="98" t="s">
        <v>430</v>
      </c>
      <c r="H236" s="85" t="s">
        <v>655</v>
      </c>
      <c r="I236" s="85" t="s">
        <v>184</v>
      </c>
      <c r="J236" s="85"/>
      <c r="K236" s="95">
        <v>0.16999999999999996</v>
      </c>
      <c r="L236" s="98" t="s">
        <v>188</v>
      </c>
      <c r="M236" s="99">
        <v>6.6500000000000004E-2</v>
      </c>
      <c r="N236" s="99">
        <v>9.4999999999999998E-3</v>
      </c>
      <c r="O236" s="95">
        <v>1378950.75</v>
      </c>
      <c r="P236" s="97">
        <v>101.5</v>
      </c>
      <c r="Q236" s="95">
        <v>1399.63507</v>
      </c>
      <c r="R236" s="96">
        <v>2.542430513943305E-2</v>
      </c>
      <c r="S236" s="96">
        <v>3.3203992986168782E-4</v>
      </c>
      <c r="T236" s="96">
        <v>6.5270609272364728E-5</v>
      </c>
    </row>
    <row r="237" spans="2:20">
      <c r="B237" s="88" t="s">
        <v>879</v>
      </c>
      <c r="C237" s="85" t="s">
        <v>880</v>
      </c>
      <c r="D237" s="98" t="s">
        <v>144</v>
      </c>
      <c r="E237" s="98" t="s">
        <v>342</v>
      </c>
      <c r="F237" s="85" t="s">
        <v>878</v>
      </c>
      <c r="G237" s="98" t="s">
        <v>430</v>
      </c>
      <c r="H237" s="85" t="s">
        <v>655</v>
      </c>
      <c r="I237" s="85" t="s">
        <v>184</v>
      </c>
      <c r="J237" s="85"/>
      <c r="K237" s="95">
        <v>0.65999999999999992</v>
      </c>
      <c r="L237" s="98" t="s">
        <v>188</v>
      </c>
      <c r="M237" s="99">
        <v>2.3700000000000002E-2</v>
      </c>
      <c r="N237" s="99">
        <v>1.4499999999999999E-2</v>
      </c>
      <c r="O237" s="95">
        <v>129761.1</v>
      </c>
      <c r="P237" s="97">
        <v>100.8</v>
      </c>
      <c r="Q237" s="95">
        <v>130.79919999999998</v>
      </c>
      <c r="R237" s="96">
        <v>4.2405588235294124E-3</v>
      </c>
      <c r="S237" s="96">
        <v>3.1029914957735997E-5</v>
      </c>
      <c r="T237" s="96">
        <v>6.0996924550753695E-6</v>
      </c>
    </row>
    <row r="238" spans="2:20">
      <c r="B238" s="88" t="s">
        <v>881</v>
      </c>
      <c r="C238" s="85" t="s">
        <v>882</v>
      </c>
      <c r="D238" s="98" t="s">
        <v>144</v>
      </c>
      <c r="E238" s="98" t="s">
        <v>342</v>
      </c>
      <c r="F238" s="85"/>
      <c r="G238" s="98" t="s">
        <v>387</v>
      </c>
      <c r="H238" s="85" t="s">
        <v>655</v>
      </c>
      <c r="I238" s="85" t="s">
        <v>184</v>
      </c>
      <c r="J238" s="85"/>
      <c r="K238" s="95">
        <v>5.1899999999999995</v>
      </c>
      <c r="L238" s="98" t="s">
        <v>188</v>
      </c>
      <c r="M238" s="99">
        <v>4.5999999999999999E-2</v>
      </c>
      <c r="N238" s="99">
        <v>5.0599999999999999E-2</v>
      </c>
      <c r="O238" s="95">
        <v>10567249</v>
      </c>
      <c r="P238" s="97">
        <v>97.98</v>
      </c>
      <c r="Q238" s="95">
        <v>10353.790570000001</v>
      </c>
      <c r="R238" s="96">
        <v>4.403020416666667E-2</v>
      </c>
      <c r="S238" s="96">
        <v>2.4562630419552186E-3</v>
      </c>
      <c r="T238" s="96">
        <v>4.8283887226572886E-4</v>
      </c>
    </row>
    <row r="239" spans="2:20">
      <c r="B239" s="88" t="s">
        <v>883</v>
      </c>
      <c r="C239" s="85" t="s">
        <v>884</v>
      </c>
      <c r="D239" s="98" t="s">
        <v>144</v>
      </c>
      <c r="E239" s="98" t="s">
        <v>342</v>
      </c>
      <c r="F239" s="85" t="s">
        <v>885</v>
      </c>
      <c r="G239" s="98" t="s">
        <v>430</v>
      </c>
      <c r="H239" s="85" t="s">
        <v>683</v>
      </c>
      <c r="I239" s="85" t="s">
        <v>184</v>
      </c>
      <c r="J239" s="85"/>
      <c r="K239" s="95">
        <v>2.2799999999999998</v>
      </c>
      <c r="L239" s="98" t="s">
        <v>188</v>
      </c>
      <c r="M239" s="99">
        <v>4.2999999999999997E-2</v>
      </c>
      <c r="N239" s="99">
        <v>3.7500000000000006E-2</v>
      </c>
      <c r="O239" s="95">
        <v>17484754.640000001</v>
      </c>
      <c r="P239" s="97">
        <v>101.71</v>
      </c>
      <c r="Q239" s="95">
        <v>17783.74452</v>
      </c>
      <c r="R239" s="96">
        <v>2.6913078648353739E-2</v>
      </c>
      <c r="S239" s="96">
        <v>4.218894917443713E-3</v>
      </c>
      <c r="T239" s="96">
        <v>8.2932749031822801E-4</v>
      </c>
    </row>
    <row r="240" spans="2:20">
      <c r="B240" s="88" t="s">
        <v>886</v>
      </c>
      <c r="C240" s="85" t="s">
        <v>887</v>
      </c>
      <c r="D240" s="98" t="s">
        <v>144</v>
      </c>
      <c r="E240" s="98" t="s">
        <v>342</v>
      </c>
      <c r="F240" s="85" t="s">
        <v>885</v>
      </c>
      <c r="G240" s="98" t="s">
        <v>430</v>
      </c>
      <c r="H240" s="85" t="s">
        <v>683</v>
      </c>
      <c r="I240" s="85" t="s">
        <v>184</v>
      </c>
      <c r="J240" s="85"/>
      <c r="K240" s="95">
        <v>2.91</v>
      </c>
      <c r="L240" s="98" t="s">
        <v>188</v>
      </c>
      <c r="M240" s="99">
        <v>4.2500000000000003E-2</v>
      </c>
      <c r="N240" s="99">
        <v>4.2800000000000005E-2</v>
      </c>
      <c r="O240" s="95">
        <v>13199350</v>
      </c>
      <c r="P240" s="97">
        <v>102.05</v>
      </c>
      <c r="Q240" s="95">
        <v>13469.936949999999</v>
      </c>
      <c r="R240" s="96">
        <v>2.5513336206946541E-2</v>
      </c>
      <c r="S240" s="96">
        <v>3.1955164713894724E-3</v>
      </c>
      <c r="T240" s="96">
        <v>6.2815730359402769E-4</v>
      </c>
    </row>
    <row r="241" spans="2:20">
      <c r="B241" s="88" t="s">
        <v>888</v>
      </c>
      <c r="C241" s="85" t="s">
        <v>889</v>
      </c>
      <c r="D241" s="98" t="s">
        <v>144</v>
      </c>
      <c r="E241" s="98" t="s">
        <v>342</v>
      </c>
      <c r="F241" s="85" t="s">
        <v>682</v>
      </c>
      <c r="G241" s="98" t="s">
        <v>450</v>
      </c>
      <c r="H241" s="85" t="s">
        <v>683</v>
      </c>
      <c r="I241" s="85" t="s">
        <v>186</v>
      </c>
      <c r="J241" s="85"/>
      <c r="K241" s="95">
        <v>2.8899999999999997</v>
      </c>
      <c r="L241" s="98" t="s">
        <v>188</v>
      </c>
      <c r="M241" s="99">
        <v>0.06</v>
      </c>
      <c r="N241" s="99">
        <v>3.0800000000000001E-2</v>
      </c>
      <c r="O241" s="95">
        <v>12315000</v>
      </c>
      <c r="P241" s="97">
        <v>110.17</v>
      </c>
      <c r="Q241" s="95">
        <v>13567.435089999999</v>
      </c>
      <c r="R241" s="96">
        <v>1.800774003812991E-2</v>
      </c>
      <c r="S241" s="96">
        <v>3.2186462687639012E-3</v>
      </c>
      <c r="T241" s="96">
        <v>6.3270403376471584E-4</v>
      </c>
    </row>
    <row r="242" spans="2:20">
      <c r="B242" s="88" t="s">
        <v>890</v>
      </c>
      <c r="C242" s="85" t="s">
        <v>891</v>
      </c>
      <c r="D242" s="98" t="s">
        <v>144</v>
      </c>
      <c r="E242" s="98" t="s">
        <v>342</v>
      </c>
      <c r="F242" s="85" t="s">
        <v>682</v>
      </c>
      <c r="G242" s="98" t="s">
        <v>450</v>
      </c>
      <c r="H242" s="85" t="s">
        <v>683</v>
      </c>
      <c r="I242" s="85" t="s">
        <v>186</v>
      </c>
      <c r="J242" s="85"/>
      <c r="K242" s="95">
        <v>5.1300000000000017</v>
      </c>
      <c r="L242" s="98" t="s">
        <v>188</v>
      </c>
      <c r="M242" s="99">
        <v>5.9000000000000004E-2</v>
      </c>
      <c r="N242" s="99">
        <v>4.2900000000000008E-2</v>
      </c>
      <c r="O242" s="95">
        <v>2210606</v>
      </c>
      <c r="P242" s="97">
        <v>110.15</v>
      </c>
      <c r="Q242" s="95">
        <v>2434.9825099999998</v>
      </c>
      <c r="R242" s="96">
        <v>3.0989601002610265E-3</v>
      </c>
      <c r="S242" s="96">
        <v>5.7765873345459718E-4</v>
      </c>
      <c r="T242" s="96">
        <v>1.1355302207114023E-4</v>
      </c>
    </row>
    <row r="243" spans="2:20">
      <c r="B243" s="88" t="s">
        <v>892</v>
      </c>
      <c r="C243" s="85" t="s">
        <v>893</v>
      </c>
      <c r="D243" s="98" t="s">
        <v>144</v>
      </c>
      <c r="E243" s="98" t="s">
        <v>342</v>
      </c>
      <c r="F243" s="85" t="s">
        <v>686</v>
      </c>
      <c r="G243" s="98" t="s">
        <v>506</v>
      </c>
      <c r="H243" s="85" t="s">
        <v>683</v>
      </c>
      <c r="I243" s="85" t="s">
        <v>186</v>
      </c>
      <c r="J243" s="85"/>
      <c r="K243" s="95">
        <v>0.89999999999999991</v>
      </c>
      <c r="L243" s="98" t="s">
        <v>188</v>
      </c>
      <c r="M243" s="99">
        <v>5.1699999999999996E-2</v>
      </c>
      <c r="N243" s="99">
        <v>1.9899999999999998E-2</v>
      </c>
      <c r="O243" s="95">
        <v>0.33</v>
      </c>
      <c r="P243" s="97">
        <v>103.31</v>
      </c>
      <c r="Q243" s="95">
        <v>3.4000000000000002E-4</v>
      </c>
      <c r="R243" s="96">
        <v>5.5033173997285565E-9</v>
      </c>
      <c r="S243" s="96">
        <v>8.0659293677868381E-11</v>
      </c>
      <c r="T243" s="96">
        <v>1.5855566660389559E-11</v>
      </c>
    </row>
    <row r="244" spans="2:20">
      <c r="B244" s="88" t="s">
        <v>894</v>
      </c>
      <c r="C244" s="85" t="s">
        <v>895</v>
      </c>
      <c r="D244" s="98" t="s">
        <v>144</v>
      </c>
      <c r="E244" s="98" t="s">
        <v>342</v>
      </c>
      <c r="F244" s="85" t="s">
        <v>896</v>
      </c>
      <c r="G244" s="98" t="s">
        <v>430</v>
      </c>
      <c r="H244" s="85" t="s">
        <v>683</v>
      </c>
      <c r="I244" s="85" t="s">
        <v>186</v>
      </c>
      <c r="J244" s="85"/>
      <c r="K244" s="95">
        <v>2.7700000000000005</v>
      </c>
      <c r="L244" s="98" t="s">
        <v>188</v>
      </c>
      <c r="M244" s="99">
        <v>4.7E-2</v>
      </c>
      <c r="N244" s="99">
        <v>2.7300000000000005E-2</v>
      </c>
      <c r="O244" s="95">
        <v>2036000</v>
      </c>
      <c r="P244" s="97">
        <v>107.17</v>
      </c>
      <c r="Q244" s="95">
        <v>2181.9811299999997</v>
      </c>
      <c r="R244" s="96">
        <v>1.848489250435793E-2</v>
      </c>
      <c r="S244" s="96">
        <v>5.1763840224775611E-4</v>
      </c>
      <c r="T244" s="96">
        <v>1.017545507600798E-4</v>
      </c>
    </row>
    <row r="245" spans="2:20">
      <c r="B245" s="88" t="s">
        <v>897</v>
      </c>
      <c r="C245" s="85" t="s">
        <v>898</v>
      </c>
      <c r="D245" s="98" t="s">
        <v>144</v>
      </c>
      <c r="E245" s="98" t="s">
        <v>342</v>
      </c>
      <c r="F245" s="85" t="s">
        <v>693</v>
      </c>
      <c r="G245" s="98" t="s">
        <v>387</v>
      </c>
      <c r="H245" s="85" t="s">
        <v>683</v>
      </c>
      <c r="I245" s="85" t="s">
        <v>184</v>
      </c>
      <c r="J245" s="85"/>
      <c r="K245" s="95">
        <v>1.49</v>
      </c>
      <c r="L245" s="98" t="s">
        <v>188</v>
      </c>
      <c r="M245" s="99">
        <v>3.5200000000000002E-2</v>
      </c>
      <c r="N245" s="99">
        <v>2.3900000000000001E-2</v>
      </c>
      <c r="O245" s="95">
        <v>439144.2</v>
      </c>
      <c r="P245" s="97">
        <v>102</v>
      </c>
      <c r="Q245" s="95">
        <v>447.92707000000001</v>
      </c>
      <c r="R245" s="96">
        <v>2.3415666495505828E-3</v>
      </c>
      <c r="S245" s="96">
        <v>1.0626317966293267E-4</v>
      </c>
      <c r="T245" s="96">
        <v>2.0888639756994058E-5</v>
      </c>
    </row>
    <row r="246" spans="2:20">
      <c r="B246" s="88" t="s">
        <v>899</v>
      </c>
      <c r="C246" s="85" t="s">
        <v>900</v>
      </c>
      <c r="D246" s="98" t="s">
        <v>144</v>
      </c>
      <c r="E246" s="98" t="s">
        <v>342</v>
      </c>
      <c r="F246" s="85" t="s">
        <v>679</v>
      </c>
      <c r="G246" s="98" t="s">
        <v>387</v>
      </c>
      <c r="H246" s="85" t="s">
        <v>683</v>
      </c>
      <c r="I246" s="85" t="s">
        <v>186</v>
      </c>
      <c r="J246" s="85"/>
      <c r="K246" s="95">
        <v>4.0100000000000007</v>
      </c>
      <c r="L246" s="98" t="s">
        <v>188</v>
      </c>
      <c r="M246" s="99">
        <v>6.2400000000000004E-2</v>
      </c>
      <c r="N246" s="99">
        <v>4.0599999999999997E-2</v>
      </c>
      <c r="O246" s="95">
        <v>3979482.24</v>
      </c>
      <c r="P246" s="97">
        <v>108.92</v>
      </c>
      <c r="Q246" s="95">
        <v>4463.58626</v>
      </c>
      <c r="R246" s="96">
        <v>9.4667135591633353E-3</v>
      </c>
      <c r="S246" s="96">
        <v>1.0589109264759946E-3</v>
      </c>
      <c r="T246" s="96">
        <v>2.0815496908773213E-4</v>
      </c>
    </row>
    <row r="247" spans="2:20">
      <c r="B247" s="88" t="s">
        <v>901</v>
      </c>
      <c r="C247" s="85" t="s">
        <v>902</v>
      </c>
      <c r="D247" s="98" t="s">
        <v>144</v>
      </c>
      <c r="E247" s="98" t="s">
        <v>342</v>
      </c>
      <c r="F247" s="85" t="s">
        <v>710</v>
      </c>
      <c r="G247" s="98" t="s">
        <v>506</v>
      </c>
      <c r="H247" s="85" t="s">
        <v>711</v>
      </c>
      <c r="I247" s="85" t="s">
        <v>186</v>
      </c>
      <c r="J247" s="85"/>
      <c r="K247" s="95">
        <v>0.68</v>
      </c>
      <c r="L247" s="98" t="s">
        <v>188</v>
      </c>
      <c r="M247" s="99">
        <v>6.7000000000000004E-2</v>
      </c>
      <c r="N247" s="99">
        <v>2.9100000000000001E-2</v>
      </c>
      <c r="O247" s="95">
        <v>0.55000000000000004</v>
      </c>
      <c r="P247" s="97">
        <v>107.43</v>
      </c>
      <c r="Q247" s="95">
        <v>5.8999999999999992E-4</v>
      </c>
      <c r="R247" s="96">
        <v>1.0603472949711506E-9</v>
      </c>
      <c r="S247" s="96">
        <v>1.3996759785277158E-10</v>
      </c>
      <c r="T247" s="96">
        <v>2.7514071557734817E-11</v>
      </c>
    </row>
    <row r="248" spans="2:20">
      <c r="B248" s="88" t="s">
        <v>903</v>
      </c>
      <c r="C248" s="85" t="s">
        <v>904</v>
      </c>
      <c r="D248" s="98" t="s">
        <v>144</v>
      </c>
      <c r="E248" s="98" t="s">
        <v>342</v>
      </c>
      <c r="F248" s="85" t="s">
        <v>740</v>
      </c>
      <c r="G248" s="98" t="s">
        <v>407</v>
      </c>
      <c r="H248" s="85" t="s">
        <v>734</v>
      </c>
      <c r="I248" s="85"/>
      <c r="J248" s="85"/>
      <c r="K248" s="95">
        <v>4.62</v>
      </c>
      <c r="L248" s="98" t="s">
        <v>188</v>
      </c>
      <c r="M248" s="99">
        <v>5.5E-2</v>
      </c>
      <c r="N248" s="99">
        <v>5.9399999999999994E-2</v>
      </c>
      <c r="O248" s="95">
        <v>4103094.65</v>
      </c>
      <c r="P248" s="97">
        <v>99.75</v>
      </c>
      <c r="Q248" s="95">
        <v>4092.83691</v>
      </c>
      <c r="R248" s="96">
        <v>7.6008634655880484E-3</v>
      </c>
      <c r="S248" s="96">
        <v>9.7095686558620387E-4</v>
      </c>
      <c r="T248" s="96">
        <v>1.9086543663708182E-4</v>
      </c>
    </row>
    <row r="249" spans="2:20">
      <c r="B249" s="88" t="s">
        <v>905</v>
      </c>
      <c r="C249" s="85" t="s">
        <v>906</v>
      </c>
      <c r="D249" s="98" t="s">
        <v>144</v>
      </c>
      <c r="E249" s="98" t="s">
        <v>342</v>
      </c>
      <c r="F249" s="85" t="s">
        <v>907</v>
      </c>
      <c r="G249" s="98" t="s">
        <v>214</v>
      </c>
      <c r="H249" s="85" t="s">
        <v>734</v>
      </c>
      <c r="I249" s="85"/>
      <c r="J249" s="85"/>
      <c r="K249" s="95">
        <v>0.22</v>
      </c>
      <c r="L249" s="98" t="s">
        <v>188</v>
      </c>
      <c r="M249" s="99">
        <v>7.2999999999999995E-2</v>
      </c>
      <c r="N249" s="99">
        <v>2.6099999999999998E-2</v>
      </c>
      <c r="O249" s="95">
        <v>275000</v>
      </c>
      <c r="P249" s="97">
        <v>103.06</v>
      </c>
      <c r="Q249" s="95">
        <v>283.41500000000002</v>
      </c>
      <c r="R249" s="96">
        <v>5.0425244336896671E-3</v>
      </c>
      <c r="S249" s="96">
        <v>6.7235452110920779E-5</v>
      </c>
      <c r="T249" s="96">
        <v>1.3216780661924433E-5</v>
      </c>
    </row>
    <row r="250" spans="2:20">
      <c r="B250" s="88" t="s">
        <v>908</v>
      </c>
      <c r="C250" s="85" t="s">
        <v>909</v>
      </c>
      <c r="D250" s="98" t="s">
        <v>144</v>
      </c>
      <c r="E250" s="98" t="s">
        <v>342</v>
      </c>
      <c r="F250" s="85" t="s">
        <v>910</v>
      </c>
      <c r="G250" s="98" t="s">
        <v>450</v>
      </c>
      <c r="H250" s="85" t="s">
        <v>734</v>
      </c>
      <c r="I250" s="85"/>
      <c r="J250" s="85"/>
      <c r="K250" s="95">
        <v>5.9900000000000011</v>
      </c>
      <c r="L250" s="98" t="s">
        <v>188</v>
      </c>
      <c r="M250" s="99">
        <v>3.4500000000000003E-2</v>
      </c>
      <c r="N250" s="99">
        <v>0.30630000000000002</v>
      </c>
      <c r="O250" s="95">
        <v>407786.59</v>
      </c>
      <c r="P250" s="97">
        <v>28.15</v>
      </c>
      <c r="Q250" s="95">
        <v>114.79192999999999</v>
      </c>
      <c r="R250" s="96">
        <v>6.9848334854460167E-4</v>
      </c>
      <c r="S250" s="96">
        <v>2.7232458805056789E-5</v>
      </c>
      <c r="T250" s="96">
        <v>5.3532091123228583E-6</v>
      </c>
    </row>
    <row r="251" spans="2:20"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95"/>
      <c r="P251" s="97"/>
      <c r="Q251" s="85"/>
      <c r="R251" s="85"/>
      <c r="S251" s="96"/>
      <c r="T251" s="85"/>
    </row>
    <row r="252" spans="2:20">
      <c r="B252" s="102" t="s">
        <v>61</v>
      </c>
      <c r="C252" s="83"/>
      <c r="D252" s="83"/>
      <c r="E252" s="83"/>
      <c r="F252" s="83"/>
      <c r="G252" s="83"/>
      <c r="H252" s="83"/>
      <c r="I252" s="83"/>
      <c r="J252" s="83"/>
      <c r="K252" s="92">
        <v>4.6269875443693671</v>
      </c>
      <c r="L252" s="83"/>
      <c r="M252" s="83"/>
      <c r="N252" s="104">
        <v>5.8903170829279476E-2</v>
      </c>
      <c r="O252" s="92"/>
      <c r="P252" s="94"/>
      <c r="Q252" s="92">
        <v>22258.422569999999</v>
      </c>
      <c r="R252" s="83"/>
      <c r="S252" s="93">
        <v>5.280437184940364E-3</v>
      </c>
      <c r="T252" s="93">
        <v>1.0379997141581013E-3</v>
      </c>
    </row>
    <row r="253" spans="2:20">
      <c r="B253" s="88" t="s">
        <v>911</v>
      </c>
      <c r="C253" s="85" t="s">
        <v>912</v>
      </c>
      <c r="D253" s="98" t="s">
        <v>144</v>
      </c>
      <c r="E253" s="98" t="s">
        <v>342</v>
      </c>
      <c r="F253" s="85" t="s">
        <v>682</v>
      </c>
      <c r="G253" s="98" t="s">
        <v>450</v>
      </c>
      <c r="H253" s="85" t="s">
        <v>683</v>
      </c>
      <c r="I253" s="85" t="s">
        <v>186</v>
      </c>
      <c r="J253" s="85"/>
      <c r="K253" s="95">
        <v>4.71</v>
      </c>
      <c r="L253" s="98" t="s">
        <v>188</v>
      </c>
      <c r="M253" s="99">
        <v>6.7000000000000004E-2</v>
      </c>
      <c r="N253" s="99">
        <v>5.1099999999999993E-2</v>
      </c>
      <c r="O253" s="95">
        <v>12262000</v>
      </c>
      <c r="P253" s="97">
        <v>106.18</v>
      </c>
      <c r="Q253" s="95">
        <v>13019.79099</v>
      </c>
      <c r="R253" s="96">
        <v>1.0181873740447748E-2</v>
      </c>
      <c r="S253" s="96">
        <v>3.088726897314337E-3</v>
      </c>
      <c r="T253" s="96">
        <v>6.0716518807730688E-4</v>
      </c>
    </row>
    <row r="254" spans="2:20">
      <c r="B254" s="88" t="s">
        <v>913</v>
      </c>
      <c r="C254" s="85" t="s">
        <v>914</v>
      </c>
      <c r="D254" s="98" t="s">
        <v>144</v>
      </c>
      <c r="E254" s="98" t="s">
        <v>342</v>
      </c>
      <c r="F254" s="85" t="s">
        <v>740</v>
      </c>
      <c r="G254" s="98" t="s">
        <v>407</v>
      </c>
      <c r="H254" s="85" t="s">
        <v>734</v>
      </c>
      <c r="I254" s="85"/>
      <c r="J254" s="85"/>
      <c r="K254" s="95">
        <v>4.5100000000000007</v>
      </c>
      <c r="L254" s="98" t="s">
        <v>188</v>
      </c>
      <c r="M254" s="99">
        <v>6.3500000000000001E-2</v>
      </c>
      <c r="N254" s="99">
        <v>6.9900000000000004E-2</v>
      </c>
      <c r="O254" s="95">
        <v>9524362.4499999993</v>
      </c>
      <c r="P254" s="97">
        <v>97</v>
      </c>
      <c r="Q254" s="95">
        <v>9238.6315799999993</v>
      </c>
      <c r="R254" s="96">
        <v>2.9397100875272773E-2</v>
      </c>
      <c r="S254" s="96">
        <v>2.1917102876260267E-3</v>
      </c>
      <c r="T254" s="96">
        <v>4.3083452608079438E-4</v>
      </c>
    </row>
    <row r="255" spans="2:20"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95"/>
      <c r="P255" s="97"/>
      <c r="Q255" s="85"/>
      <c r="R255" s="85"/>
      <c r="S255" s="96"/>
      <c r="T255" s="85"/>
    </row>
    <row r="256" spans="2:20">
      <c r="B256" s="82" t="s">
        <v>261</v>
      </c>
      <c r="C256" s="83"/>
      <c r="D256" s="83"/>
      <c r="E256" s="83"/>
      <c r="F256" s="83"/>
      <c r="G256" s="83"/>
      <c r="H256" s="83"/>
      <c r="I256" s="83"/>
      <c r="J256" s="83"/>
      <c r="K256" s="92">
        <v>6.5618551246168773</v>
      </c>
      <c r="L256" s="83"/>
      <c r="M256" s="83"/>
      <c r="N256" s="104">
        <v>4.1369594637400704E-2</v>
      </c>
      <c r="O256" s="92"/>
      <c r="P256" s="94"/>
      <c r="Q256" s="92">
        <v>893287.97333999979</v>
      </c>
      <c r="R256" s="83"/>
      <c r="S256" s="93">
        <v>0.21191757935452618</v>
      </c>
      <c r="T256" s="93">
        <v>4.1657608847696051E-2</v>
      </c>
    </row>
    <row r="257" spans="2:20">
      <c r="B257" s="102" t="s">
        <v>80</v>
      </c>
      <c r="C257" s="83"/>
      <c r="D257" s="83"/>
      <c r="E257" s="83"/>
      <c r="F257" s="83"/>
      <c r="G257" s="83"/>
      <c r="H257" s="83"/>
      <c r="I257" s="83"/>
      <c r="J257" s="83"/>
      <c r="K257" s="92">
        <v>6.7860290278675706</v>
      </c>
      <c r="L257" s="83"/>
      <c r="M257" s="83"/>
      <c r="N257" s="104">
        <v>3.8659706393649441E-2</v>
      </c>
      <c r="O257" s="92"/>
      <c r="P257" s="94"/>
      <c r="Q257" s="92">
        <v>108149.08785</v>
      </c>
      <c r="R257" s="83"/>
      <c r="S257" s="93">
        <v>2.5656555993784518E-2</v>
      </c>
      <c r="T257" s="93">
        <v>5.0434266813705921E-3</v>
      </c>
    </row>
    <row r="258" spans="2:20">
      <c r="B258" s="88" t="s">
        <v>915</v>
      </c>
      <c r="C258" s="85" t="s">
        <v>916</v>
      </c>
      <c r="D258" s="98" t="s">
        <v>32</v>
      </c>
      <c r="E258" s="98" t="s">
        <v>917</v>
      </c>
      <c r="F258" s="85" t="s">
        <v>918</v>
      </c>
      <c r="G258" s="98" t="s">
        <v>450</v>
      </c>
      <c r="H258" s="85" t="s">
        <v>707</v>
      </c>
      <c r="I258" s="85" t="s">
        <v>919</v>
      </c>
      <c r="J258" s="85"/>
      <c r="K258" s="95">
        <v>6.8599999999999994</v>
      </c>
      <c r="L258" s="98" t="s">
        <v>187</v>
      </c>
      <c r="M258" s="99">
        <v>4.4999999999999998E-2</v>
      </c>
      <c r="N258" s="99">
        <v>3.6499999999999998E-2</v>
      </c>
      <c r="O258" s="95">
        <v>15759000</v>
      </c>
      <c r="P258" s="97">
        <v>105.47199999999999</v>
      </c>
      <c r="Q258" s="95">
        <v>63343.899520000006</v>
      </c>
      <c r="R258" s="96">
        <v>1.9698750000000001E-2</v>
      </c>
      <c r="S258" s="96">
        <v>1.5027277041426665E-2</v>
      </c>
      <c r="T258" s="96">
        <v>2.9539806510834655E-3</v>
      </c>
    </row>
    <row r="259" spans="2:20">
      <c r="B259" s="88" t="s">
        <v>920</v>
      </c>
      <c r="C259" s="85" t="s">
        <v>921</v>
      </c>
      <c r="D259" s="98" t="s">
        <v>32</v>
      </c>
      <c r="E259" s="98" t="s">
        <v>917</v>
      </c>
      <c r="F259" s="85" t="s">
        <v>922</v>
      </c>
      <c r="G259" s="98" t="s">
        <v>923</v>
      </c>
      <c r="H259" s="85" t="s">
        <v>711</v>
      </c>
      <c r="I259" s="85" t="s">
        <v>924</v>
      </c>
      <c r="J259" s="85"/>
      <c r="K259" s="95">
        <v>6.11</v>
      </c>
      <c r="L259" s="98" t="s">
        <v>187</v>
      </c>
      <c r="M259" s="99">
        <v>5.0819999999999997E-2</v>
      </c>
      <c r="N259" s="99">
        <v>3.9399999999999998E-2</v>
      </c>
      <c r="O259" s="95">
        <v>6034397</v>
      </c>
      <c r="P259" s="97">
        <v>106.685</v>
      </c>
      <c r="Q259" s="95">
        <v>24484.554929999998</v>
      </c>
      <c r="R259" s="96">
        <v>1.5085992499999999E-2</v>
      </c>
      <c r="S259" s="96">
        <v>5.8085497255022638E-3</v>
      </c>
      <c r="T259" s="96">
        <v>1.1418132142428964E-3</v>
      </c>
    </row>
    <row r="260" spans="2:20">
      <c r="B260" s="88" t="s">
        <v>925</v>
      </c>
      <c r="C260" s="85" t="s">
        <v>926</v>
      </c>
      <c r="D260" s="98" t="s">
        <v>32</v>
      </c>
      <c r="E260" s="98" t="s">
        <v>917</v>
      </c>
      <c r="F260" s="85" t="s">
        <v>922</v>
      </c>
      <c r="G260" s="98" t="s">
        <v>923</v>
      </c>
      <c r="H260" s="85" t="s">
        <v>711</v>
      </c>
      <c r="I260" s="85" t="s">
        <v>924</v>
      </c>
      <c r="J260" s="85"/>
      <c r="K260" s="95">
        <v>7.37</v>
      </c>
      <c r="L260" s="98" t="s">
        <v>187</v>
      </c>
      <c r="M260" s="99">
        <v>5.4120000000000001E-2</v>
      </c>
      <c r="N260" s="99">
        <v>4.4500000000000005E-2</v>
      </c>
      <c r="O260" s="95">
        <v>5000000</v>
      </c>
      <c r="P260" s="97">
        <v>106.79300000000001</v>
      </c>
      <c r="Q260" s="95">
        <v>20320.633399999999</v>
      </c>
      <c r="R260" s="96">
        <v>1.2500000000000001E-2</v>
      </c>
      <c r="S260" s="96">
        <v>4.8207292268555909E-3</v>
      </c>
      <c r="T260" s="96">
        <v>9.476328160442309E-4</v>
      </c>
    </row>
    <row r="261" spans="2:20"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95"/>
      <c r="P261" s="97"/>
      <c r="Q261" s="85"/>
      <c r="R261" s="85"/>
      <c r="S261" s="96"/>
      <c r="T261" s="85"/>
    </row>
    <row r="262" spans="2:20">
      <c r="B262" s="102" t="s">
        <v>79</v>
      </c>
      <c r="C262" s="83"/>
      <c r="D262" s="83"/>
      <c r="E262" s="83"/>
      <c r="F262" s="83"/>
      <c r="G262" s="83"/>
      <c r="H262" s="83"/>
      <c r="I262" s="83"/>
      <c r="J262" s="83"/>
      <c r="K262" s="92">
        <v>6.5309762526053259</v>
      </c>
      <c r="L262" s="83"/>
      <c r="M262" s="83"/>
      <c r="N262" s="104">
        <v>4.1742868649366403E-2</v>
      </c>
      <c r="O262" s="92"/>
      <c r="P262" s="94"/>
      <c r="Q262" s="92">
        <v>785138.88549000002</v>
      </c>
      <c r="R262" s="83"/>
      <c r="S262" s="93">
        <v>0.18626102336074171</v>
      </c>
      <c r="T262" s="93">
        <v>3.6614182166325469E-2</v>
      </c>
    </row>
    <row r="263" spans="2:20">
      <c r="B263" s="88" t="s">
        <v>927</v>
      </c>
      <c r="C263" s="85" t="s">
        <v>928</v>
      </c>
      <c r="D263" s="98" t="s">
        <v>32</v>
      </c>
      <c r="E263" s="98" t="s">
        <v>917</v>
      </c>
      <c r="F263" s="85"/>
      <c r="G263" s="98" t="s">
        <v>344</v>
      </c>
      <c r="H263" s="85" t="s">
        <v>655</v>
      </c>
      <c r="I263" s="85" t="s">
        <v>924</v>
      </c>
      <c r="J263" s="85"/>
      <c r="K263" s="95">
        <v>8.43</v>
      </c>
      <c r="L263" s="98" t="s">
        <v>187</v>
      </c>
      <c r="M263" s="99">
        <v>3.6249999999999998E-2</v>
      </c>
      <c r="N263" s="99">
        <v>3.5699999999999996E-2</v>
      </c>
      <c r="O263" s="95">
        <v>5195000</v>
      </c>
      <c r="P263" s="97">
        <v>100.22499999999999</v>
      </c>
      <c r="Q263" s="95">
        <v>19598.189730000002</v>
      </c>
      <c r="R263" s="96">
        <v>3.4633333333333335E-3</v>
      </c>
      <c r="S263" s="96">
        <v>4.6493415911372177E-3</v>
      </c>
      <c r="T263" s="96">
        <v>9.1394236378522671E-4</v>
      </c>
    </row>
    <row r="264" spans="2:20">
      <c r="B264" s="88" t="s">
        <v>929</v>
      </c>
      <c r="C264" s="85" t="s">
        <v>930</v>
      </c>
      <c r="D264" s="98" t="s">
        <v>32</v>
      </c>
      <c r="E264" s="98" t="s">
        <v>917</v>
      </c>
      <c r="F264" s="85"/>
      <c r="G264" s="98" t="s">
        <v>931</v>
      </c>
      <c r="H264" s="85" t="s">
        <v>655</v>
      </c>
      <c r="I264" s="85" t="s">
        <v>339</v>
      </c>
      <c r="J264" s="85"/>
      <c r="K264" s="95">
        <v>6.84</v>
      </c>
      <c r="L264" s="98" t="s">
        <v>187</v>
      </c>
      <c r="M264" s="99">
        <v>4.4999999999999998E-2</v>
      </c>
      <c r="N264" s="99">
        <v>4.2099999999999999E-2</v>
      </c>
      <c r="O264" s="95">
        <v>453000</v>
      </c>
      <c r="P264" s="97">
        <v>101.477</v>
      </c>
      <c r="Q264" s="95">
        <v>1731.7739999999999</v>
      </c>
      <c r="R264" s="96">
        <v>9.0600000000000001E-4</v>
      </c>
      <c r="S264" s="96">
        <v>4.1083431661675533E-4</v>
      </c>
      <c r="T264" s="96">
        <v>8.0759582640380783E-5</v>
      </c>
    </row>
    <row r="265" spans="2:20">
      <c r="B265" s="88" t="s">
        <v>932</v>
      </c>
      <c r="C265" s="85" t="s">
        <v>933</v>
      </c>
      <c r="D265" s="98" t="s">
        <v>32</v>
      </c>
      <c r="E265" s="98" t="s">
        <v>917</v>
      </c>
      <c r="F265" s="85"/>
      <c r="G265" s="98" t="s">
        <v>934</v>
      </c>
      <c r="H265" s="85" t="s">
        <v>683</v>
      </c>
      <c r="I265" s="85" t="s">
        <v>339</v>
      </c>
      <c r="J265" s="85"/>
      <c r="K265" s="95">
        <v>7.81</v>
      </c>
      <c r="L265" s="98" t="s">
        <v>187</v>
      </c>
      <c r="M265" s="99">
        <v>3.6499999999999998E-2</v>
      </c>
      <c r="N265" s="99">
        <v>2.7099999999999999E-2</v>
      </c>
      <c r="O265" s="95">
        <v>2135000</v>
      </c>
      <c r="P265" s="97">
        <v>107.24299999999999</v>
      </c>
      <c r="Q265" s="95">
        <v>8653.2683900000011</v>
      </c>
      <c r="R265" s="96">
        <v>1.9409090909090908E-4</v>
      </c>
      <c r="S265" s="96">
        <v>2.0528426951247803E-3</v>
      </c>
      <c r="T265" s="96">
        <v>4.035366876114319E-4</v>
      </c>
    </row>
    <row r="266" spans="2:20">
      <c r="B266" s="88" t="s">
        <v>935</v>
      </c>
      <c r="C266" s="85" t="s">
        <v>936</v>
      </c>
      <c r="D266" s="98" t="s">
        <v>32</v>
      </c>
      <c r="E266" s="98" t="s">
        <v>917</v>
      </c>
      <c r="F266" s="85"/>
      <c r="G266" s="98" t="s">
        <v>937</v>
      </c>
      <c r="H266" s="85" t="s">
        <v>683</v>
      </c>
      <c r="I266" s="85" t="s">
        <v>919</v>
      </c>
      <c r="J266" s="85"/>
      <c r="K266" s="95">
        <v>7.58</v>
      </c>
      <c r="L266" s="98" t="s">
        <v>187</v>
      </c>
      <c r="M266" s="99">
        <v>4.4999999999999998E-2</v>
      </c>
      <c r="N266" s="99">
        <v>3.5399999999999994E-2</v>
      </c>
      <c r="O266" s="95">
        <v>5269000</v>
      </c>
      <c r="P266" s="97">
        <v>107.119</v>
      </c>
      <c r="Q266" s="95">
        <v>21487.740839999999</v>
      </c>
      <c r="R266" s="96">
        <v>4.2151999999999997E-3</v>
      </c>
      <c r="S266" s="96">
        <v>5.097605879080841E-3</v>
      </c>
      <c r="T266" s="96">
        <v>1.0020597272641031E-3</v>
      </c>
    </row>
    <row r="267" spans="2:20">
      <c r="B267" s="88" t="s">
        <v>938</v>
      </c>
      <c r="C267" s="85" t="s">
        <v>939</v>
      </c>
      <c r="D267" s="98" t="s">
        <v>32</v>
      </c>
      <c r="E267" s="98" t="s">
        <v>917</v>
      </c>
      <c r="F267" s="85"/>
      <c r="G267" s="98" t="s">
        <v>937</v>
      </c>
      <c r="H267" s="85" t="s">
        <v>683</v>
      </c>
      <c r="I267" s="85" t="s">
        <v>924</v>
      </c>
      <c r="J267" s="85"/>
      <c r="K267" s="95">
        <v>8.39</v>
      </c>
      <c r="L267" s="98" t="s">
        <v>187</v>
      </c>
      <c r="M267" s="99">
        <v>4.1250000000000002E-2</v>
      </c>
      <c r="N267" s="99">
        <v>3.3300000000000003E-2</v>
      </c>
      <c r="O267" s="95">
        <v>4926000</v>
      </c>
      <c r="P267" s="97">
        <v>106.425</v>
      </c>
      <c r="Q267" s="95">
        <v>19926.140660000001</v>
      </c>
      <c r="R267" s="96">
        <v>2.4629999999999999E-3</v>
      </c>
      <c r="S267" s="96">
        <v>4.7271424451807475E-3</v>
      </c>
      <c r="T267" s="96">
        <v>9.2923603387920235E-4</v>
      </c>
    </row>
    <row r="268" spans="2:20">
      <c r="B268" s="88" t="s">
        <v>940</v>
      </c>
      <c r="C268" s="85" t="s">
        <v>941</v>
      </c>
      <c r="D268" s="98" t="s">
        <v>32</v>
      </c>
      <c r="E268" s="98" t="s">
        <v>917</v>
      </c>
      <c r="F268" s="85"/>
      <c r="G268" s="98" t="s">
        <v>937</v>
      </c>
      <c r="H268" s="85" t="s">
        <v>683</v>
      </c>
      <c r="I268" s="85" t="s">
        <v>919</v>
      </c>
      <c r="J268" s="85"/>
      <c r="K268" s="95">
        <v>8.2300000000000022</v>
      </c>
      <c r="L268" s="98" t="s">
        <v>187</v>
      </c>
      <c r="M268" s="99">
        <v>3.7499999999999999E-2</v>
      </c>
      <c r="N268" s="99">
        <v>3.6700000000000003E-2</v>
      </c>
      <c r="O268" s="95">
        <v>5656000</v>
      </c>
      <c r="P268" s="97">
        <v>100.304</v>
      </c>
      <c r="Q268" s="95">
        <v>21474.850149999998</v>
      </c>
      <c r="R268" s="96">
        <v>3.7706666666666665E-3</v>
      </c>
      <c r="S268" s="96">
        <v>5.0945477792266637E-3</v>
      </c>
      <c r="T268" s="96">
        <v>1.0014585825741226E-3</v>
      </c>
    </row>
    <row r="269" spans="2:20">
      <c r="B269" s="88" t="s">
        <v>942</v>
      </c>
      <c r="C269" s="85" t="s">
        <v>943</v>
      </c>
      <c r="D269" s="98" t="s">
        <v>32</v>
      </c>
      <c r="E269" s="98" t="s">
        <v>917</v>
      </c>
      <c r="F269" s="85"/>
      <c r="G269" s="98" t="s">
        <v>931</v>
      </c>
      <c r="H269" s="85" t="s">
        <v>683</v>
      </c>
      <c r="I269" s="85" t="s">
        <v>339</v>
      </c>
      <c r="J269" s="85"/>
      <c r="K269" s="95">
        <v>2.7399999999999998</v>
      </c>
      <c r="L269" s="98" t="s">
        <v>187</v>
      </c>
      <c r="M269" s="99">
        <v>6.3750000000000001E-2</v>
      </c>
      <c r="N269" s="99">
        <v>4.4499999999999991E-2</v>
      </c>
      <c r="O269" s="95">
        <v>7234000</v>
      </c>
      <c r="P269" s="97">
        <v>104.791</v>
      </c>
      <c r="Q269" s="95">
        <v>28627.431370000002</v>
      </c>
      <c r="R269" s="96">
        <v>9.6453333333333339E-3</v>
      </c>
      <c r="S269" s="96">
        <v>6.7913776297525057E-3</v>
      </c>
      <c r="T269" s="96">
        <v>1.3350121953022418E-3</v>
      </c>
    </row>
    <row r="270" spans="2:20">
      <c r="B270" s="88" t="s">
        <v>944</v>
      </c>
      <c r="C270" s="85" t="s">
        <v>945</v>
      </c>
      <c r="D270" s="98" t="s">
        <v>32</v>
      </c>
      <c r="E270" s="98" t="s">
        <v>917</v>
      </c>
      <c r="F270" s="85"/>
      <c r="G270" s="98" t="s">
        <v>937</v>
      </c>
      <c r="H270" s="85" t="s">
        <v>683</v>
      </c>
      <c r="I270" s="85" t="s">
        <v>339</v>
      </c>
      <c r="J270" s="85"/>
      <c r="K270" s="95">
        <v>1.59</v>
      </c>
      <c r="L270" s="98" t="s">
        <v>187</v>
      </c>
      <c r="M270" s="99">
        <v>4.7500000000000001E-2</v>
      </c>
      <c r="N270" s="99">
        <v>3.32E-2</v>
      </c>
      <c r="O270" s="95">
        <v>3905000</v>
      </c>
      <c r="P270" s="97">
        <v>101.904</v>
      </c>
      <c r="Q270" s="95">
        <v>15204.182349999999</v>
      </c>
      <c r="R270" s="96">
        <v>2.6033333333333334E-3</v>
      </c>
      <c r="S270" s="96">
        <v>3.606937086177979E-3</v>
      </c>
      <c r="T270" s="96">
        <v>7.0903213755042164E-4</v>
      </c>
    </row>
    <row r="271" spans="2:20">
      <c r="B271" s="88" t="s">
        <v>946</v>
      </c>
      <c r="C271" s="85" t="s">
        <v>947</v>
      </c>
      <c r="D271" s="98" t="s">
        <v>32</v>
      </c>
      <c r="E271" s="98" t="s">
        <v>917</v>
      </c>
      <c r="F271" s="85"/>
      <c r="G271" s="98" t="s">
        <v>937</v>
      </c>
      <c r="H271" s="85" t="s">
        <v>683</v>
      </c>
      <c r="I271" s="85" t="s">
        <v>339</v>
      </c>
      <c r="J271" s="85"/>
      <c r="K271" s="95">
        <v>3.9399999999999995</v>
      </c>
      <c r="L271" s="98" t="s">
        <v>189</v>
      </c>
      <c r="M271" s="99">
        <v>4.7500000000000001E-2</v>
      </c>
      <c r="N271" s="99">
        <v>3.0299999999999997E-2</v>
      </c>
      <c r="O271" s="95">
        <v>2150000</v>
      </c>
      <c r="P271" s="97">
        <v>106.506</v>
      </c>
      <c r="Q271" s="95">
        <v>9897.4003000000012</v>
      </c>
      <c r="R271" s="96">
        <v>1.075E-3</v>
      </c>
      <c r="S271" s="96">
        <v>2.3479921101327138E-3</v>
      </c>
      <c r="T271" s="96">
        <v>4.6155555947414599E-4</v>
      </c>
    </row>
    <row r="272" spans="2:20">
      <c r="B272" s="88" t="s">
        <v>948</v>
      </c>
      <c r="C272" s="85" t="s">
        <v>949</v>
      </c>
      <c r="D272" s="98" t="s">
        <v>32</v>
      </c>
      <c r="E272" s="98" t="s">
        <v>917</v>
      </c>
      <c r="F272" s="85"/>
      <c r="G272" s="98" t="s">
        <v>937</v>
      </c>
      <c r="H272" s="85" t="s">
        <v>683</v>
      </c>
      <c r="I272" s="85" t="s">
        <v>339</v>
      </c>
      <c r="J272" s="85"/>
      <c r="K272" s="95">
        <v>6.3999999999999995</v>
      </c>
      <c r="L272" s="98" t="s">
        <v>187</v>
      </c>
      <c r="M272" s="99">
        <v>5.1249999999999997E-2</v>
      </c>
      <c r="N272" s="99">
        <v>4.5599999999999995E-2</v>
      </c>
      <c r="O272" s="95">
        <v>4200000</v>
      </c>
      <c r="P272" s="97">
        <v>103.157</v>
      </c>
      <c r="Q272" s="95">
        <v>16587.476300000002</v>
      </c>
      <c r="R272" s="96">
        <v>1.6800000000000001E-3</v>
      </c>
      <c r="S272" s="96">
        <v>3.9351003595775929E-3</v>
      </c>
      <c r="T272" s="96">
        <v>7.7354069471259406E-4</v>
      </c>
    </row>
    <row r="273" spans="2:20">
      <c r="B273" s="88" t="s">
        <v>950</v>
      </c>
      <c r="C273" s="85" t="s">
        <v>951</v>
      </c>
      <c r="D273" s="98" t="s">
        <v>32</v>
      </c>
      <c r="E273" s="98" t="s">
        <v>917</v>
      </c>
      <c r="F273" s="85"/>
      <c r="G273" s="98" t="s">
        <v>937</v>
      </c>
      <c r="H273" s="85" t="s">
        <v>707</v>
      </c>
      <c r="I273" s="85" t="s">
        <v>919</v>
      </c>
      <c r="J273" s="85"/>
      <c r="K273" s="95">
        <v>5.6400000000000006</v>
      </c>
      <c r="L273" s="98" t="s">
        <v>187</v>
      </c>
      <c r="M273" s="99">
        <v>6.5000000000000002E-2</v>
      </c>
      <c r="N273" s="99">
        <v>4.9700000000000008E-2</v>
      </c>
      <c r="O273" s="95">
        <v>5068000</v>
      </c>
      <c r="P273" s="97">
        <v>108.352</v>
      </c>
      <c r="Q273" s="95">
        <v>20815.044329999997</v>
      </c>
      <c r="R273" s="96">
        <v>2.0271999999999998E-3</v>
      </c>
      <c r="S273" s="96">
        <v>4.9380199221509373E-3</v>
      </c>
      <c r="T273" s="96">
        <v>9.7068918503905488E-4</v>
      </c>
    </row>
    <row r="274" spans="2:20">
      <c r="B274" s="88" t="s">
        <v>952</v>
      </c>
      <c r="C274" s="85" t="s">
        <v>953</v>
      </c>
      <c r="D274" s="98" t="s">
        <v>32</v>
      </c>
      <c r="E274" s="98" t="s">
        <v>917</v>
      </c>
      <c r="F274" s="85"/>
      <c r="G274" s="98" t="s">
        <v>954</v>
      </c>
      <c r="H274" s="85" t="s">
        <v>707</v>
      </c>
      <c r="I274" s="85" t="s">
        <v>924</v>
      </c>
      <c r="J274" s="85"/>
      <c r="K274" s="95">
        <v>7.4799999999999995</v>
      </c>
      <c r="L274" s="98" t="s">
        <v>187</v>
      </c>
      <c r="M274" s="99">
        <v>4.1340000000000002E-2</v>
      </c>
      <c r="N274" s="99">
        <v>3.3999999999999996E-2</v>
      </c>
      <c r="O274" s="95">
        <v>894000</v>
      </c>
      <c r="P274" s="97">
        <v>105.072</v>
      </c>
      <c r="Q274" s="95">
        <v>3552.0441600000004</v>
      </c>
      <c r="R274" s="96">
        <v>6.3857142857142856E-4</v>
      </c>
      <c r="S274" s="96">
        <v>8.4266286193587444E-4</v>
      </c>
      <c r="T274" s="96">
        <v>1.6564609693978658E-4</v>
      </c>
    </row>
    <row r="275" spans="2:20">
      <c r="B275" s="88" t="s">
        <v>955</v>
      </c>
      <c r="C275" s="85" t="s">
        <v>956</v>
      </c>
      <c r="D275" s="98" t="s">
        <v>32</v>
      </c>
      <c r="E275" s="98" t="s">
        <v>917</v>
      </c>
      <c r="F275" s="85"/>
      <c r="G275" s="98" t="s">
        <v>954</v>
      </c>
      <c r="H275" s="85" t="s">
        <v>707</v>
      </c>
      <c r="I275" s="85" t="s">
        <v>924</v>
      </c>
      <c r="J275" s="85"/>
      <c r="K275" s="95">
        <v>7.7</v>
      </c>
      <c r="L275" s="98" t="s">
        <v>187</v>
      </c>
      <c r="M275" s="99">
        <v>4.3890000000000005E-2</v>
      </c>
      <c r="N275" s="99">
        <v>3.44E-2</v>
      </c>
      <c r="O275" s="95">
        <v>3338000</v>
      </c>
      <c r="P275" s="97">
        <v>107.09099999999999</v>
      </c>
      <c r="Q275" s="95">
        <v>13560.64935</v>
      </c>
      <c r="R275" s="96">
        <v>2.7816666666666667E-3</v>
      </c>
      <c r="S275" s="96">
        <v>3.2170364658360142E-3</v>
      </c>
      <c r="T275" s="96">
        <v>6.3238758743262749E-4</v>
      </c>
    </row>
    <row r="276" spans="2:20">
      <c r="B276" s="88" t="s">
        <v>957</v>
      </c>
      <c r="C276" s="85" t="s">
        <v>958</v>
      </c>
      <c r="D276" s="98" t="s">
        <v>32</v>
      </c>
      <c r="E276" s="98" t="s">
        <v>917</v>
      </c>
      <c r="F276" s="85"/>
      <c r="G276" s="98" t="s">
        <v>959</v>
      </c>
      <c r="H276" s="85" t="s">
        <v>707</v>
      </c>
      <c r="I276" s="85" t="s">
        <v>924</v>
      </c>
      <c r="J276" s="85"/>
      <c r="K276" s="95">
        <v>7.14</v>
      </c>
      <c r="L276" s="98" t="s">
        <v>187</v>
      </c>
      <c r="M276" s="99">
        <v>4.9000000000000002E-2</v>
      </c>
      <c r="N276" s="99">
        <v>3.9399999999999998E-2</v>
      </c>
      <c r="O276" s="95">
        <v>5186000</v>
      </c>
      <c r="P276" s="97">
        <v>106.614</v>
      </c>
      <c r="Q276" s="95">
        <v>21218.33253</v>
      </c>
      <c r="R276" s="96">
        <v>2.0744000000000001E-3</v>
      </c>
      <c r="S276" s="96">
        <v>5.0336932790939351E-3</v>
      </c>
      <c r="T276" s="96">
        <v>9.8949613485802132E-4</v>
      </c>
    </row>
    <row r="277" spans="2:20">
      <c r="B277" s="88" t="s">
        <v>960</v>
      </c>
      <c r="C277" s="85" t="s">
        <v>961</v>
      </c>
      <c r="D277" s="98" t="s">
        <v>32</v>
      </c>
      <c r="E277" s="98" t="s">
        <v>917</v>
      </c>
      <c r="F277" s="85"/>
      <c r="G277" s="98" t="s">
        <v>937</v>
      </c>
      <c r="H277" s="85" t="s">
        <v>707</v>
      </c>
      <c r="I277" s="85" t="s">
        <v>924</v>
      </c>
      <c r="J277" s="85"/>
      <c r="K277" s="95">
        <v>2.0299999999999998</v>
      </c>
      <c r="L277" s="98" t="s">
        <v>187</v>
      </c>
      <c r="M277" s="99">
        <v>4.1250000000000002E-2</v>
      </c>
      <c r="N277" s="99">
        <v>2.8000000000000004E-2</v>
      </c>
      <c r="O277" s="95">
        <v>2600000</v>
      </c>
      <c r="P277" s="97">
        <v>102.431</v>
      </c>
      <c r="Q277" s="95">
        <v>10152.752779999999</v>
      </c>
      <c r="R277" s="96">
        <v>1.2631820332761016E-3</v>
      </c>
      <c r="S277" s="96">
        <v>2.4085702003553366E-3</v>
      </c>
      <c r="T277" s="96">
        <v>4.7346367202866289E-4</v>
      </c>
    </row>
    <row r="278" spans="2:20">
      <c r="B278" s="88" t="s">
        <v>962</v>
      </c>
      <c r="C278" s="85" t="s">
        <v>963</v>
      </c>
      <c r="D278" s="98" t="s">
        <v>32</v>
      </c>
      <c r="E278" s="98" t="s">
        <v>917</v>
      </c>
      <c r="F278" s="85"/>
      <c r="G278" s="98" t="s">
        <v>964</v>
      </c>
      <c r="H278" s="85" t="s">
        <v>707</v>
      </c>
      <c r="I278" s="85" t="s">
        <v>919</v>
      </c>
      <c r="J278" s="85"/>
      <c r="K278" s="95">
        <v>7.93</v>
      </c>
      <c r="L278" s="98" t="s">
        <v>187</v>
      </c>
      <c r="M278" s="99">
        <v>3.9E-2</v>
      </c>
      <c r="N278" s="99">
        <v>3.3299999999999996E-2</v>
      </c>
      <c r="O278" s="95">
        <v>3603000</v>
      </c>
      <c r="P278" s="97">
        <v>103.899</v>
      </c>
      <c r="Q278" s="95">
        <v>14235.221390000001</v>
      </c>
      <c r="R278" s="96">
        <v>3.6029999999999999E-3</v>
      </c>
      <c r="S278" s="96">
        <v>3.3770673607808346E-3</v>
      </c>
      <c r="T278" s="96">
        <v>6.6384559316043617E-4</v>
      </c>
    </row>
    <row r="279" spans="2:20">
      <c r="B279" s="88" t="s">
        <v>965</v>
      </c>
      <c r="C279" s="85" t="s">
        <v>966</v>
      </c>
      <c r="D279" s="98" t="s">
        <v>32</v>
      </c>
      <c r="E279" s="98" t="s">
        <v>917</v>
      </c>
      <c r="F279" s="85"/>
      <c r="G279" s="98" t="s">
        <v>931</v>
      </c>
      <c r="H279" s="85" t="s">
        <v>707</v>
      </c>
      <c r="I279" s="85" t="s">
        <v>339</v>
      </c>
      <c r="J279" s="85"/>
      <c r="K279" s="95">
        <v>7.1899999999999995</v>
      </c>
      <c r="L279" s="98" t="s">
        <v>187</v>
      </c>
      <c r="M279" s="99">
        <v>5.7500000000000002E-2</v>
      </c>
      <c r="N279" s="99">
        <v>5.000000000000001E-2</v>
      </c>
      <c r="O279" s="95">
        <v>5773000</v>
      </c>
      <c r="P279" s="97">
        <v>104.84099999999999</v>
      </c>
      <c r="Q279" s="95">
        <v>22904.58324</v>
      </c>
      <c r="R279" s="96">
        <v>8.2471428571428574E-3</v>
      </c>
      <c r="S279" s="96">
        <v>5.4337279591892412E-3</v>
      </c>
      <c r="T279" s="96">
        <v>1.0681327835007689E-3</v>
      </c>
    </row>
    <row r="280" spans="2:20">
      <c r="B280" s="88" t="s">
        <v>967</v>
      </c>
      <c r="C280" s="85" t="s">
        <v>968</v>
      </c>
      <c r="D280" s="98" t="s">
        <v>32</v>
      </c>
      <c r="E280" s="98" t="s">
        <v>917</v>
      </c>
      <c r="F280" s="85"/>
      <c r="G280" s="98" t="s">
        <v>344</v>
      </c>
      <c r="H280" s="85" t="s">
        <v>711</v>
      </c>
      <c r="I280" s="85" t="s">
        <v>919</v>
      </c>
      <c r="J280" s="85"/>
      <c r="K280" s="95">
        <v>7.29</v>
      </c>
      <c r="L280" s="98" t="s">
        <v>187</v>
      </c>
      <c r="M280" s="99">
        <v>4.7500000000000001E-2</v>
      </c>
      <c r="N280" s="99">
        <v>4.0100000000000004E-2</v>
      </c>
      <c r="O280" s="95">
        <v>5654000</v>
      </c>
      <c r="P280" s="97">
        <v>105.036</v>
      </c>
      <c r="Q280" s="95">
        <v>22494.389579999999</v>
      </c>
      <c r="R280" s="96">
        <v>3.7693333333333333E-3</v>
      </c>
      <c r="S280" s="96">
        <v>5.3364163977576533E-3</v>
      </c>
      <c r="T280" s="96">
        <v>1.049003804324889E-3</v>
      </c>
    </row>
    <row r="281" spans="2:20">
      <c r="B281" s="88" t="s">
        <v>969</v>
      </c>
      <c r="C281" s="85" t="s">
        <v>970</v>
      </c>
      <c r="D281" s="98" t="s">
        <v>32</v>
      </c>
      <c r="E281" s="98" t="s">
        <v>917</v>
      </c>
      <c r="F281" s="85"/>
      <c r="G281" s="98" t="s">
        <v>971</v>
      </c>
      <c r="H281" s="85" t="s">
        <v>711</v>
      </c>
      <c r="I281" s="85" t="s">
        <v>919</v>
      </c>
      <c r="J281" s="85"/>
      <c r="K281" s="95">
        <v>8.33</v>
      </c>
      <c r="L281" s="98" t="s">
        <v>187</v>
      </c>
      <c r="M281" s="99">
        <v>3.4000000000000002E-2</v>
      </c>
      <c r="N281" s="99">
        <v>3.3300000000000003E-2</v>
      </c>
      <c r="O281" s="95">
        <v>743000</v>
      </c>
      <c r="P281" s="97">
        <v>100.218</v>
      </c>
      <c r="Q281" s="95">
        <v>2801.4454799999999</v>
      </c>
      <c r="R281" s="96">
        <v>8.7411764705882351E-4</v>
      </c>
      <c r="S281" s="96">
        <v>6.6459592262899092E-4</v>
      </c>
      <c r="T281" s="96">
        <v>1.3064266339290299E-4</v>
      </c>
    </row>
    <row r="282" spans="2:20">
      <c r="B282" s="88" t="s">
        <v>972</v>
      </c>
      <c r="C282" s="85" t="s">
        <v>973</v>
      </c>
      <c r="D282" s="98" t="s">
        <v>32</v>
      </c>
      <c r="E282" s="98" t="s">
        <v>917</v>
      </c>
      <c r="F282" s="85"/>
      <c r="G282" s="98" t="s">
        <v>971</v>
      </c>
      <c r="H282" s="85" t="s">
        <v>711</v>
      </c>
      <c r="I282" s="85" t="s">
        <v>919</v>
      </c>
      <c r="J282" s="85"/>
      <c r="K282" s="95">
        <v>8.3299999999999983</v>
      </c>
      <c r="L282" s="98" t="s">
        <v>187</v>
      </c>
      <c r="M282" s="99">
        <v>3.4000000000000002E-2</v>
      </c>
      <c r="N282" s="99">
        <v>3.32E-2</v>
      </c>
      <c r="O282" s="95">
        <v>1040000</v>
      </c>
      <c r="P282" s="97">
        <v>100.43</v>
      </c>
      <c r="Q282" s="95">
        <v>3929.5552200000002</v>
      </c>
      <c r="R282" s="96">
        <v>1.2235294117647058E-3</v>
      </c>
      <c r="S282" s="96">
        <v>9.3222102503935493E-4</v>
      </c>
      <c r="T282" s="96">
        <v>1.8325095510703459E-4</v>
      </c>
    </row>
    <row r="283" spans="2:20">
      <c r="B283" s="88" t="s">
        <v>974</v>
      </c>
      <c r="C283" s="85" t="s">
        <v>975</v>
      </c>
      <c r="D283" s="98" t="s">
        <v>32</v>
      </c>
      <c r="E283" s="98" t="s">
        <v>917</v>
      </c>
      <c r="F283" s="85"/>
      <c r="G283" s="98" t="s">
        <v>971</v>
      </c>
      <c r="H283" s="85" t="s">
        <v>711</v>
      </c>
      <c r="I283" s="85" t="s">
        <v>924</v>
      </c>
      <c r="J283" s="85"/>
      <c r="K283" s="95">
        <v>1.8599999999999999</v>
      </c>
      <c r="L283" s="98" t="s">
        <v>187</v>
      </c>
      <c r="M283" s="99">
        <v>6.1249999999999999E-2</v>
      </c>
      <c r="N283" s="99">
        <v>2.3799999999999998E-2</v>
      </c>
      <c r="O283" s="95">
        <v>2429000</v>
      </c>
      <c r="P283" s="97">
        <v>110</v>
      </c>
      <c r="Q283" s="95">
        <v>10065.84915</v>
      </c>
      <c r="R283" s="96">
        <v>3.2386666666666666E-3</v>
      </c>
      <c r="S283" s="96">
        <v>2.387953772667564E-3</v>
      </c>
      <c r="T283" s="96">
        <v>4.6941100644485461E-4</v>
      </c>
    </row>
    <row r="284" spans="2:20">
      <c r="B284" s="88" t="s">
        <v>976</v>
      </c>
      <c r="C284" s="85" t="s">
        <v>977</v>
      </c>
      <c r="D284" s="98" t="s">
        <v>32</v>
      </c>
      <c r="E284" s="98" t="s">
        <v>917</v>
      </c>
      <c r="F284" s="85"/>
      <c r="G284" s="98" t="s">
        <v>937</v>
      </c>
      <c r="H284" s="85" t="s">
        <v>711</v>
      </c>
      <c r="I284" s="85" t="s">
        <v>924</v>
      </c>
      <c r="J284" s="85"/>
      <c r="K284" s="95">
        <v>8.1999999999999993</v>
      </c>
      <c r="L284" s="98" t="s">
        <v>187</v>
      </c>
      <c r="M284" s="99">
        <v>4.2500000000000003E-2</v>
      </c>
      <c r="N284" s="99">
        <v>3.5199999999999995E-2</v>
      </c>
      <c r="O284" s="95">
        <v>5139000</v>
      </c>
      <c r="P284" s="97">
        <v>105.711</v>
      </c>
      <c r="Q284" s="95">
        <v>20777.80012</v>
      </c>
      <c r="R284" s="96">
        <v>2.5695000000000002E-3</v>
      </c>
      <c r="S284" s="96">
        <v>4.9291843584092021E-3</v>
      </c>
      <c r="T284" s="96">
        <v>9.6895233782032404E-4</v>
      </c>
    </row>
    <row r="285" spans="2:20">
      <c r="B285" s="88" t="s">
        <v>978</v>
      </c>
      <c r="C285" s="85" t="s">
        <v>979</v>
      </c>
      <c r="D285" s="98" t="s">
        <v>32</v>
      </c>
      <c r="E285" s="98" t="s">
        <v>917</v>
      </c>
      <c r="F285" s="85"/>
      <c r="G285" s="98" t="s">
        <v>937</v>
      </c>
      <c r="H285" s="85" t="s">
        <v>711</v>
      </c>
      <c r="I285" s="85" t="s">
        <v>924</v>
      </c>
      <c r="J285" s="85"/>
      <c r="K285" s="95">
        <v>8.24</v>
      </c>
      <c r="L285" s="98" t="s">
        <v>187</v>
      </c>
      <c r="M285" s="99">
        <v>4.2999999999999997E-2</v>
      </c>
      <c r="N285" s="99">
        <v>3.6799999999999999E-2</v>
      </c>
      <c r="O285" s="95">
        <v>5252000</v>
      </c>
      <c r="P285" s="97">
        <v>104.744</v>
      </c>
      <c r="Q285" s="95">
        <v>20982.169510000003</v>
      </c>
      <c r="R285" s="96">
        <v>5.2519999999999997E-3</v>
      </c>
      <c r="S285" s="96">
        <v>4.9776675661938408E-3</v>
      </c>
      <c r="T285" s="96">
        <v>9.784829039570541E-4</v>
      </c>
    </row>
    <row r="286" spans="2:20">
      <c r="B286" s="88" t="s">
        <v>980</v>
      </c>
      <c r="C286" s="85" t="s">
        <v>981</v>
      </c>
      <c r="D286" s="98" t="s">
        <v>32</v>
      </c>
      <c r="E286" s="98" t="s">
        <v>917</v>
      </c>
      <c r="F286" s="85"/>
      <c r="G286" s="98" t="s">
        <v>982</v>
      </c>
      <c r="H286" s="85" t="s">
        <v>711</v>
      </c>
      <c r="I286" s="85" t="s">
        <v>919</v>
      </c>
      <c r="J286" s="85"/>
      <c r="K286" s="95">
        <v>7.9800000000000013</v>
      </c>
      <c r="L286" s="98" t="s">
        <v>187</v>
      </c>
      <c r="M286" s="99">
        <v>5.9500000000000004E-2</v>
      </c>
      <c r="N286" s="99">
        <v>3.740000000000001E-2</v>
      </c>
      <c r="O286" s="95">
        <v>4926000</v>
      </c>
      <c r="P286" s="97">
        <v>118.22199999999999</v>
      </c>
      <c r="Q286" s="95">
        <v>22117.67799</v>
      </c>
      <c r="R286" s="96">
        <v>4.9259999999999998E-3</v>
      </c>
      <c r="S286" s="96">
        <v>5.2470478954939276E-3</v>
      </c>
      <c r="T286" s="96">
        <v>1.0314362286572821E-3</v>
      </c>
    </row>
    <row r="287" spans="2:20">
      <c r="B287" s="88" t="s">
        <v>1030</v>
      </c>
      <c r="C287" s="85" t="s">
        <v>1031</v>
      </c>
      <c r="D287" s="98" t="s">
        <v>32</v>
      </c>
      <c r="E287" s="98" t="s">
        <v>917</v>
      </c>
      <c r="F287" s="85"/>
      <c r="G287" s="98" t="s">
        <v>954</v>
      </c>
      <c r="H287" s="85" t="s">
        <v>711</v>
      </c>
      <c r="I287" s="85" t="s">
        <v>924</v>
      </c>
      <c r="J287" s="85"/>
      <c r="K287" s="95">
        <v>3.03</v>
      </c>
      <c r="L287" s="98" t="s">
        <v>187</v>
      </c>
      <c r="M287" s="99">
        <v>5.2499999999999998E-2</v>
      </c>
      <c r="N287" s="99">
        <v>3.4500000000000003E-2</v>
      </c>
      <c r="O287" s="95">
        <v>2640000</v>
      </c>
      <c r="P287" s="97">
        <v>107.455</v>
      </c>
      <c r="Q287" s="95">
        <v>10770.69857</v>
      </c>
      <c r="R287" s="96">
        <v>4.0615384615384619E-3</v>
      </c>
      <c r="S287" s="96">
        <v>2.5551674678630206E-3</v>
      </c>
      <c r="T287" s="96">
        <v>5.0228096810469853E-4</v>
      </c>
    </row>
    <row r="288" spans="2:20">
      <c r="B288" s="88" t="s">
        <v>983</v>
      </c>
      <c r="C288" s="85" t="s">
        <v>984</v>
      </c>
      <c r="D288" s="98" t="s">
        <v>32</v>
      </c>
      <c r="E288" s="98" t="s">
        <v>917</v>
      </c>
      <c r="F288" s="85"/>
      <c r="G288" s="98" t="s">
        <v>937</v>
      </c>
      <c r="H288" s="85" t="s">
        <v>711</v>
      </c>
      <c r="I288" s="85" t="s">
        <v>924</v>
      </c>
      <c r="J288" s="85"/>
      <c r="K288" s="95">
        <v>7.13</v>
      </c>
      <c r="L288" s="98" t="s">
        <v>187</v>
      </c>
      <c r="M288" s="99">
        <v>4.8750000000000002E-2</v>
      </c>
      <c r="N288" s="99">
        <v>4.0099999999999997E-2</v>
      </c>
      <c r="O288" s="95">
        <v>5451000</v>
      </c>
      <c r="P288" s="97">
        <v>105.69799999999999</v>
      </c>
      <c r="Q288" s="95">
        <v>21959.99826</v>
      </c>
      <c r="R288" s="96">
        <v>7.2680000000000002E-3</v>
      </c>
      <c r="S288" s="96">
        <v>5.2096410259377017E-3</v>
      </c>
      <c r="T288" s="96">
        <v>1.0240829890396138E-3</v>
      </c>
    </row>
    <row r="289" spans="2:20">
      <c r="B289" s="88" t="s">
        <v>985</v>
      </c>
      <c r="C289" s="85" t="s">
        <v>986</v>
      </c>
      <c r="D289" s="98" t="s">
        <v>32</v>
      </c>
      <c r="E289" s="98" t="s">
        <v>917</v>
      </c>
      <c r="F289" s="85"/>
      <c r="G289" s="98" t="s">
        <v>959</v>
      </c>
      <c r="H289" s="85" t="s">
        <v>711</v>
      </c>
      <c r="I289" s="85" t="s">
        <v>924</v>
      </c>
      <c r="J289" s="85"/>
      <c r="K289" s="95">
        <v>5.7700000000000005</v>
      </c>
      <c r="L289" s="98" t="s">
        <v>187</v>
      </c>
      <c r="M289" s="99">
        <v>3.5000000000000003E-2</v>
      </c>
      <c r="N289" s="99">
        <v>3.5499999999999997E-2</v>
      </c>
      <c r="O289" s="95">
        <v>1520000</v>
      </c>
      <c r="P289" s="97">
        <v>99.414000000000001</v>
      </c>
      <c r="Q289" s="95">
        <v>5695.2551599999997</v>
      </c>
      <c r="R289" s="96">
        <v>2.5333333333333332E-3</v>
      </c>
      <c r="S289" s="96">
        <v>1.3511037015318682E-3</v>
      </c>
      <c r="T289" s="96">
        <v>2.6559264069796353E-4</v>
      </c>
    </row>
    <row r="290" spans="2:20">
      <c r="B290" s="88" t="s">
        <v>987</v>
      </c>
      <c r="C290" s="85" t="s">
        <v>988</v>
      </c>
      <c r="D290" s="98" t="s">
        <v>32</v>
      </c>
      <c r="E290" s="98" t="s">
        <v>917</v>
      </c>
      <c r="F290" s="85"/>
      <c r="G290" s="98" t="s">
        <v>982</v>
      </c>
      <c r="H290" s="85" t="s">
        <v>711</v>
      </c>
      <c r="I290" s="85" t="s">
        <v>919</v>
      </c>
      <c r="J290" s="85"/>
      <c r="K290" s="95">
        <v>8.6199999999999992</v>
      </c>
      <c r="L290" s="98" t="s">
        <v>187</v>
      </c>
      <c r="M290" s="99">
        <v>3.95E-2</v>
      </c>
      <c r="N290" s="99">
        <v>3.4999999999999996E-2</v>
      </c>
      <c r="O290" s="95">
        <v>5267000</v>
      </c>
      <c r="P290" s="97">
        <v>103.538</v>
      </c>
      <c r="Q290" s="95">
        <v>20836.816350000001</v>
      </c>
      <c r="R290" s="96">
        <v>2.6335E-3</v>
      </c>
      <c r="S290" s="96">
        <v>4.9431849684895869E-3</v>
      </c>
      <c r="T290" s="96">
        <v>9.7170450184623546E-4</v>
      </c>
    </row>
    <row r="291" spans="2:20">
      <c r="B291" s="88" t="s">
        <v>989</v>
      </c>
      <c r="C291" s="85" t="s">
        <v>990</v>
      </c>
      <c r="D291" s="98" t="s">
        <v>32</v>
      </c>
      <c r="E291" s="98" t="s">
        <v>917</v>
      </c>
      <c r="F291" s="85"/>
      <c r="G291" s="98" t="s">
        <v>991</v>
      </c>
      <c r="H291" s="85" t="s">
        <v>711</v>
      </c>
      <c r="I291" s="85" t="s">
        <v>924</v>
      </c>
      <c r="J291" s="85"/>
      <c r="K291" s="95">
        <v>7.8900000000000006</v>
      </c>
      <c r="L291" s="98" t="s">
        <v>187</v>
      </c>
      <c r="M291" s="99">
        <v>3.95E-2</v>
      </c>
      <c r="N291" s="99">
        <v>3.7700000000000004E-2</v>
      </c>
      <c r="O291" s="95">
        <v>5423000</v>
      </c>
      <c r="P291" s="97">
        <v>100.926</v>
      </c>
      <c r="Q291" s="95">
        <v>20818.792450000001</v>
      </c>
      <c r="R291" s="96">
        <v>2.410222222222222E-3</v>
      </c>
      <c r="S291" s="96">
        <v>4.9389091007151142E-3</v>
      </c>
      <c r="T291" s="96">
        <v>9.7086397494055838E-4</v>
      </c>
    </row>
    <row r="292" spans="2:20">
      <c r="B292" s="88" t="s">
        <v>992</v>
      </c>
      <c r="C292" s="85" t="s">
        <v>993</v>
      </c>
      <c r="D292" s="98" t="s">
        <v>32</v>
      </c>
      <c r="E292" s="98" t="s">
        <v>917</v>
      </c>
      <c r="F292" s="85"/>
      <c r="G292" s="98" t="s">
        <v>994</v>
      </c>
      <c r="H292" s="85" t="s">
        <v>711</v>
      </c>
      <c r="I292" s="85" t="s">
        <v>924</v>
      </c>
      <c r="J292" s="85"/>
      <c r="K292" s="95">
        <v>7.82</v>
      </c>
      <c r="L292" s="98" t="s">
        <v>187</v>
      </c>
      <c r="M292" s="99">
        <v>4.2000000000000003E-2</v>
      </c>
      <c r="N292" s="99">
        <v>3.0500000000000003E-2</v>
      </c>
      <c r="O292" s="95">
        <v>3234000</v>
      </c>
      <c r="P292" s="97">
        <v>108.74</v>
      </c>
      <c r="Q292" s="95">
        <v>13472.21542</v>
      </c>
      <c r="R292" s="96">
        <v>1.6169999999999999E-3</v>
      </c>
      <c r="S292" s="96">
        <v>3.1960570001567262E-3</v>
      </c>
      <c r="T292" s="96">
        <v>6.2826355780864151E-4</v>
      </c>
    </row>
    <row r="293" spans="2:20">
      <c r="B293" s="88" t="s">
        <v>995</v>
      </c>
      <c r="C293" s="85" t="s">
        <v>996</v>
      </c>
      <c r="D293" s="98" t="s">
        <v>32</v>
      </c>
      <c r="E293" s="98" t="s">
        <v>917</v>
      </c>
      <c r="F293" s="85"/>
      <c r="G293" s="98" t="s">
        <v>997</v>
      </c>
      <c r="H293" s="85" t="s">
        <v>711</v>
      </c>
      <c r="I293" s="85" t="s">
        <v>924</v>
      </c>
      <c r="J293" s="85"/>
      <c r="K293" s="95">
        <v>6.16</v>
      </c>
      <c r="L293" s="98" t="s">
        <v>189</v>
      </c>
      <c r="M293" s="99">
        <v>5.2499999999999998E-2</v>
      </c>
      <c r="N293" s="99">
        <v>3.3799999999999997E-2</v>
      </c>
      <c r="O293" s="95">
        <v>5035000</v>
      </c>
      <c r="P293" s="97">
        <v>111.578</v>
      </c>
      <c r="Q293" s="95">
        <v>24331.678339999999</v>
      </c>
      <c r="R293" s="96">
        <v>5.0350000000000004E-3</v>
      </c>
      <c r="S293" s="96">
        <v>5.7722823202984962E-3</v>
      </c>
      <c r="T293" s="96">
        <v>1.1346839643500786E-3</v>
      </c>
    </row>
    <row r="294" spans="2:20">
      <c r="B294" s="88" t="s">
        <v>998</v>
      </c>
      <c r="C294" s="85" t="s">
        <v>999</v>
      </c>
      <c r="D294" s="98" t="s">
        <v>32</v>
      </c>
      <c r="E294" s="98" t="s">
        <v>917</v>
      </c>
      <c r="F294" s="85"/>
      <c r="G294" s="98" t="s">
        <v>997</v>
      </c>
      <c r="H294" s="85" t="s">
        <v>711</v>
      </c>
      <c r="I294" s="85" t="s">
        <v>924</v>
      </c>
      <c r="J294" s="85"/>
      <c r="K294" s="95">
        <v>5.5</v>
      </c>
      <c r="L294" s="98" t="s">
        <v>190</v>
      </c>
      <c r="M294" s="99">
        <v>5.7500000000000002E-2</v>
      </c>
      <c r="N294" s="99">
        <v>4.2000000000000003E-2</v>
      </c>
      <c r="O294" s="95">
        <v>2487000</v>
      </c>
      <c r="P294" s="97">
        <v>108.179</v>
      </c>
      <c r="Q294" s="95">
        <v>13456.165789999999</v>
      </c>
      <c r="R294" s="96">
        <v>4.1450000000000002E-3</v>
      </c>
      <c r="S294" s="96">
        <v>3.1922494948049872E-3</v>
      </c>
      <c r="T294" s="96">
        <v>6.275150990488191E-4</v>
      </c>
    </row>
    <row r="295" spans="2:20">
      <c r="B295" s="88" t="s">
        <v>1000</v>
      </c>
      <c r="C295" s="85" t="s">
        <v>1001</v>
      </c>
      <c r="D295" s="98" t="s">
        <v>32</v>
      </c>
      <c r="E295" s="98" t="s">
        <v>917</v>
      </c>
      <c r="F295" s="85"/>
      <c r="G295" s="98" t="s">
        <v>450</v>
      </c>
      <c r="H295" s="85" t="s">
        <v>711</v>
      </c>
      <c r="I295" s="85" t="s">
        <v>924</v>
      </c>
      <c r="J295" s="85"/>
      <c r="K295" s="95">
        <v>6.84</v>
      </c>
      <c r="L295" s="98" t="s">
        <v>187</v>
      </c>
      <c r="M295" s="99">
        <v>3.9E-2</v>
      </c>
      <c r="N295" s="99">
        <v>3.6499999999999998E-2</v>
      </c>
      <c r="O295" s="95">
        <v>4350000</v>
      </c>
      <c r="P295" s="97">
        <v>101.499</v>
      </c>
      <c r="Q295" s="95">
        <v>16780.06753</v>
      </c>
      <c r="R295" s="96">
        <v>6.2142857142857139E-3</v>
      </c>
      <c r="S295" s="96">
        <v>3.9807893965786278E-3</v>
      </c>
      <c r="T295" s="96">
        <v>7.8252199790515694E-4</v>
      </c>
    </row>
    <row r="296" spans="2:20">
      <c r="B296" s="88" t="s">
        <v>1003</v>
      </c>
      <c r="C296" s="85" t="s">
        <v>1004</v>
      </c>
      <c r="D296" s="98" t="s">
        <v>32</v>
      </c>
      <c r="E296" s="98" t="s">
        <v>917</v>
      </c>
      <c r="F296" s="85"/>
      <c r="G296" s="98" t="s">
        <v>450</v>
      </c>
      <c r="H296" s="85" t="s">
        <v>711</v>
      </c>
      <c r="I296" s="85" t="s">
        <v>924</v>
      </c>
      <c r="J296" s="85"/>
      <c r="K296" s="95">
        <v>7.69</v>
      </c>
      <c r="L296" s="98" t="s">
        <v>187</v>
      </c>
      <c r="M296" s="99">
        <v>4.3749999999999997E-2</v>
      </c>
      <c r="N296" s="99">
        <v>3.7400000000000003E-2</v>
      </c>
      <c r="O296" s="95">
        <v>3702000</v>
      </c>
      <c r="P296" s="97">
        <v>104.702</v>
      </c>
      <c r="Q296" s="95">
        <v>14593.31501</v>
      </c>
      <c r="R296" s="96">
        <v>5.2885714285714289E-3</v>
      </c>
      <c r="S296" s="96">
        <v>3.4620190621330433E-3</v>
      </c>
      <c r="T296" s="96">
        <v>6.805449380503486E-4</v>
      </c>
    </row>
    <row r="297" spans="2:20">
      <c r="B297" s="88" t="s">
        <v>1005</v>
      </c>
      <c r="C297" s="85" t="s">
        <v>1006</v>
      </c>
      <c r="D297" s="98" t="s">
        <v>32</v>
      </c>
      <c r="E297" s="98" t="s">
        <v>917</v>
      </c>
      <c r="F297" s="85"/>
      <c r="G297" s="98" t="s">
        <v>344</v>
      </c>
      <c r="H297" s="85" t="s">
        <v>711</v>
      </c>
      <c r="I297" s="85" t="s">
        <v>924</v>
      </c>
      <c r="J297" s="85"/>
      <c r="K297" s="95">
        <v>3.2399999999999998</v>
      </c>
      <c r="L297" s="98" t="s">
        <v>187</v>
      </c>
      <c r="M297" s="99">
        <v>5.7500000000000002E-2</v>
      </c>
      <c r="N297" s="99">
        <v>5.9399999999999994E-2</v>
      </c>
      <c r="O297" s="95">
        <v>2515000</v>
      </c>
      <c r="P297" s="97">
        <v>98.974000000000004</v>
      </c>
      <c r="Q297" s="95">
        <v>9562.7228900000009</v>
      </c>
      <c r="R297" s="96">
        <v>2.2863636363636363E-3</v>
      </c>
      <c r="S297" s="96">
        <v>2.2685955116017184E-3</v>
      </c>
      <c r="T297" s="96">
        <v>4.4594820658008262E-4</v>
      </c>
    </row>
    <row r="298" spans="2:20">
      <c r="B298" s="88" t="s">
        <v>1007</v>
      </c>
      <c r="C298" s="85" t="s">
        <v>1008</v>
      </c>
      <c r="D298" s="98" t="s">
        <v>32</v>
      </c>
      <c r="E298" s="98" t="s">
        <v>917</v>
      </c>
      <c r="F298" s="85"/>
      <c r="G298" s="98" t="s">
        <v>991</v>
      </c>
      <c r="H298" s="85" t="s">
        <v>711</v>
      </c>
      <c r="I298" s="85" t="s">
        <v>924</v>
      </c>
      <c r="J298" s="85"/>
      <c r="K298" s="95">
        <v>8.42</v>
      </c>
      <c r="L298" s="98" t="s">
        <v>187</v>
      </c>
      <c r="M298" s="99">
        <v>3.2000000000000001E-2</v>
      </c>
      <c r="N298" s="99">
        <v>3.1200000000000002E-2</v>
      </c>
      <c r="O298" s="95">
        <v>1487000</v>
      </c>
      <c r="P298" s="97">
        <v>100.416</v>
      </c>
      <c r="Q298" s="95">
        <v>5615.3664699999999</v>
      </c>
      <c r="R298" s="96">
        <v>4.9566666666666672E-4</v>
      </c>
      <c r="S298" s="96">
        <v>1.3321514506252502E-3</v>
      </c>
      <c r="T298" s="96">
        <v>2.6186710996353355E-4</v>
      </c>
    </row>
    <row r="299" spans="2:20">
      <c r="B299" s="88" t="s">
        <v>1009</v>
      </c>
      <c r="C299" s="85" t="s">
        <v>1010</v>
      </c>
      <c r="D299" s="98" t="s">
        <v>32</v>
      </c>
      <c r="E299" s="98" t="s">
        <v>917</v>
      </c>
      <c r="F299" s="85"/>
      <c r="G299" s="98" t="s">
        <v>937</v>
      </c>
      <c r="H299" s="85" t="s">
        <v>711</v>
      </c>
      <c r="I299" s="85" t="s">
        <v>919</v>
      </c>
      <c r="J299" s="85"/>
      <c r="K299" s="95">
        <v>8.43</v>
      </c>
      <c r="L299" s="98" t="s">
        <v>187</v>
      </c>
      <c r="M299" s="99">
        <v>4.2999999999999997E-2</v>
      </c>
      <c r="N299" s="99">
        <v>4.3200000000000002E-2</v>
      </c>
      <c r="O299" s="95">
        <v>5077000</v>
      </c>
      <c r="P299" s="97">
        <v>99.453000000000003</v>
      </c>
      <c r="Q299" s="95">
        <v>19070.716700000001</v>
      </c>
      <c r="R299" s="96">
        <v>4.0616000000000003E-3</v>
      </c>
      <c r="S299" s="96">
        <v>4.5242074675080259E-3</v>
      </c>
      <c r="T299" s="96">
        <v>8.8934417617133645E-4</v>
      </c>
    </row>
    <row r="300" spans="2:20">
      <c r="B300" s="88" t="s">
        <v>1011</v>
      </c>
      <c r="C300" s="85" t="s">
        <v>1012</v>
      </c>
      <c r="D300" s="98" t="s">
        <v>32</v>
      </c>
      <c r="E300" s="98" t="s">
        <v>917</v>
      </c>
      <c r="F300" s="85"/>
      <c r="G300" s="98" t="s">
        <v>937</v>
      </c>
      <c r="H300" s="85" t="s">
        <v>1013</v>
      </c>
      <c r="I300" s="85" t="s">
        <v>919</v>
      </c>
      <c r="J300" s="85"/>
      <c r="K300" s="95">
        <v>7.5699999999999994</v>
      </c>
      <c r="L300" s="98" t="s">
        <v>187</v>
      </c>
      <c r="M300" s="99">
        <v>5.2000000000000005E-2</v>
      </c>
      <c r="N300" s="99">
        <v>4.7799999999999995E-2</v>
      </c>
      <c r="O300" s="95">
        <v>5396000</v>
      </c>
      <c r="P300" s="97">
        <v>102.90600000000001</v>
      </c>
      <c r="Q300" s="95">
        <v>21274.592120000001</v>
      </c>
      <c r="R300" s="96">
        <v>2.6321951219512195E-3</v>
      </c>
      <c r="S300" s="96">
        <v>5.0470399225998365E-3</v>
      </c>
      <c r="T300" s="96">
        <v>9.9211974568017176E-4</v>
      </c>
    </row>
    <row r="301" spans="2:20">
      <c r="B301" s="88" t="s">
        <v>1017</v>
      </c>
      <c r="C301" s="85" t="s">
        <v>1018</v>
      </c>
      <c r="D301" s="98" t="s">
        <v>32</v>
      </c>
      <c r="E301" s="98" t="s">
        <v>917</v>
      </c>
      <c r="F301" s="85"/>
      <c r="G301" s="98" t="s">
        <v>1019</v>
      </c>
      <c r="H301" s="85" t="s">
        <v>1013</v>
      </c>
      <c r="I301" s="85" t="s">
        <v>924</v>
      </c>
      <c r="J301" s="85"/>
      <c r="K301" s="95">
        <v>7.0500000000000007</v>
      </c>
      <c r="L301" s="98" t="s">
        <v>187</v>
      </c>
      <c r="M301" s="99">
        <v>5.0499999999999996E-2</v>
      </c>
      <c r="N301" s="99">
        <v>4.9000000000000002E-2</v>
      </c>
      <c r="O301" s="95">
        <v>2218000</v>
      </c>
      <c r="P301" s="97">
        <v>100.492</v>
      </c>
      <c r="Q301" s="95">
        <v>8500.1938599999994</v>
      </c>
      <c r="R301" s="96">
        <v>2.2179999999999999E-3</v>
      </c>
      <c r="S301" s="96">
        <v>2.0165283319780987E-3</v>
      </c>
      <c r="T301" s="96">
        <v>3.9639820698077655E-4</v>
      </c>
    </row>
    <row r="302" spans="2:20">
      <c r="B302" s="88" t="s">
        <v>1020</v>
      </c>
      <c r="C302" s="85" t="s">
        <v>1021</v>
      </c>
      <c r="D302" s="98" t="s">
        <v>32</v>
      </c>
      <c r="E302" s="98" t="s">
        <v>917</v>
      </c>
      <c r="F302" s="85"/>
      <c r="G302" s="98" t="s">
        <v>1016</v>
      </c>
      <c r="H302" s="85" t="s">
        <v>1013</v>
      </c>
      <c r="I302" s="85" t="s">
        <v>924</v>
      </c>
      <c r="J302" s="85"/>
      <c r="K302" s="95">
        <v>4.3900000000000006</v>
      </c>
      <c r="L302" s="98" t="s">
        <v>190</v>
      </c>
      <c r="M302" s="99">
        <v>6.6250000000000003E-2</v>
      </c>
      <c r="N302" s="99">
        <v>4.6300000000000008E-2</v>
      </c>
      <c r="O302" s="95">
        <v>272000</v>
      </c>
      <c r="P302" s="97">
        <v>108.126</v>
      </c>
      <c r="Q302" s="95">
        <v>1436.6284699999999</v>
      </c>
      <c r="R302" s="96">
        <v>5.44E-4</v>
      </c>
      <c r="S302" s="96">
        <v>3.4081599314034325E-4</v>
      </c>
      <c r="T302" s="96">
        <v>6.6995760212642529E-5</v>
      </c>
    </row>
    <row r="303" spans="2:20">
      <c r="B303" s="88" t="s">
        <v>1022</v>
      </c>
      <c r="C303" s="85" t="s">
        <v>1023</v>
      </c>
      <c r="D303" s="98" t="s">
        <v>32</v>
      </c>
      <c r="E303" s="98" t="s">
        <v>917</v>
      </c>
      <c r="F303" s="85"/>
      <c r="G303" s="98" t="s">
        <v>1016</v>
      </c>
      <c r="H303" s="85" t="s">
        <v>1013</v>
      </c>
      <c r="I303" s="85" t="s">
        <v>924</v>
      </c>
      <c r="J303" s="85"/>
      <c r="K303" s="95">
        <v>3.55</v>
      </c>
      <c r="L303" s="98" t="s">
        <v>190</v>
      </c>
      <c r="M303" s="99">
        <v>7.7499999999999999E-2</v>
      </c>
      <c r="N303" s="99">
        <v>4.4499999999999991E-2</v>
      </c>
      <c r="O303" s="95">
        <v>3240000</v>
      </c>
      <c r="P303" s="97">
        <v>111.152</v>
      </c>
      <c r="Q303" s="95">
        <v>17611.60326</v>
      </c>
      <c r="R303" s="96">
        <v>8.0999999999999996E-3</v>
      </c>
      <c r="S303" s="96">
        <v>4.1780572926071883E-3</v>
      </c>
      <c r="T303" s="96">
        <v>8.2129985142724723E-4</v>
      </c>
    </row>
    <row r="304" spans="2:20">
      <c r="B304" s="88" t="s">
        <v>1024</v>
      </c>
      <c r="C304" s="85" t="s">
        <v>1025</v>
      </c>
      <c r="D304" s="98" t="s">
        <v>32</v>
      </c>
      <c r="E304" s="98" t="s">
        <v>917</v>
      </c>
      <c r="F304" s="85"/>
      <c r="G304" s="98" t="s">
        <v>1026</v>
      </c>
      <c r="H304" s="85" t="s">
        <v>1013</v>
      </c>
      <c r="I304" s="85" t="s">
        <v>924</v>
      </c>
      <c r="J304" s="85"/>
      <c r="K304" s="95">
        <v>7.4499999999999993</v>
      </c>
      <c r="L304" s="98" t="s">
        <v>187</v>
      </c>
      <c r="M304" s="99">
        <v>5.2499999999999998E-2</v>
      </c>
      <c r="N304" s="99">
        <v>3.9299999999999995E-2</v>
      </c>
      <c r="O304" s="95">
        <v>2742000</v>
      </c>
      <c r="P304" s="97">
        <v>109.684</v>
      </c>
      <c r="Q304" s="95">
        <v>11347.39949</v>
      </c>
      <c r="R304" s="96">
        <v>2.1936E-3</v>
      </c>
      <c r="S304" s="96">
        <v>2.6919800821882463E-3</v>
      </c>
      <c r="T304" s="96">
        <v>5.2917485010519261E-4</v>
      </c>
    </row>
    <row r="305" spans="2:20">
      <c r="B305" s="88" t="s">
        <v>1027</v>
      </c>
      <c r="C305" s="85" t="s">
        <v>1028</v>
      </c>
      <c r="D305" s="98" t="s">
        <v>32</v>
      </c>
      <c r="E305" s="98" t="s">
        <v>917</v>
      </c>
      <c r="F305" s="85"/>
      <c r="G305" s="98" t="s">
        <v>1029</v>
      </c>
      <c r="H305" s="85" t="s">
        <v>1013</v>
      </c>
      <c r="I305" s="85" t="s">
        <v>924</v>
      </c>
      <c r="J305" s="85"/>
      <c r="K305" s="95">
        <v>5.8400000000000007</v>
      </c>
      <c r="L305" s="98" t="s">
        <v>187</v>
      </c>
      <c r="M305" s="99">
        <v>5.6250000000000001E-2</v>
      </c>
      <c r="N305" s="99">
        <v>3.6900000000000002E-2</v>
      </c>
      <c r="O305" s="95">
        <v>2214000</v>
      </c>
      <c r="P305" s="97">
        <v>111.336</v>
      </c>
      <c r="Q305" s="95">
        <v>9479.1967499999992</v>
      </c>
      <c r="R305" s="96">
        <v>4.4279999999999996E-3</v>
      </c>
      <c r="S305" s="96">
        <v>2.2487803367310156E-3</v>
      </c>
      <c r="T305" s="96">
        <v>4.4205304693109717E-4</v>
      </c>
    </row>
    <row r="306" spans="2:20">
      <c r="B306" s="88" t="s">
        <v>1032</v>
      </c>
      <c r="C306" s="85" t="s">
        <v>1033</v>
      </c>
      <c r="D306" s="98" t="s">
        <v>32</v>
      </c>
      <c r="E306" s="98" t="s">
        <v>917</v>
      </c>
      <c r="F306" s="85"/>
      <c r="G306" s="98" t="s">
        <v>937</v>
      </c>
      <c r="H306" s="85" t="s">
        <v>1013</v>
      </c>
      <c r="I306" s="85" t="s">
        <v>919</v>
      </c>
      <c r="J306" s="85"/>
      <c r="K306" s="95">
        <v>2.4699999999999998</v>
      </c>
      <c r="L306" s="98" t="s">
        <v>190</v>
      </c>
      <c r="M306" s="99">
        <v>6.8750000000000006E-2</v>
      </c>
      <c r="N306" s="99">
        <v>8.5499999999999993E-2</v>
      </c>
      <c r="O306" s="95">
        <v>4353000</v>
      </c>
      <c r="P306" s="97">
        <v>95.602999999999994</v>
      </c>
      <c r="Q306" s="95">
        <v>20683.095140000001</v>
      </c>
      <c r="R306" s="96">
        <v>4.3530000000000001E-3</v>
      </c>
      <c r="S306" s="96">
        <v>4.9067171913663296E-3</v>
      </c>
      <c r="T306" s="96">
        <v>9.6453586392779213E-4</v>
      </c>
    </row>
    <row r="307" spans="2:20">
      <c r="B307" s="88" t="s">
        <v>1034</v>
      </c>
      <c r="C307" s="85" t="s">
        <v>1035</v>
      </c>
      <c r="D307" s="98" t="s">
        <v>32</v>
      </c>
      <c r="E307" s="98" t="s">
        <v>917</v>
      </c>
      <c r="F307" s="85"/>
      <c r="G307" s="98" t="s">
        <v>964</v>
      </c>
      <c r="H307" s="85" t="s">
        <v>1013</v>
      </c>
      <c r="I307" s="85" t="s">
        <v>924</v>
      </c>
      <c r="J307" s="85"/>
      <c r="K307" s="95">
        <v>5.3200000000000012</v>
      </c>
      <c r="L307" s="98" t="s">
        <v>187</v>
      </c>
      <c r="M307" s="99">
        <v>3.875E-2</v>
      </c>
      <c r="N307" s="99">
        <v>2.9899999999999996E-2</v>
      </c>
      <c r="O307" s="95">
        <v>200000</v>
      </c>
      <c r="P307" s="97">
        <v>104.75</v>
      </c>
      <c r="Q307" s="95">
        <v>791.34606999999994</v>
      </c>
      <c r="R307" s="96">
        <v>2.0000000000000001E-4</v>
      </c>
      <c r="S307" s="96">
        <v>1.8773357370869699E-4</v>
      </c>
      <c r="T307" s="96">
        <v>3.6903648130359707E-5</v>
      </c>
    </row>
    <row r="308" spans="2:20">
      <c r="B308" s="88" t="s">
        <v>1036</v>
      </c>
      <c r="C308" s="85" t="s">
        <v>1037</v>
      </c>
      <c r="D308" s="98" t="s">
        <v>32</v>
      </c>
      <c r="E308" s="98" t="s">
        <v>917</v>
      </c>
      <c r="F308" s="85"/>
      <c r="G308" s="98" t="s">
        <v>964</v>
      </c>
      <c r="H308" s="85" t="s">
        <v>1013</v>
      </c>
      <c r="I308" s="85" t="s">
        <v>924</v>
      </c>
      <c r="J308" s="85"/>
      <c r="K308" s="95">
        <v>5.330000000000001</v>
      </c>
      <c r="L308" s="98" t="s">
        <v>187</v>
      </c>
      <c r="M308" s="99">
        <v>3.875E-2</v>
      </c>
      <c r="N308" s="99">
        <v>2.7800000000000002E-2</v>
      </c>
      <c r="O308" s="95">
        <v>2497000</v>
      </c>
      <c r="P308" s="97">
        <v>105.6</v>
      </c>
      <c r="Q308" s="95">
        <v>9959.7173699999985</v>
      </c>
      <c r="R308" s="96">
        <v>2.4970000000000001E-3</v>
      </c>
      <c r="S308" s="96">
        <v>2.3627757891041081E-3</v>
      </c>
      <c r="T308" s="96">
        <v>4.6446165493727867E-4</v>
      </c>
    </row>
    <row r="309" spans="2:20">
      <c r="B309" s="88" t="s">
        <v>1038</v>
      </c>
      <c r="C309" s="85" t="s">
        <v>1039</v>
      </c>
      <c r="D309" s="98" t="s">
        <v>32</v>
      </c>
      <c r="E309" s="98" t="s">
        <v>917</v>
      </c>
      <c r="F309" s="85"/>
      <c r="G309" s="98" t="s">
        <v>1016</v>
      </c>
      <c r="H309" s="85" t="s">
        <v>1013</v>
      </c>
      <c r="I309" s="85" t="s">
        <v>919</v>
      </c>
      <c r="J309" s="85"/>
      <c r="K309" s="95">
        <v>1.4900000000000004</v>
      </c>
      <c r="L309" s="98" t="s">
        <v>190</v>
      </c>
      <c r="M309" s="99">
        <v>4.8499999999999995E-2</v>
      </c>
      <c r="N309" s="99">
        <v>2.5100000000000001E-2</v>
      </c>
      <c r="O309" s="95">
        <v>3100000</v>
      </c>
      <c r="P309" s="97">
        <v>103.06</v>
      </c>
      <c r="Q309" s="95">
        <v>15899.525029999999</v>
      </c>
      <c r="R309" s="96">
        <v>7.7499999999999999E-3</v>
      </c>
      <c r="S309" s="96">
        <v>3.7718954668629085E-3</v>
      </c>
      <c r="T309" s="96">
        <v>7.4145876171087435E-4</v>
      </c>
    </row>
    <row r="310" spans="2:20">
      <c r="B310" s="88" t="s">
        <v>1014</v>
      </c>
      <c r="C310" s="85" t="s">
        <v>1015</v>
      </c>
      <c r="D310" s="98" t="s">
        <v>32</v>
      </c>
      <c r="E310" s="98" t="s">
        <v>917</v>
      </c>
      <c r="F310" s="85"/>
      <c r="G310" s="98" t="s">
        <v>1016</v>
      </c>
      <c r="H310" s="85" t="s">
        <v>1043</v>
      </c>
      <c r="I310" s="85" t="s">
        <v>919</v>
      </c>
      <c r="J310" s="85"/>
      <c r="K310" s="95">
        <v>6.0000000000000009</v>
      </c>
      <c r="L310" s="98" t="s">
        <v>187</v>
      </c>
      <c r="M310" s="99">
        <v>5.6250000000000001E-2</v>
      </c>
      <c r="N310" s="99">
        <v>5.9100000000000021E-2</v>
      </c>
      <c r="O310" s="95">
        <v>9741000</v>
      </c>
      <c r="P310" s="97">
        <v>97.855999999999995</v>
      </c>
      <c r="Q310" s="95">
        <v>36210.7768</v>
      </c>
      <c r="R310" s="96">
        <v>6.4939999999999998E-3</v>
      </c>
      <c r="S310" s="96">
        <v>8.5903990594557132E-3</v>
      </c>
      <c r="T310" s="96">
        <v>1.688654074637905E-3</v>
      </c>
    </row>
    <row r="311" spans="2:20">
      <c r="B311" s="88" t="s">
        <v>1040</v>
      </c>
      <c r="C311" s="85" t="s">
        <v>1041</v>
      </c>
      <c r="D311" s="98" t="s">
        <v>32</v>
      </c>
      <c r="E311" s="98" t="s">
        <v>917</v>
      </c>
      <c r="F311" s="85"/>
      <c r="G311" s="98" t="s">
        <v>1042</v>
      </c>
      <c r="H311" s="85" t="s">
        <v>1043</v>
      </c>
      <c r="I311" s="85" t="s">
        <v>924</v>
      </c>
      <c r="J311" s="85"/>
      <c r="K311" s="95">
        <v>6.2299999999999995</v>
      </c>
      <c r="L311" s="98" t="s">
        <v>187</v>
      </c>
      <c r="M311" s="99">
        <v>4.6249999999999999E-2</v>
      </c>
      <c r="N311" s="99">
        <v>3.9499999999999993E-2</v>
      </c>
      <c r="O311" s="95">
        <v>739000</v>
      </c>
      <c r="P311" s="97">
        <v>104.246</v>
      </c>
      <c r="Q311" s="95">
        <v>2946.8145800000002</v>
      </c>
      <c r="R311" s="96">
        <v>8.2111111111111111E-4</v>
      </c>
      <c r="S311" s="96">
        <v>6.9908230183071869E-4</v>
      </c>
      <c r="T311" s="96">
        <v>1.3742180884999372E-4</v>
      </c>
    </row>
    <row r="312" spans="2:20">
      <c r="B312" s="88" t="s">
        <v>1044</v>
      </c>
      <c r="C312" s="85" t="s">
        <v>1045</v>
      </c>
      <c r="D312" s="98" t="s">
        <v>32</v>
      </c>
      <c r="E312" s="98" t="s">
        <v>917</v>
      </c>
      <c r="F312" s="85"/>
      <c r="G312" s="98" t="s">
        <v>1042</v>
      </c>
      <c r="H312" s="85" t="s">
        <v>1043</v>
      </c>
      <c r="I312" s="85" t="s">
        <v>924</v>
      </c>
      <c r="J312" s="85"/>
      <c r="K312" s="95">
        <v>7.5200000000000005</v>
      </c>
      <c r="L312" s="98" t="s">
        <v>187</v>
      </c>
      <c r="M312" s="99">
        <v>4.8750000000000002E-2</v>
      </c>
      <c r="N312" s="99">
        <v>4.41E-2</v>
      </c>
      <c r="O312" s="95">
        <v>738000</v>
      </c>
      <c r="P312" s="97">
        <v>103.5</v>
      </c>
      <c r="Q312" s="95">
        <v>2924.9300899999998</v>
      </c>
      <c r="R312" s="96">
        <v>8.1999999999999998E-4</v>
      </c>
      <c r="S312" s="96">
        <v>6.9389057387218812E-4</v>
      </c>
      <c r="T312" s="96">
        <v>1.3640124711463008E-4</v>
      </c>
    </row>
    <row r="313" spans="2:20">
      <c r="B313" s="88" t="s">
        <v>1046</v>
      </c>
      <c r="C313" s="85" t="s">
        <v>1047</v>
      </c>
      <c r="D313" s="98" t="s">
        <v>32</v>
      </c>
      <c r="E313" s="98" t="s">
        <v>917</v>
      </c>
      <c r="F313" s="85"/>
      <c r="G313" s="98" t="s">
        <v>937</v>
      </c>
      <c r="H313" s="85" t="s">
        <v>1043</v>
      </c>
      <c r="I313" s="85" t="s">
        <v>919</v>
      </c>
      <c r="J313" s="85"/>
      <c r="K313" s="95">
        <v>5.89</v>
      </c>
      <c r="L313" s="98" t="s">
        <v>187</v>
      </c>
      <c r="M313" s="99">
        <v>0.06</v>
      </c>
      <c r="N313" s="99">
        <v>5.2600000000000008E-2</v>
      </c>
      <c r="O313" s="95">
        <v>1032000</v>
      </c>
      <c r="P313" s="97">
        <v>103.925</v>
      </c>
      <c r="Q313" s="95">
        <v>4096.4079000000002</v>
      </c>
      <c r="R313" s="96">
        <v>5.1599999999999997E-4</v>
      </c>
      <c r="S313" s="96">
        <v>9.7180402303070608E-4</v>
      </c>
      <c r="T313" s="96">
        <v>1.9103196625469532E-4</v>
      </c>
    </row>
    <row r="314" spans="2:20">
      <c r="B314" s="88" t="s">
        <v>1048</v>
      </c>
      <c r="C314" s="85" t="s">
        <v>1049</v>
      </c>
      <c r="D314" s="98" t="s">
        <v>32</v>
      </c>
      <c r="E314" s="98" t="s">
        <v>917</v>
      </c>
      <c r="F314" s="85"/>
      <c r="G314" s="98" t="s">
        <v>923</v>
      </c>
      <c r="H314" s="85" t="s">
        <v>1043</v>
      </c>
      <c r="I314" s="85" t="s">
        <v>919</v>
      </c>
      <c r="J314" s="85"/>
      <c r="K314" s="95">
        <v>7.0099999999999989</v>
      </c>
      <c r="L314" s="98" t="s">
        <v>189</v>
      </c>
      <c r="M314" s="99">
        <v>4.4999999999999998E-2</v>
      </c>
      <c r="N314" s="99">
        <v>5.4099999999999995E-2</v>
      </c>
      <c r="O314" s="95">
        <v>4813000</v>
      </c>
      <c r="P314" s="97">
        <v>93.468999999999994</v>
      </c>
      <c r="Q314" s="95">
        <v>19381.73878</v>
      </c>
      <c r="R314" s="96">
        <v>4.8129999999999996E-3</v>
      </c>
      <c r="S314" s="96">
        <v>4.5979922360110306E-3</v>
      </c>
      <c r="T314" s="96">
        <v>9.0384838594278647E-4</v>
      </c>
    </row>
    <row r="315" spans="2:20">
      <c r="B315" s="88" t="s">
        <v>1050</v>
      </c>
      <c r="C315" s="85" t="s">
        <v>1051</v>
      </c>
      <c r="D315" s="98" t="s">
        <v>32</v>
      </c>
      <c r="E315" s="98" t="s">
        <v>917</v>
      </c>
      <c r="F315" s="85"/>
      <c r="G315" s="98" t="s">
        <v>959</v>
      </c>
      <c r="H315" s="85" t="s">
        <v>1043</v>
      </c>
      <c r="I315" s="85" t="s">
        <v>924</v>
      </c>
      <c r="J315" s="85"/>
      <c r="K315" s="95">
        <v>2.2799999999999998</v>
      </c>
      <c r="L315" s="98" t="s">
        <v>187</v>
      </c>
      <c r="M315" s="99">
        <v>0.105</v>
      </c>
      <c r="N315" s="99">
        <v>6.3299999999999995E-2</v>
      </c>
      <c r="O315" s="95">
        <v>2763000</v>
      </c>
      <c r="P315" s="97">
        <v>115.937</v>
      </c>
      <c r="Q315" s="95">
        <v>12546.93347</v>
      </c>
      <c r="R315" s="96">
        <v>8.2477611940298505E-4</v>
      </c>
      <c r="S315" s="96">
        <v>2.9765493868041354E-3</v>
      </c>
      <c r="T315" s="96">
        <v>5.8511394122664085E-4</v>
      </c>
    </row>
    <row r="316" spans="2:20">
      <c r="B316" s="88" t="s">
        <v>1052</v>
      </c>
      <c r="C316" s="85" t="s">
        <v>1053</v>
      </c>
      <c r="D316" s="98" t="s">
        <v>32</v>
      </c>
      <c r="E316" s="98" t="s">
        <v>917</v>
      </c>
      <c r="F316" s="85"/>
      <c r="G316" s="98" t="s">
        <v>937</v>
      </c>
      <c r="H316" s="85" t="s">
        <v>1054</v>
      </c>
      <c r="I316" s="85" t="s">
        <v>919</v>
      </c>
      <c r="J316" s="85"/>
      <c r="K316" s="95">
        <v>14.92</v>
      </c>
      <c r="L316" s="98" t="s">
        <v>189</v>
      </c>
      <c r="M316" s="99">
        <v>5.5E-2</v>
      </c>
      <c r="N316" s="99">
        <v>5.8100000000000006E-2</v>
      </c>
      <c r="O316" s="95">
        <v>4869000</v>
      </c>
      <c r="P316" s="97">
        <v>95.013999999999996</v>
      </c>
      <c r="Q316" s="95">
        <v>20288.208449999998</v>
      </c>
      <c r="R316" s="96">
        <v>3.8952000000000001E-3</v>
      </c>
      <c r="S316" s="96">
        <v>4.8130369516657667E-3</v>
      </c>
      <c r="T316" s="96">
        <v>9.461207102907462E-4</v>
      </c>
    </row>
    <row r="317" spans="2:20">
      <c r="B317" s="150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</row>
    <row r="318" spans="2:20">
      <c r="B318" s="150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</row>
    <row r="319" spans="2:20">
      <c r="B319" s="145" t="s">
        <v>2263</v>
      </c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</row>
    <row r="320" spans="2:20">
      <c r="B320" s="145" t="s">
        <v>136</v>
      </c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</row>
    <row r="321" spans="2:6">
      <c r="B321" s="100"/>
      <c r="C321" s="1"/>
      <c r="D321" s="1"/>
      <c r="E321" s="1"/>
      <c r="F321" s="1"/>
    </row>
    <row r="322" spans="2:6">
      <c r="C322" s="1"/>
      <c r="D322" s="1"/>
      <c r="E322" s="1"/>
      <c r="F322" s="1"/>
    </row>
    <row r="323" spans="2:6">
      <c r="C323" s="1"/>
      <c r="D323" s="1"/>
      <c r="E323" s="1"/>
      <c r="F323" s="1"/>
    </row>
    <row r="324" spans="2:6">
      <c r="C324" s="1"/>
      <c r="D324" s="1"/>
      <c r="E324" s="1"/>
      <c r="F324" s="1"/>
    </row>
    <row r="325" spans="2:6">
      <c r="C325" s="1"/>
      <c r="D325" s="1"/>
      <c r="E325" s="1"/>
      <c r="F325" s="1"/>
    </row>
    <row r="326" spans="2:6">
      <c r="C326" s="1"/>
      <c r="D326" s="1"/>
      <c r="E326" s="1"/>
      <c r="F326" s="1"/>
    </row>
    <row r="327" spans="2:6">
      <c r="C327" s="1"/>
      <c r="D327" s="1"/>
      <c r="E327" s="1"/>
      <c r="F327" s="1"/>
    </row>
    <row r="328" spans="2:6">
      <c r="C328" s="1"/>
      <c r="D328" s="1"/>
      <c r="E328" s="1"/>
      <c r="F328" s="1"/>
    </row>
    <row r="329" spans="2:6">
      <c r="C329" s="1"/>
      <c r="D329" s="1"/>
      <c r="E329" s="1"/>
      <c r="F329" s="1"/>
    </row>
    <row r="330" spans="2:6">
      <c r="C330" s="1"/>
      <c r="D330" s="1"/>
      <c r="E330" s="1"/>
      <c r="F330" s="1"/>
    </row>
    <row r="331" spans="2:6">
      <c r="C331" s="1"/>
      <c r="D331" s="1"/>
      <c r="E331" s="1"/>
      <c r="F331" s="1"/>
    </row>
    <row r="332" spans="2:6">
      <c r="C332" s="1"/>
      <c r="D332" s="1"/>
      <c r="E332" s="1"/>
      <c r="F332" s="1"/>
    </row>
    <row r="333" spans="2:6">
      <c r="C333" s="1"/>
      <c r="D333" s="1"/>
      <c r="E333" s="1"/>
      <c r="F333" s="1"/>
    </row>
    <row r="334" spans="2:6">
      <c r="C334" s="1"/>
      <c r="D334" s="1"/>
      <c r="E334" s="1"/>
      <c r="F334" s="1"/>
    </row>
    <row r="335" spans="2:6">
      <c r="C335" s="1"/>
      <c r="D335" s="1"/>
      <c r="E335" s="1"/>
      <c r="F335" s="1"/>
    </row>
    <row r="336" spans="2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316">
    <cfRule type="cellIs" dxfId="81" priority="2" operator="equal">
      <formula>"NR3"</formula>
    </cfRule>
  </conditionalFormatting>
  <conditionalFormatting sqref="B12:B316">
    <cfRule type="containsText" dxfId="8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$AW$7:$AW$24</formula1>
    </dataValidation>
    <dataValidation allowBlank="1" showInputMessage="1" showErrorMessage="1" sqref="H2"/>
    <dataValidation type="list" allowBlank="1" showInputMessage="1" showErrorMessage="1" sqref="I12:I828">
      <formula1>$AY$7:$AY$10</formula1>
    </dataValidation>
    <dataValidation type="list" allowBlank="1" showInputMessage="1" showErrorMessage="1" sqref="E12:E822">
      <formula1>$AU$7:$AU$24</formula1>
    </dataValidation>
    <dataValidation type="list" allowBlank="1" showInputMessage="1" showErrorMessage="1" sqref="L12:L828">
      <formula1>$AZ$7:$AZ$20</formula1>
    </dataValidation>
    <dataValidation type="list" allowBlank="1" showInputMessage="1" showErrorMessage="1" sqref="G12:G555">
      <formula1>$AW$7:$AW$29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W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7.42578125" style="2" customWidth="1"/>
    <col min="4" max="4" width="9.7109375" style="2" customWidth="1"/>
    <col min="5" max="5" width="8" style="2" customWidth="1"/>
    <col min="6" max="6" width="12" style="2" customWidth="1"/>
    <col min="7" max="7" width="35.7109375" style="2" customWidth="1"/>
    <col min="8" max="8" width="12.28515625" style="1" customWidth="1"/>
    <col min="9" max="9" width="15.42578125" style="1" customWidth="1"/>
    <col min="10" max="10" width="10.7109375" style="1" customWidth="1"/>
    <col min="11" max="11" width="13.140625" style="1" customWidth="1"/>
    <col min="12" max="12" width="9" style="1" customWidth="1"/>
    <col min="13" max="13" width="9.140625" style="1" customWidth="1"/>
    <col min="14" max="14" width="10.42578125" style="1" customWidth="1"/>
    <col min="15" max="15" width="5.7109375" style="1" customWidth="1"/>
    <col min="16" max="16" width="6.85546875" style="1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9">
      <c r="B1" s="57" t="s">
        <v>203</v>
      </c>
      <c r="C1" s="79" t="s" vm="1">
        <v>266</v>
      </c>
    </row>
    <row r="2" spans="2:49">
      <c r="B2" s="57" t="s">
        <v>202</v>
      </c>
      <c r="C2" s="79" t="s">
        <v>267</v>
      </c>
    </row>
    <row r="3" spans="2:49">
      <c r="B3" s="57" t="s">
        <v>204</v>
      </c>
      <c r="C3" s="79" t="s">
        <v>268</v>
      </c>
    </row>
    <row r="4" spans="2:49">
      <c r="B4" s="57" t="s">
        <v>205</v>
      </c>
      <c r="C4" s="79">
        <v>17013</v>
      </c>
    </row>
    <row r="6" spans="2:49" ht="26.25" customHeight="1">
      <c r="B6" s="167" t="s">
        <v>234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9"/>
      <c r="AW6" s="3"/>
    </row>
    <row r="7" spans="2:49" ht="26.25" customHeight="1">
      <c r="B7" s="167" t="s">
        <v>113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9"/>
      <c r="AS7" s="3"/>
      <c r="AW7" s="3"/>
    </row>
    <row r="8" spans="2:49" s="3" customFormat="1" ht="63">
      <c r="B8" s="23" t="s">
        <v>139</v>
      </c>
      <c r="C8" s="31" t="s">
        <v>59</v>
      </c>
      <c r="D8" s="71" t="s">
        <v>143</v>
      </c>
      <c r="E8" s="71" t="s">
        <v>253</v>
      </c>
      <c r="F8" s="71" t="s">
        <v>141</v>
      </c>
      <c r="G8" s="31" t="s">
        <v>81</v>
      </c>
      <c r="H8" s="31" t="s">
        <v>125</v>
      </c>
      <c r="I8" s="31" t="s">
        <v>0</v>
      </c>
      <c r="J8" s="14" t="s">
        <v>129</v>
      </c>
      <c r="K8" s="14" t="s">
        <v>76</v>
      </c>
      <c r="L8" s="14" t="s">
        <v>73</v>
      </c>
      <c r="M8" s="75" t="s">
        <v>206</v>
      </c>
      <c r="N8" s="15" t="s">
        <v>208</v>
      </c>
      <c r="AS8" s="1"/>
      <c r="AT8" s="1"/>
      <c r="AU8" s="1"/>
      <c r="AW8" s="4"/>
    </row>
    <row r="9" spans="2:49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77</v>
      </c>
      <c r="K9" s="17" t="s">
        <v>23</v>
      </c>
      <c r="L9" s="17" t="s">
        <v>20</v>
      </c>
      <c r="M9" s="17" t="s">
        <v>20</v>
      </c>
      <c r="N9" s="18" t="s">
        <v>20</v>
      </c>
      <c r="AS9" s="1"/>
      <c r="AU9" s="1"/>
      <c r="AW9" s="4"/>
    </row>
    <row r="10" spans="2:4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S10" s="1"/>
      <c r="AT10" s="3"/>
      <c r="AU10" s="1"/>
      <c r="AW10" s="1"/>
    </row>
    <row r="11" spans="2:49" s="4" customFormat="1" ht="18" customHeight="1">
      <c r="B11" s="105" t="s">
        <v>36</v>
      </c>
      <c r="C11" s="81"/>
      <c r="D11" s="81"/>
      <c r="E11" s="81"/>
      <c r="F11" s="81"/>
      <c r="G11" s="81"/>
      <c r="H11" s="81"/>
      <c r="I11" s="89"/>
      <c r="J11" s="91"/>
      <c r="K11" s="89">
        <v>3649260.9374899999</v>
      </c>
      <c r="L11" s="81"/>
      <c r="M11" s="90">
        <v>1</v>
      </c>
      <c r="N11" s="90">
        <v>0.17017970604567173</v>
      </c>
      <c r="AS11" s="1"/>
      <c r="AT11" s="3"/>
      <c r="AU11" s="1"/>
      <c r="AW11" s="1"/>
    </row>
    <row r="12" spans="2:49" ht="20.25">
      <c r="B12" s="106" t="s">
        <v>262</v>
      </c>
      <c r="C12" s="83"/>
      <c r="D12" s="83"/>
      <c r="E12" s="83"/>
      <c r="F12" s="83"/>
      <c r="G12" s="83"/>
      <c r="H12" s="83"/>
      <c r="I12" s="92"/>
      <c r="J12" s="94"/>
      <c r="K12" s="92">
        <v>2525222.2350100004</v>
      </c>
      <c r="L12" s="83"/>
      <c r="M12" s="93">
        <v>0.69198182269390551</v>
      </c>
      <c r="N12" s="93">
        <v>0.11776126317499697</v>
      </c>
      <c r="AT12" s="4"/>
    </row>
    <row r="13" spans="2:49">
      <c r="B13" s="107" t="s">
        <v>33</v>
      </c>
      <c r="C13" s="83"/>
      <c r="D13" s="83"/>
      <c r="E13" s="83"/>
      <c r="F13" s="83"/>
      <c r="G13" s="83"/>
      <c r="H13" s="83"/>
      <c r="I13" s="92"/>
      <c r="J13" s="94"/>
      <c r="K13" s="92">
        <v>1865132.1717799997</v>
      </c>
      <c r="L13" s="83"/>
      <c r="M13" s="93">
        <v>0.5110986042732415</v>
      </c>
      <c r="N13" s="93">
        <v>8.6978610235573336E-2</v>
      </c>
    </row>
    <row r="14" spans="2:49">
      <c r="B14" s="108" t="s">
        <v>1055</v>
      </c>
      <c r="C14" s="85" t="s">
        <v>1056</v>
      </c>
      <c r="D14" s="98" t="s">
        <v>144</v>
      </c>
      <c r="E14" s="98" t="s">
        <v>342</v>
      </c>
      <c r="F14" s="85" t="s">
        <v>1057</v>
      </c>
      <c r="G14" s="98" t="s">
        <v>1058</v>
      </c>
      <c r="H14" s="98" t="s">
        <v>188</v>
      </c>
      <c r="I14" s="95">
        <v>25658062.52</v>
      </c>
      <c r="J14" s="97">
        <v>260.5</v>
      </c>
      <c r="K14" s="95">
        <v>66839.252859999993</v>
      </c>
      <c r="L14" s="96">
        <v>7.6939622234668053E-3</v>
      </c>
      <c r="M14" s="96">
        <v>1.8315832713780324E-2</v>
      </c>
      <c r="N14" s="96">
        <v>3.1169830272128334E-3</v>
      </c>
    </row>
    <row r="15" spans="2:49">
      <c r="B15" s="108" t="s">
        <v>1059</v>
      </c>
      <c r="C15" s="85" t="s">
        <v>1060</v>
      </c>
      <c r="D15" s="98" t="s">
        <v>144</v>
      </c>
      <c r="E15" s="98" t="s">
        <v>342</v>
      </c>
      <c r="F15" s="85" t="s">
        <v>1061</v>
      </c>
      <c r="G15" s="98" t="s">
        <v>213</v>
      </c>
      <c r="H15" s="98" t="s">
        <v>188</v>
      </c>
      <c r="I15" s="95">
        <v>194</v>
      </c>
      <c r="J15" s="97">
        <v>4053</v>
      </c>
      <c r="K15" s="95">
        <v>7.8628200000000001</v>
      </c>
      <c r="L15" s="96">
        <v>3.5008844416099153E-7</v>
      </c>
      <c r="M15" s="96">
        <v>2.1546335366766431E-6</v>
      </c>
      <c r="N15" s="96">
        <v>3.6667490190777715E-7</v>
      </c>
    </row>
    <row r="16" spans="2:49" ht="20.25">
      <c r="B16" s="108" t="s">
        <v>1062</v>
      </c>
      <c r="C16" s="85" t="s">
        <v>1063</v>
      </c>
      <c r="D16" s="98" t="s">
        <v>144</v>
      </c>
      <c r="E16" s="98" t="s">
        <v>342</v>
      </c>
      <c r="F16" s="85" t="s">
        <v>1064</v>
      </c>
      <c r="G16" s="98" t="s">
        <v>1016</v>
      </c>
      <c r="H16" s="98" t="s">
        <v>188</v>
      </c>
      <c r="I16" s="95">
        <v>581699.32999999996</v>
      </c>
      <c r="J16" s="97">
        <v>18140</v>
      </c>
      <c r="K16" s="95">
        <v>105520.25781</v>
      </c>
      <c r="L16" s="96">
        <v>1.1735648533121933E-2</v>
      </c>
      <c r="M16" s="96">
        <v>2.8915514570623701E-2</v>
      </c>
      <c r="N16" s="96">
        <v>4.9208337697880791E-3</v>
      </c>
      <c r="AS16" s="4"/>
    </row>
    <row r="17" spans="2:14">
      <c r="B17" s="108" t="s">
        <v>1065</v>
      </c>
      <c r="C17" s="85" t="s">
        <v>1066</v>
      </c>
      <c r="D17" s="98" t="s">
        <v>144</v>
      </c>
      <c r="E17" s="98" t="s">
        <v>342</v>
      </c>
      <c r="F17" s="85" t="s">
        <v>751</v>
      </c>
      <c r="G17" s="98" t="s">
        <v>752</v>
      </c>
      <c r="H17" s="98" t="s">
        <v>188</v>
      </c>
      <c r="I17" s="95">
        <v>272386</v>
      </c>
      <c r="J17" s="97">
        <v>35800</v>
      </c>
      <c r="K17" s="95">
        <v>97514.187999999995</v>
      </c>
      <c r="L17" s="96">
        <v>6.3723069449106102E-3</v>
      </c>
      <c r="M17" s="96">
        <v>2.6721626562300937E-2</v>
      </c>
      <c r="N17" s="96">
        <v>4.547478553434587E-3</v>
      </c>
    </row>
    <row r="18" spans="2:14">
      <c r="B18" s="108" t="s">
        <v>1067</v>
      </c>
      <c r="C18" s="85" t="s">
        <v>1068</v>
      </c>
      <c r="D18" s="98" t="s">
        <v>144</v>
      </c>
      <c r="E18" s="98" t="s">
        <v>342</v>
      </c>
      <c r="F18" s="85" t="s">
        <v>406</v>
      </c>
      <c r="G18" s="98" t="s">
        <v>407</v>
      </c>
      <c r="H18" s="98" t="s">
        <v>188</v>
      </c>
      <c r="I18" s="95">
        <v>18726404</v>
      </c>
      <c r="J18" s="97">
        <v>706.9</v>
      </c>
      <c r="K18" s="95">
        <v>136880.05080000003</v>
      </c>
      <c r="L18" s="96">
        <v>6.7715719469822917E-3</v>
      </c>
      <c r="M18" s="96">
        <v>3.750897870683579E-2</v>
      </c>
      <c r="N18" s="96">
        <v>6.3832669704026752E-3</v>
      </c>
    </row>
    <row r="19" spans="2:14">
      <c r="B19" s="108" t="s">
        <v>1069</v>
      </c>
      <c r="C19" s="85" t="s">
        <v>1070</v>
      </c>
      <c r="D19" s="98" t="s">
        <v>144</v>
      </c>
      <c r="E19" s="98" t="s">
        <v>342</v>
      </c>
      <c r="F19" s="85" t="s">
        <v>368</v>
      </c>
      <c r="G19" s="98" t="s">
        <v>344</v>
      </c>
      <c r="H19" s="98" t="s">
        <v>188</v>
      </c>
      <c r="I19" s="95">
        <v>520348</v>
      </c>
      <c r="J19" s="97">
        <v>4790</v>
      </c>
      <c r="K19" s="95">
        <v>24924.6692</v>
      </c>
      <c r="L19" s="96">
        <v>5.1863629277931114E-3</v>
      </c>
      <c r="M19" s="96">
        <v>6.8300594632576339E-3</v>
      </c>
      <c r="N19" s="96">
        <v>1.1623375117316426E-3</v>
      </c>
    </row>
    <row r="20" spans="2:14">
      <c r="B20" s="108" t="s">
        <v>1071</v>
      </c>
      <c r="C20" s="85" t="s">
        <v>1072</v>
      </c>
      <c r="D20" s="98" t="s">
        <v>144</v>
      </c>
      <c r="E20" s="98" t="s">
        <v>342</v>
      </c>
      <c r="F20" s="85" t="s">
        <v>471</v>
      </c>
      <c r="G20" s="98" t="s">
        <v>387</v>
      </c>
      <c r="H20" s="98" t="s">
        <v>188</v>
      </c>
      <c r="I20" s="95">
        <v>886109</v>
      </c>
      <c r="J20" s="97">
        <v>3837</v>
      </c>
      <c r="K20" s="95">
        <v>34000.002329999996</v>
      </c>
      <c r="L20" s="96">
        <v>4.5322399205447745E-3</v>
      </c>
      <c r="M20" s="96">
        <v>9.3169556555157042E-3</v>
      </c>
      <c r="N20" s="96">
        <v>1.5855567746962214E-3</v>
      </c>
    </row>
    <row r="21" spans="2:14">
      <c r="B21" s="108" t="s">
        <v>1073</v>
      </c>
      <c r="C21" s="85" t="s">
        <v>1074</v>
      </c>
      <c r="D21" s="98" t="s">
        <v>144</v>
      </c>
      <c r="E21" s="98" t="s">
        <v>342</v>
      </c>
      <c r="F21" s="85" t="s">
        <v>483</v>
      </c>
      <c r="G21" s="98" t="s">
        <v>344</v>
      </c>
      <c r="H21" s="98" t="s">
        <v>188</v>
      </c>
      <c r="I21" s="95">
        <v>5400923.4800000004</v>
      </c>
      <c r="J21" s="97">
        <v>689.6</v>
      </c>
      <c r="K21" s="95">
        <v>37244.768320000003</v>
      </c>
      <c r="L21" s="96">
        <v>5.1248513507550289E-3</v>
      </c>
      <c r="M21" s="96">
        <v>1.0206112678151578E-2</v>
      </c>
      <c r="N21" s="96">
        <v>1.7368732554368391E-3</v>
      </c>
    </row>
    <row r="22" spans="2:14">
      <c r="B22" s="108" t="s">
        <v>1075</v>
      </c>
      <c r="C22" s="85" t="s">
        <v>1076</v>
      </c>
      <c r="D22" s="98" t="s">
        <v>144</v>
      </c>
      <c r="E22" s="98" t="s">
        <v>342</v>
      </c>
      <c r="F22" s="85" t="s">
        <v>1077</v>
      </c>
      <c r="G22" s="98" t="s">
        <v>1058</v>
      </c>
      <c r="H22" s="98" t="s">
        <v>188</v>
      </c>
      <c r="I22" s="95">
        <v>1248055.76</v>
      </c>
      <c r="J22" s="97">
        <v>1385</v>
      </c>
      <c r="K22" s="95">
        <v>17285.57228</v>
      </c>
      <c r="L22" s="96">
        <v>2.2817757823581238E-3</v>
      </c>
      <c r="M22" s="96">
        <v>4.7367323345995638E-3</v>
      </c>
      <c r="N22" s="96">
        <v>8.0609571631918219E-4</v>
      </c>
    </row>
    <row r="23" spans="2:14">
      <c r="B23" s="108" t="s">
        <v>1078</v>
      </c>
      <c r="C23" s="85" t="s">
        <v>1079</v>
      </c>
      <c r="D23" s="98" t="s">
        <v>144</v>
      </c>
      <c r="E23" s="98" t="s">
        <v>342</v>
      </c>
      <c r="F23" s="85" t="s">
        <v>1080</v>
      </c>
      <c r="G23" s="98" t="s">
        <v>450</v>
      </c>
      <c r="H23" s="98" t="s">
        <v>188</v>
      </c>
      <c r="I23" s="95">
        <v>582666</v>
      </c>
      <c r="J23" s="97">
        <v>17990</v>
      </c>
      <c r="K23" s="95">
        <v>104821.6134</v>
      </c>
      <c r="L23" s="96">
        <v>5.7441820585174997E-4</v>
      </c>
      <c r="M23" s="96">
        <v>2.8724066378245181E-2</v>
      </c>
      <c r="N23" s="96">
        <v>4.8882531726861279E-3</v>
      </c>
    </row>
    <row r="24" spans="2:14">
      <c r="B24" s="108" t="s">
        <v>1081</v>
      </c>
      <c r="C24" s="85" t="s">
        <v>1082</v>
      </c>
      <c r="D24" s="98" t="s">
        <v>144</v>
      </c>
      <c r="E24" s="98" t="s">
        <v>342</v>
      </c>
      <c r="F24" s="85" t="s">
        <v>1083</v>
      </c>
      <c r="G24" s="98" t="s">
        <v>1058</v>
      </c>
      <c r="H24" s="98" t="s">
        <v>188</v>
      </c>
      <c r="I24" s="95">
        <v>264213663.63999999</v>
      </c>
      <c r="J24" s="97">
        <v>68.5</v>
      </c>
      <c r="K24" s="95">
        <v>180986.35959000001</v>
      </c>
      <c r="L24" s="96">
        <v>2.0399000124998408E-2</v>
      </c>
      <c r="M24" s="96">
        <v>4.9595346205767443E-2</v>
      </c>
      <c r="N24" s="96">
        <v>8.4401214385308246E-3</v>
      </c>
    </row>
    <row r="25" spans="2:14">
      <c r="B25" s="108" t="s">
        <v>1084</v>
      </c>
      <c r="C25" s="85" t="s">
        <v>1085</v>
      </c>
      <c r="D25" s="98" t="s">
        <v>144</v>
      </c>
      <c r="E25" s="98" t="s">
        <v>342</v>
      </c>
      <c r="F25" s="85" t="s">
        <v>918</v>
      </c>
      <c r="G25" s="98" t="s">
        <v>450</v>
      </c>
      <c r="H25" s="98" t="s">
        <v>188</v>
      </c>
      <c r="I25" s="95">
        <v>7711146</v>
      </c>
      <c r="J25" s="97">
        <v>1460</v>
      </c>
      <c r="K25" s="95">
        <v>112582.7316</v>
      </c>
      <c r="L25" s="96">
        <v>6.0413718078703047E-3</v>
      </c>
      <c r="M25" s="96">
        <v>3.0850830765046796E-2</v>
      </c>
      <c r="N25" s="96">
        <v>5.2501853108604295E-3</v>
      </c>
    </row>
    <row r="26" spans="2:14">
      <c r="B26" s="108" t="s">
        <v>1086</v>
      </c>
      <c r="C26" s="85" t="s">
        <v>1087</v>
      </c>
      <c r="D26" s="98" t="s">
        <v>144</v>
      </c>
      <c r="E26" s="98" t="s">
        <v>342</v>
      </c>
      <c r="F26" s="85" t="s">
        <v>343</v>
      </c>
      <c r="G26" s="98" t="s">
        <v>344</v>
      </c>
      <c r="H26" s="98" t="s">
        <v>188</v>
      </c>
      <c r="I26" s="95">
        <v>8893516</v>
      </c>
      <c r="J26" s="97">
        <v>1425</v>
      </c>
      <c r="K26" s="95">
        <v>126732.603</v>
      </c>
      <c r="L26" s="96">
        <v>5.8396058303425849E-3</v>
      </c>
      <c r="M26" s="96">
        <v>3.4728292980651589E-2</v>
      </c>
      <c r="N26" s="96">
        <v>5.9100506909152521E-3</v>
      </c>
    </row>
    <row r="27" spans="2:14">
      <c r="B27" s="108" t="s">
        <v>1088</v>
      </c>
      <c r="C27" s="85" t="s">
        <v>1089</v>
      </c>
      <c r="D27" s="98" t="s">
        <v>144</v>
      </c>
      <c r="E27" s="98" t="s">
        <v>342</v>
      </c>
      <c r="F27" s="85" t="s">
        <v>348</v>
      </c>
      <c r="G27" s="98" t="s">
        <v>344</v>
      </c>
      <c r="H27" s="98" t="s">
        <v>188</v>
      </c>
      <c r="I27" s="95">
        <v>1175335</v>
      </c>
      <c r="J27" s="97">
        <v>4765</v>
      </c>
      <c r="K27" s="95">
        <v>56004.712749999999</v>
      </c>
      <c r="L27" s="96">
        <v>5.0670278018195404E-3</v>
      </c>
      <c r="M27" s="96">
        <v>1.53468643951015E-2</v>
      </c>
      <c r="N27" s="96">
        <v>2.6117248714811587E-3</v>
      </c>
    </row>
    <row r="28" spans="2:14">
      <c r="B28" s="108" t="s">
        <v>1090</v>
      </c>
      <c r="C28" s="85" t="s">
        <v>1091</v>
      </c>
      <c r="D28" s="98" t="s">
        <v>144</v>
      </c>
      <c r="E28" s="98" t="s">
        <v>342</v>
      </c>
      <c r="F28" s="85"/>
      <c r="G28" s="98" t="s">
        <v>991</v>
      </c>
      <c r="H28" s="98" t="s">
        <v>188</v>
      </c>
      <c r="I28" s="95">
        <v>52102</v>
      </c>
      <c r="J28" s="97">
        <v>14690</v>
      </c>
      <c r="K28" s="95">
        <v>7653.7838000000002</v>
      </c>
      <c r="L28" s="96">
        <v>1.059545981882748E-4</v>
      </c>
      <c r="M28" s="96">
        <v>2.0973517463139684E-3</v>
      </c>
      <c r="N28" s="96">
        <v>3.5692670366208734E-4</v>
      </c>
    </row>
    <row r="29" spans="2:14">
      <c r="B29" s="108" t="s">
        <v>1092</v>
      </c>
      <c r="C29" s="85" t="s">
        <v>1093</v>
      </c>
      <c r="D29" s="98" t="s">
        <v>144</v>
      </c>
      <c r="E29" s="98" t="s">
        <v>342</v>
      </c>
      <c r="F29" s="85" t="s">
        <v>514</v>
      </c>
      <c r="G29" s="98" t="s">
        <v>387</v>
      </c>
      <c r="H29" s="98" t="s">
        <v>188</v>
      </c>
      <c r="I29" s="95">
        <v>612030.34</v>
      </c>
      <c r="J29" s="97">
        <v>16630</v>
      </c>
      <c r="K29" s="95">
        <v>101780.64554000001</v>
      </c>
      <c r="L29" s="96">
        <v>1.3765314727868719E-2</v>
      </c>
      <c r="M29" s="96">
        <v>2.7890755767661222E-2</v>
      </c>
      <c r="N29" s="96">
        <v>4.7464406179322099E-3</v>
      </c>
    </row>
    <row r="30" spans="2:14">
      <c r="B30" s="108" t="s">
        <v>1094</v>
      </c>
      <c r="C30" s="85" t="s">
        <v>1095</v>
      </c>
      <c r="D30" s="98" t="s">
        <v>144</v>
      </c>
      <c r="E30" s="98" t="s">
        <v>342</v>
      </c>
      <c r="F30" s="85" t="s">
        <v>1096</v>
      </c>
      <c r="G30" s="98" t="s">
        <v>216</v>
      </c>
      <c r="H30" s="98" t="s">
        <v>188</v>
      </c>
      <c r="I30" s="95">
        <v>148395</v>
      </c>
      <c r="J30" s="97">
        <v>25090</v>
      </c>
      <c r="K30" s="95">
        <v>37232.305500000002</v>
      </c>
      <c r="L30" s="96">
        <v>2.4562575285422936E-3</v>
      </c>
      <c r="M30" s="96">
        <v>1.0202697515406716E-2</v>
      </c>
      <c r="N30" s="96">
        <v>1.73629206404482E-3</v>
      </c>
    </row>
    <row r="31" spans="2:14">
      <c r="B31" s="108" t="s">
        <v>1097</v>
      </c>
      <c r="C31" s="85" t="s">
        <v>1098</v>
      </c>
      <c r="D31" s="98" t="s">
        <v>144</v>
      </c>
      <c r="E31" s="98" t="s">
        <v>342</v>
      </c>
      <c r="F31" s="85" t="s">
        <v>359</v>
      </c>
      <c r="G31" s="98" t="s">
        <v>344</v>
      </c>
      <c r="H31" s="98" t="s">
        <v>188</v>
      </c>
      <c r="I31" s="95">
        <v>7056514</v>
      </c>
      <c r="J31" s="97">
        <v>2126</v>
      </c>
      <c r="K31" s="95">
        <v>150021.48763999998</v>
      </c>
      <c r="L31" s="96">
        <v>5.29849913613874E-3</v>
      </c>
      <c r="M31" s="96">
        <v>4.1110101527348258E-2</v>
      </c>
      <c r="N31" s="96">
        <v>6.9961049934318467E-3</v>
      </c>
    </row>
    <row r="32" spans="2:14">
      <c r="B32" s="108" t="s">
        <v>1099</v>
      </c>
      <c r="C32" s="85" t="s">
        <v>1100</v>
      </c>
      <c r="D32" s="98" t="s">
        <v>144</v>
      </c>
      <c r="E32" s="98" t="s">
        <v>342</v>
      </c>
      <c r="F32" s="85" t="s">
        <v>817</v>
      </c>
      <c r="G32" s="98" t="s">
        <v>506</v>
      </c>
      <c r="H32" s="98" t="s">
        <v>188</v>
      </c>
      <c r="I32" s="95">
        <v>116512</v>
      </c>
      <c r="J32" s="97">
        <v>58640</v>
      </c>
      <c r="K32" s="95">
        <v>68322.636799999993</v>
      </c>
      <c r="L32" s="96">
        <v>1.1480761211360624E-2</v>
      </c>
      <c r="M32" s="96">
        <v>1.8722321579720473E-2</v>
      </c>
      <c r="N32" s="96">
        <v>3.1861591829293666E-3</v>
      </c>
    </row>
    <row r="33" spans="2:14">
      <c r="B33" s="108" t="s">
        <v>1101</v>
      </c>
      <c r="C33" s="85" t="s">
        <v>1102</v>
      </c>
      <c r="D33" s="98" t="s">
        <v>144</v>
      </c>
      <c r="E33" s="98" t="s">
        <v>342</v>
      </c>
      <c r="F33" s="85" t="s">
        <v>1103</v>
      </c>
      <c r="G33" s="98" t="s">
        <v>446</v>
      </c>
      <c r="H33" s="98" t="s">
        <v>188</v>
      </c>
      <c r="I33" s="95">
        <v>503711</v>
      </c>
      <c r="J33" s="97">
        <v>19730</v>
      </c>
      <c r="K33" s="95">
        <v>99382.180299999993</v>
      </c>
      <c r="L33" s="96">
        <v>8.5462269266031541E-3</v>
      </c>
      <c r="M33" s="96">
        <v>2.7233508922043844E-2</v>
      </c>
      <c r="N33" s="96">
        <v>4.6345905429455991E-3</v>
      </c>
    </row>
    <row r="34" spans="2:14">
      <c r="B34" s="108" t="s">
        <v>1104</v>
      </c>
      <c r="C34" s="85" t="s">
        <v>1105</v>
      </c>
      <c r="D34" s="98" t="s">
        <v>144</v>
      </c>
      <c r="E34" s="98" t="s">
        <v>342</v>
      </c>
      <c r="F34" s="85" t="s">
        <v>1002</v>
      </c>
      <c r="G34" s="98" t="s">
        <v>450</v>
      </c>
      <c r="H34" s="98" t="s">
        <v>188</v>
      </c>
      <c r="I34" s="95">
        <v>151952</v>
      </c>
      <c r="J34" s="97">
        <v>36310</v>
      </c>
      <c r="K34" s="95">
        <v>55173.771200000003</v>
      </c>
      <c r="L34" s="96">
        <v>1.0810082168775438E-3</v>
      </c>
      <c r="M34" s="96">
        <v>1.5119163070303518E-2</v>
      </c>
      <c r="N34" s="96">
        <v>2.5729747269608283E-3</v>
      </c>
    </row>
    <row r="35" spans="2:14">
      <c r="B35" s="108" t="s">
        <v>1106</v>
      </c>
      <c r="C35" s="85" t="s">
        <v>1107</v>
      </c>
      <c r="D35" s="98" t="s">
        <v>144</v>
      </c>
      <c r="E35" s="98" t="s">
        <v>342</v>
      </c>
      <c r="F35" s="85" t="s">
        <v>386</v>
      </c>
      <c r="G35" s="98" t="s">
        <v>387</v>
      </c>
      <c r="H35" s="98" t="s">
        <v>188</v>
      </c>
      <c r="I35" s="95">
        <v>1093195</v>
      </c>
      <c r="J35" s="97">
        <v>16450</v>
      </c>
      <c r="K35" s="95">
        <v>179830.57750000001</v>
      </c>
      <c r="L35" s="96">
        <v>9.0143491415549549E-3</v>
      </c>
      <c r="M35" s="96">
        <v>4.9278629448649233E-2</v>
      </c>
      <c r="N35" s="96">
        <v>8.3862226739047085E-3</v>
      </c>
    </row>
    <row r="36" spans="2:14">
      <c r="B36" s="108" t="s">
        <v>1108</v>
      </c>
      <c r="C36" s="85" t="s">
        <v>1109</v>
      </c>
      <c r="D36" s="98" t="s">
        <v>144</v>
      </c>
      <c r="E36" s="98" t="s">
        <v>342</v>
      </c>
      <c r="F36" s="85" t="s">
        <v>445</v>
      </c>
      <c r="G36" s="98" t="s">
        <v>446</v>
      </c>
      <c r="H36" s="98" t="s">
        <v>188</v>
      </c>
      <c r="I36" s="95">
        <v>1085654</v>
      </c>
      <c r="J36" s="97">
        <v>5931</v>
      </c>
      <c r="K36" s="95">
        <v>64390.138740000002</v>
      </c>
      <c r="L36" s="96">
        <v>1.0112944212570071E-2</v>
      </c>
      <c r="M36" s="96">
        <v>1.7644706652379924E-2</v>
      </c>
      <c r="N36" s="96">
        <v>3.0027709913641241E-3</v>
      </c>
    </row>
    <row r="37" spans="2:14">
      <c r="B37" s="109"/>
      <c r="C37" s="85"/>
      <c r="D37" s="85"/>
      <c r="E37" s="85"/>
      <c r="F37" s="85"/>
      <c r="G37" s="85"/>
      <c r="H37" s="85"/>
      <c r="I37" s="95"/>
      <c r="J37" s="97"/>
      <c r="K37" s="85"/>
      <c r="L37" s="85"/>
      <c r="M37" s="96"/>
      <c r="N37" s="85"/>
    </row>
    <row r="38" spans="2:14">
      <c r="B38" s="107" t="s">
        <v>35</v>
      </c>
      <c r="C38" s="83"/>
      <c r="D38" s="83"/>
      <c r="E38" s="83"/>
      <c r="F38" s="83"/>
      <c r="G38" s="83"/>
      <c r="H38" s="83"/>
      <c r="I38" s="92"/>
      <c r="J38" s="94"/>
      <c r="K38" s="92">
        <v>543170.2684399999</v>
      </c>
      <c r="L38" s="83"/>
      <c r="M38" s="93">
        <v>0.14884391051893323</v>
      </c>
      <c r="N38" s="93">
        <v>2.533021293880032E-2</v>
      </c>
    </row>
    <row r="39" spans="2:14">
      <c r="B39" s="108" t="s">
        <v>1110</v>
      </c>
      <c r="C39" s="85" t="s">
        <v>1111</v>
      </c>
      <c r="D39" s="98" t="s">
        <v>144</v>
      </c>
      <c r="E39" s="98" t="s">
        <v>342</v>
      </c>
      <c r="F39" s="85" t="s">
        <v>855</v>
      </c>
      <c r="G39" s="98" t="s">
        <v>856</v>
      </c>
      <c r="H39" s="98" t="s">
        <v>188</v>
      </c>
      <c r="I39" s="95">
        <v>3527653</v>
      </c>
      <c r="J39" s="97">
        <v>460.9</v>
      </c>
      <c r="K39" s="95">
        <v>16258.95268</v>
      </c>
      <c r="L39" s="96">
        <v>1.2025840687502032E-2</v>
      </c>
      <c r="M39" s="96">
        <v>4.4554097277524577E-3</v>
      </c>
      <c r="N39" s="96">
        <v>7.5822031778193964E-4</v>
      </c>
    </row>
    <row r="40" spans="2:14">
      <c r="B40" s="108" t="s">
        <v>1112</v>
      </c>
      <c r="C40" s="85" t="s">
        <v>1113</v>
      </c>
      <c r="D40" s="98" t="s">
        <v>144</v>
      </c>
      <c r="E40" s="98" t="s">
        <v>342</v>
      </c>
      <c r="F40" s="85" t="s">
        <v>1114</v>
      </c>
      <c r="G40" s="98" t="s">
        <v>1115</v>
      </c>
      <c r="H40" s="98" t="s">
        <v>188</v>
      </c>
      <c r="I40" s="95">
        <v>266733.5</v>
      </c>
      <c r="J40" s="97">
        <v>2349</v>
      </c>
      <c r="K40" s="95">
        <v>6265.5699199999999</v>
      </c>
      <c r="L40" s="96">
        <v>1.0476649687356256E-2</v>
      </c>
      <c r="M40" s="96">
        <v>1.7169421500205257E-3</v>
      </c>
      <c r="N40" s="96">
        <v>2.9218871038791665E-4</v>
      </c>
    </row>
    <row r="41" spans="2:14">
      <c r="B41" s="108" t="s">
        <v>1116</v>
      </c>
      <c r="C41" s="85" t="s">
        <v>1117</v>
      </c>
      <c r="D41" s="98" t="s">
        <v>144</v>
      </c>
      <c r="E41" s="98" t="s">
        <v>342</v>
      </c>
      <c r="F41" s="85" t="s">
        <v>1118</v>
      </c>
      <c r="G41" s="98" t="s">
        <v>423</v>
      </c>
      <c r="H41" s="98" t="s">
        <v>188</v>
      </c>
      <c r="I41" s="95">
        <v>101974</v>
      </c>
      <c r="J41" s="97">
        <v>17700</v>
      </c>
      <c r="K41" s="95">
        <v>18049.398000000001</v>
      </c>
      <c r="L41" s="96">
        <v>6.9488657275174302E-3</v>
      </c>
      <c r="M41" s="96">
        <v>4.9460420367787037E-3</v>
      </c>
      <c r="N41" s="96">
        <v>8.4171597990853522E-4</v>
      </c>
    </row>
    <row r="42" spans="2:14">
      <c r="B42" s="108" t="s">
        <v>1119</v>
      </c>
      <c r="C42" s="85" t="s">
        <v>1120</v>
      </c>
      <c r="D42" s="98" t="s">
        <v>144</v>
      </c>
      <c r="E42" s="98" t="s">
        <v>342</v>
      </c>
      <c r="F42" s="85" t="s">
        <v>1121</v>
      </c>
      <c r="G42" s="98" t="s">
        <v>1122</v>
      </c>
      <c r="H42" s="98" t="s">
        <v>188</v>
      </c>
      <c r="I42" s="95">
        <v>547388</v>
      </c>
      <c r="J42" s="97">
        <v>1292</v>
      </c>
      <c r="K42" s="95">
        <v>7072.2529599999998</v>
      </c>
      <c r="L42" s="96">
        <v>5.0304526422218438E-3</v>
      </c>
      <c r="M42" s="96">
        <v>1.9379959616876205E-3</v>
      </c>
      <c r="N42" s="96">
        <v>3.2980758307769815E-4</v>
      </c>
    </row>
    <row r="43" spans="2:14">
      <c r="B43" s="108" t="s">
        <v>1123</v>
      </c>
      <c r="C43" s="85" t="s">
        <v>1124</v>
      </c>
      <c r="D43" s="98" t="s">
        <v>144</v>
      </c>
      <c r="E43" s="98" t="s">
        <v>342</v>
      </c>
      <c r="F43" s="85" t="s">
        <v>1125</v>
      </c>
      <c r="G43" s="98" t="s">
        <v>387</v>
      </c>
      <c r="H43" s="98" t="s">
        <v>188</v>
      </c>
      <c r="I43" s="95">
        <v>1407842</v>
      </c>
      <c r="J43" s="97">
        <v>3392</v>
      </c>
      <c r="K43" s="95">
        <v>47754.000639999998</v>
      </c>
      <c r="L43" s="96">
        <v>9.0841756168474844E-3</v>
      </c>
      <c r="M43" s="96">
        <v>1.308593752488571E-2</v>
      </c>
      <c r="N43" s="96">
        <v>2.2269610013170753E-3</v>
      </c>
    </row>
    <row r="44" spans="2:14">
      <c r="B44" s="108" t="s">
        <v>1126</v>
      </c>
      <c r="C44" s="85" t="s">
        <v>1127</v>
      </c>
      <c r="D44" s="98" t="s">
        <v>144</v>
      </c>
      <c r="E44" s="98" t="s">
        <v>342</v>
      </c>
      <c r="F44" s="85" t="s">
        <v>1128</v>
      </c>
      <c r="G44" s="98" t="s">
        <v>506</v>
      </c>
      <c r="H44" s="98" t="s">
        <v>188</v>
      </c>
      <c r="I44" s="95">
        <v>53025</v>
      </c>
      <c r="J44" s="97">
        <v>4987</v>
      </c>
      <c r="K44" s="95">
        <v>2644.3567499999999</v>
      </c>
      <c r="L44" s="96">
        <v>1.9228412838393322E-3</v>
      </c>
      <c r="M44" s="96">
        <v>7.2462802613912727E-4</v>
      </c>
      <c r="N44" s="96">
        <v>1.2331698448081203E-4</v>
      </c>
    </row>
    <row r="45" spans="2:14">
      <c r="B45" s="108" t="s">
        <v>1129</v>
      </c>
      <c r="C45" s="85" t="s">
        <v>1130</v>
      </c>
      <c r="D45" s="98" t="s">
        <v>144</v>
      </c>
      <c r="E45" s="98" t="s">
        <v>342</v>
      </c>
      <c r="F45" s="85" t="s">
        <v>1131</v>
      </c>
      <c r="G45" s="98" t="s">
        <v>506</v>
      </c>
      <c r="H45" s="98" t="s">
        <v>188</v>
      </c>
      <c r="I45" s="95">
        <v>44392</v>
      </c>
      <c r="J45" s="97">
        <v>51380</v>
      </c>
      <c r="K45" s="95">
        <v>22808.6096</v>
      </c>
      <c r="L45" s="96">
        <v>1.2384004570632792E-2</v>
      </c>
      <c r="M45" s="96">
        <v>6.2501996954177803E-3</v>
      </c>
      <c r="N45" s="96">
        <v>1.0636571468929448E-3</v>
      </c>
    </row>
    <row r="46" spans="2:14">
      <c r="B46" s="108" t="s">
        <v>1132</v>
      </c>
      <c r="C46" s="85" t="s">
        <v>1133</v>
      </c>
      <c r="D46" s="98" t="s">
        <v>144</v>
      </c>
      <c r="E46" s="98" t="s">
        <v>342</v>
      </c>
      <c r="F46" s="85" t="s">
        <v>1134</v>
      </c>
      <c r="G46" s="98" t="s">
        <v>387</v>
      </c>
      <c r="H46" s="98" t="s">
        <v>188</v>
      </c>
      <c r="I46" s="95">
        <v>31710</v>
      </c>
      <c r="J46" s="97">
        <v>8415</v>
      </c>
      <c r="K46" s="95">
        <v>2668.3964999999998</v>
      </c>
      <c r="L46" s="96">
        <v>1.2510857242281175E-3</v>
      </c>
      <c r="M46" s="96">
        <v>7.3121559288532299E-4</v>
      </c>
      <c r="N46" s="96">
        <v>1.2443805465323584E-4</v>
      </c>
    </row>
    <row r="47" spans="2:14">
      <c r="B47" s="108" t="s">
        <v>1135</v>
      </c>
      <c r="C47" s="85" t="s">
        <v>1136</v>
      </c>
      <c r="D47" s="98" t="s">
        <v>144</v>
      </c>
      <c r="E47" s="98" t="s">
        <v>342</v>
      </c>
      <c r="F47" s="85" t="s">
        <v>400</v>
      </c>
      <c r="G47" s="98" t="s">
        <v>387</v>
      </c>
      <c r="H47" s="98" t="s">
        <v>188</v>
      </c>
      <c r="I47" s="95">
        <v>164271.65</v>
      </c>
      <c r="J47" s="97">
        <v>4272</v>
      </c>
      <c r="K47" s="95">
        <v>7017.6848899999995</v>
      </c>
      <c r="L47" s="96">
        <v>1.5226221590769267E-3</v>
      </c>
      <c r="M47" s="96">
        <v>1.9230427777594981E-3</v>
      </c>
      <c r="N47" s="96">
        <v>3.272628546323634E-4</v>
      </c>
    </row>
    <row r="48" spans="2:14">
      <c r="B48" s="108" t="s">
        <v>1137</v>
      </c>
      <c r="C48" s="85" t="s">
        <v>1138</v>
      </c>
      <c r="D48" s="98" t="s">
        <v>144</v>
      </c>
      <c r="E48" s="98" t="s">
        <v>342</v>
      </c>
      <c r="F48" s="85" t="s">
        <v>682</v>
      </c>
      <c r="G48" s="98" t="s">
        <v>450</v>
      </c>
      <c r="H48" s="98" t="s">
        <v>188</v>
      </c>
      <c r="I48" s="95">
        <v>18725247</v>
      </c>
      <c r="J48" s="97">
        <v>138.69999999999999</v>
      </c>
      <c r="K48" s="95">
        <v>25971.917590000001</v>
      </c>
      <c r="L48" s="96">
        <v>5.8564944230615331E-3</v>
      </c>
      <c r="M48" s="96">
        <v>7.1170349380013801E-3</v>
      </c>
      <c r="N48" s="96">
        <v>1.2111749136658504E-3</v>
      </c>
    </row>
    <row r="49" spans="2:14">
      <c r="B49" s="108" t="s">
        <v>1139</v>
      </c>
      <c r="C49" s="85" t="s">
        <v>1140</v>
      </c>
      <c r="D49" s="98" t="s">
        <v>144</v>
      </c>
      <c r="E49" s="98" t="s">
        <v>342</v>
      </c>
      <c r="F49" s="85" t="s">
        <v>466</v>
      </c>
      <c r="G49" s="98" t="s">
        <v>387</v>
      </c>
      <c r="H49" s="98" t="s">
        <v>188</v>
      </c>
      <c r="I49" s="95">
        <v>24777</v>
      </c>
      <c r="J49" s="97">
        <v>151900</v>
      </c>
      <c r="K49" s="95">
        <v>37636.262999999999</v>
      </c>
      <c r="L49" s="96">
        <v>1.2349998878496287E-2</v>
      </c>
      <c r="M49" s="96">
        <v>1.0313393217062362E-2</v>
      </c>
      <c r="N49" s="96">
        <v>1.7551302260130973E-3</v>
      </c>
    </row>
    <row r="50" spans="2:14">
      <c r="B50" s="108" t="s">
        <v>1141</v>
      </c>
      <c r="C50" s="85" t="s">
        <v>1142</v>
      </c>
      <c r="D50" s="98" t="s">
        <v>144</v>
      </c>
      <c r="E50" s="98" t="s">
        <v>342</v>
      </c>
      <c r="F50" s="85" t="s">
        <v>1143</v>
      </c>
      <c r="G50" s="98" t="s">
        <v>175</v>
      </c>
      <c r="H50" s="98" t="s">
        <v>188</v>
      </c>
      <c r="I50" s="95">
        <v>565557</v>
      </c>
      <c r="J50" s="97">
        <v>3280</v>
      </c>
      <c r="K50" s="95">
        <v>18550.269600000003</v>
      </c>
      <c r="L50" s="96">
        <v>6.0681457151100775E-3</v>
      </c>
      <c r="M50" s="96">
        <v>5.0832949240289388E-3</v>
      </c>
      <c r="N50" s="96">
        <v>8.6507363591469997E-4</v>
      </c>
    </row>
    <row r="51" spans="2:14">
      <c r="B51" s="108" t="s">
        <v>1144</v>
      </c>
      <c r="C51" s="85" t="s">
        <v>1145</v>
      </c>
      <c r="D51" s="98" t="s">
        <v>144</v>
      </c>
      <c r="E51" s="98" t="s">
        <v>342</v>
      </c>
      <c r="F51" s="85" t="s">
        <v>1146</v>
      </c>
      <c r="G51" s="98" t="s">
        <v>211</v>
      </c>
      <c r="H51" s="98" t="s">
        <v>188</v>
      </c>
      <c r="I51" s="95">
        <v>123410</v>
      </c>
      <c r="J51" s="97">
        <v>10590</v>
      </c>
      <c r="K51" s="95">
        <v>13069.119000000001</v>
      </c>
      <c r="L51" s="96">
        <v>4.8770569464865413E-3</v>
      </c>
      <c r="M51" s="96">
        <v>3.5813057010357493E-3</v>
      </c>
      <c r="N51" s="96">
        <v>6.0946555146195217E-4</v>
      </c>
    </row>
    <row r="52" spans="2:14">
      <c r="B52" s="108" t="s">
        <v>1147</v>
      </c>
      <c r="C52" s="85" t="s">
        <v>1148</v>
      </c>
      <c r="D52" s="98" t="s">
        <v>144</v>
      </c>
      <c r="E52" s="98" t="s">
        <v>342</v>
      </c>
      <c r="F52" s="85" t="s">
        <v>442</v>
      </c>
      <c r="G52" s="98" t="s">
        <v>423</v>
      </c>
      <c r="H52" s="98" t="s">
        <v>188</v>
      </c>
      <c r="I52" s="95">
        <v>1353276.5</v>
      </c>
      <c r="J52" s="97">
        <v>1030</v>
      </c>
      <c r="K52" s="95">
        <v>13938.747949999999</v>
      </c>
      <c r="L52" s="96">
        <v>5.4186826480846417E-3</v>
      </c>
      <c r="M52" s="96">
        <v>3.8196084601139035E-3</v>
      </c>
      <c r="N52" s="96">
        <v>6.5001984495174491E-4</v>
      </c>
    </row>
    <row r="53" spans="2:14">
      <c r="B53" s="108" t="s">
        <v>1149</v>
      </c>
      <c r="C53" s="85" t="s">
        <v>1150</v>
      </c>
      <c r="D53" s="98" t="s">
        <v>144</v>
      </c>
      <c r="E53" s="98" t="s">
        <v>342</v>
      </c>
      <c r="F53" s="85" t="s">
        <v>422</v>
      </c>
      <c r="G53" s="98" t="s">
        <v>423</v>
      </c>
      <c r="H53" s="98" t="s">
        <v>188</v>
      </c>
      <c r="I53" s="95">
        <v>1202610</v>
      </c>
      <c r="J53" s="97">
        <v>1355</v>
      </c>
      <c r="K53" s="95">
        <v>16295.3655</v>
      </c>
      <c r="L53" s="96">
        <v>5.6213215992999069E-3</v>
      </c>
      <c r="M53" s="96">
        <v>4.4653878632225528E-3</v>
      </c>
      <c r="N53" s="96">
        <v>7.5991839394312416E-4</v>
      </c>
    </row>
    <row r="54" spans="2:14">
      <c r="B54" s="108" t="s">
        <v>1151</v>
      </c>
      <c r="C54" s="85" t="s">
        <v>1152</v>
      </c>
      <c r="D54" s="98" t="s">
        <v>144</v>
      </c>
      <c r="E54" s="98" t="s">
        <v>342</v>
      </c>
      <c r="F54" s="85" t="s">
        <v>426</v>
      </c>
      <c r="G54" s="98" t="s">
        <v>387</v>
      </c>
      <c r="H54" s="98" t="s">
        <v>188</v>
      </c>
      <c r="I54" s="95">
        <v>29500</v>
      </c>
      <c r="J54" s="97">
        <v>8451</v>
      </c>
      <c r="K54" s="95">
        <v>2493.0450000000001</v>
      </c>
      <c r="L54" s="96">
        <v>1.6607900969619928E-3</v>
      </c>
      <c r="M54" s="96">
        <v>6.8316435648330001E-4</v>
      </c>
      <c r="N54" s="96">
        <v>1.1626070936720849E-4</v>
      </c>
    </row>
    <row r="55" spans="2:14">
      <c r="B55" s="108" t="s">
        <v>1153</v>
      </c>
      <c r="C55" s="85" t="s">
        <v>1154</v>
      </c>
      <c r="D55" s="98" t="s">
        <v>144</v>
      </c>
      <c r="E55" s="98" t="s">
        <v>342</v>
      </c>
      <c r="F55" s="85" t="s">
        <v>1155</v>
      </c>
      <c r="G55" s="98" t="s">
        <v>1156</v>
      </c>
      <c r="H55" s="98" t="s">
        <v>188</v>
      </c>
      <c r="I55" s="95">
        <v>242089</v>
      </c>
      <c r="J55" s="97">
        <v>5937</v>
      </c>
      <c r="K55" s="95">
        <v>14372.82393</v>
      </c>
      <c r="L55" s="96">
        <v>1.07678013610212E-2</v>
      </c>
      <c r="M55" s="96">
        <v>3.9385574712795905E-3</v>
      </c>
      <c r="N55" s="96">
        <v>6.702625527063448E-4</v>
      </c>
    </row>
    <row r="56" spans="2:14">
      <c r="B56" s="108" t="s">
        <v>1157</v>
      </c>
      <c r="C56" s="85" t="s">
        <v>1158</v>
      </c>
      <c r="D56" s="98" t="s">
        <v>144</v>
      </c>
      <c r="E56" s="98" t="s">
        <v>342</v>
      </c>
      <c r="F56" s="85" t="s">
        <v>740</v>
      </c>
      <c r="G56" s="98" t="s">
        <v>407</v>
      </c>
      <c r="H56" s="98" t="s">
        <v>188</v>
      </c>
      <c r="I56" s="95">
        <v>31294</v>
      </c>
      <c r="J56" s="97">
        <v>2694</v>
      </c>
      <c r="K56" s="95">
        <v>843.06035999999995</v>
      </c>
      <c r="L56" s="96">
        <v>1.5179212346626001E-3</v>
      </c>
      <c r="M56" s="96">
        <v>2.3102221914003928E-4</v>
      </c>
      <c r="N56" s="96">
        <v>3.9315293343270639E-5</v>
      </c>
    </row>
    <row r="57" spans="2:14">
      <c r="B57" s="108" t="s">
        <v>1159</v>
      </c>
      <c r="C57" s="85" t="s">
        <v>1160</v>
      </c>
      <c r="D57" s="98" t="s">
        <v>144</v>
      </c>
      <c r="E57" s="98" t="s">
        <v>342</v>
      </c>
      <c r="F57" s="85" t="s">
        <v>1161</v>
      </c>
      <c r="G57" s="98" t="s">
        <v>1162</v>
      </c>
      <c r="H57" s="98" t="s">
        <v>188</v>
      </c>
      <c r="I57" s="95">
        <v>339475.3</v>
      </c>
      <c r="J57" s="97">
        <v>5606</v>
      </c>
      <c r="K57" s="95">
        <v>19030.985499999999</v>
      </c>
      <c r="L57" s="96">
        <v>3.7604193348755384E-3</v>
      </c>
      <c r="M57" s="96">
        <v>5.2150245833310323E-3</v>
      </c>
      <c r="N57" s="96">
        <v>8.8749135061222677E-4</v>
      </c>
    </row>
    <row r="58" spans="2:14">
      <c r="B58" s="108" t="s">
        <v>1163</v>
      </c>
      <c r="C58" s="85" t="s">
        <v>1164</v>
      </c>
      <c r="D58" s="98" t="s">
        <v>144</v>
      </c>
      <c r="E58" s="98" t="s">
        <v>342</v>
      </c>
      <c r="F58" s="85" t="s">
        <v>505</v>
      </c>
      <c r="G58" s="98" t="s">
        <v>506</v>
      </c>
      <c r="H58" s="98" t="s">
        <v>188</v>
      </c>
      <c r="I58" s="95">
        <v>54218.5</v>
      </c>
      <c r="J58" s="97">
        <v>16750</v>
      </c>
      <c r="K58" s="95">
        <v>9081.5987499999992</v>
      </c>
      <c r="L58" s="96">
        <v>3.1508900842430218E-3</v>
      </c>
      <c r="M58" s="96">
        <v>2.4886131481314184E-3</v>
      </c>
      <c r="N58" s="96">
        <v>4.2351145401039845E-4</v>
      </c>
    </row>
    <row r="59" spans="2:14">
      <c r="B59" s="108" t="s">
        <v>1165</v>
      </c>
      <c r="C59" s="85" t="s">
        <v>1166</v>
      </c>
      <c r="D59" s="98" t="s">
        <v>144</v>
      </c>
      <c r="E59" s="98" t="s">
        <v>342</v>
      </c>
      <c r="F59" s="85" t="s">
        <v>573</v>
      </c>
      <c r="G59" s="98" t="s">
        <v>387</v>
      </c>
      <c r="H59" s="98" t="s">
        <v>188</v>
      </c>
      <c r="I59" s="95">
        <v>12070</v>
      </c>
      <c r="J59" s="97">
        <v>36710</v>
      </c>
      <c r="K59" s="95">
        <v>4430.8969999999999</v>
      </c>
      <c r="L59" s="96">
        <v>2.404532873171748E-3</v>
      </c>
      <c r="M59" s="96">
        <v>1.2141902362968917E-3</v>
      </c>
      <c r="N59" s="96">
        <v>2.0663053749652975E-4</v>
      </c>
    </row>
    <row r="60" spans="2:14">
      <c r="B60" s="108" t="s">
        <v>1167</v>
      </c>
      <c r="C60" s="85" t="s">
        <v>1168</v>
      </c>
      <c r="D60" s="98" t="s">
        <v>144</v>
      </c>
      <c r="E60" s="98" t="s">
        <v>342</v>
      </c>
      <c r="F60" s="85" t="s">
        <v>1169</v>
      </c>
      <c r="G60" s="98" t="s">
        <v>423</v>
      </c>
      <c r="H60" s="98" t="s">
        <v>188</v>
      </c>
      <c r="I60" s="95">
        <v>269993</v>
      </c>
      <c r="J60" s="97">
        <v>4036</v>
      </c>
      <c r="K60" s="95">
        <v>10896.91748</v>
      </c>
      <c r="L60" s="96">
        <v>4.8724429929240913E-3</v>
      </c>
      <c r="M60" s="96">
        <v>2.9860614701603156E-3</v>
      </c>
      <c r="N60" s="96">
        <v>5.0816706322618884E-4</v>
      </c>
    </row>
    <row r="61" spans="2:14">
      <c r="B61" s="108" t="s">
        <v>1170</v>
      </c>
      <c r="C61" s="85" t="s">
        <v>1171</v>
      </c>
      <c r="D61" s="98" t="s">
        <v>144</v>
      </c>
      <c r="E61" s="98" t="s">
        <v>342</v>
      </c>
      <c r="F61" s="85" t="s">
        <v>1172</v>
      </c>
      <c r="G61" s="98" t="s">
        <v>216</v>
      </c>
      <c r="H61" s="98" t="s">
        <v>188</v>
      </c>
      <c r="I61" s="95">
        <v>70895</v>
      </c>
      <c r="J61" s="97">
        <v>3161</v>
      </c>
      <c r="K61" s="95">
        <v>2240.9909500000003</v>
      </c>
      <c r="L61" s="96">
        <v>1.2724494124404936E-3</v>
      </c>
      <c r="M61" s="96">
        <v>6.140944669035856E-4</v>
      </c>
      <c r="N61" s="96">
        <v>1.0450641586192567E-4</v>
      </c>
    </row>
    <row r="62" spans="2:14">
      <c r="B62" s="108" t="s">
        <v>1173</v>
      </c>
      <c r="C62" s="85" t="s">
        <v>1174</v>
      </c>
      <c r="D62" s="98" t="s">
        <v>144</v>
      </c>
      <c r="E62" s="98" t="s">
        <v>342</v>
      </c>
      <c r="F62" s="85" t="s">
        <v>1175</v>
      </c>
      <c r="G62" s="98" t="s">
        <v>1176</v>
      </c>
      <c r="H62" s="98" t="s">
        <v>188</v>
      </c>
      <c r="I62" s="95">
        <v>419564</v>
      </c>
      <c r="J62" s="97">
        <v>4576</v>
      </c>
      <c r="K62" s="95">
        <v>19199.248640000002</v>
      </c>
      <c r="L62" s="96">
        <v>8.8311801590725478E-3</v>
      </c>
      <c r="M62" s="96">
        <v>5.2611334099899824E-3</v>
      </c>
      <c r="N62" s="96">
        <v>8.9533813717915765E-4</v>
      </c>
    </row>
    <row r="63" spans="2:14">
      <c r="B63" s="108" t="s">
        <v>1177</v>
      </c>
      <c r="C63" s="85" t="s">
        <v>1178</v>
      </c>
      <c r="D63" s="98" t="s">
        <v>144</v>
      </c>
      <c r="E63" s="98" t="s">
        <v>342</v>
      </c>
      <c r="F63" s="85" t="s">
        <v>1179</v>
      </c>
      <c r="G63" s="98" t="s">
        <v>1156</v>
      </c>
      <c r="H63" s="98" t="s">
        <v>188</v>
      </c>
      <c r="I63" s="95">
        <v>675584</v>
      </c>
      <c r="J63" s="97">
        <v>2702</v>
      </c>
      <c r="K63" s="95">
        <v>18254.27968</v>
      </c>
      <c r="L63" s="96">
        <v>1.1137140333022559E-2</v>
      </c>
      <c r="M63" s="96">
        <v>5.002185371966162E-3</v>
      </c>
      <c r="N63" s="96">
        <v>8.512704361871605E-4</v>
      </c>
    </row>
    <row r="64" spans="2:14">
      <c r="B64" s="108" t="s">
        <v>1180</v>
      </c>
      <c r="C64" s="85" t="s">
        <v>1181</v>
      </c>
      <c r="D64" s="98" t="s">
        <v>144</v>
      </c>
      <c r="E64" s="98" t="s">
        <v>342</v>
      </c>
      <c r="F64" s="85" t="s">
        <v>1182</v>
      </c>
      <c r="G64" s="98" t="s">
        <v>1183</v>
      </c>
      <c r="H64" s="98" t="s">
        <v>188</v>
      </c>
      <c r="I64" s="95">
        <v>1253003</v>
      </c>
      <c r="J64" s="97">
        <v>1316</v>
      </c>
      <c r="K64" s="95">
        <v>16489.519479999999</v>
      </c>
      <c r="L64" s="96">
        <v>1.2204880629491365E-2</v>
      </c>
      <c r="M64" s="96">
        <v>4.5185915072824753E-3</v>
      </c>
      <c r="N64" s="96">
        <v>7.6897257444980048E-4</v>
      </c>
    </row>
    <row r="65" spans="2:14">
      <c r="B65" s="108" t="s">
        <v>1184</v>
      </c>
      <c r="C65" s="85" t="s">
        <v>1185</v>
      </c>
      <c r="D65" s="98" t="s">
        <v>144</v>
      </c>
      <c r="E65" s="98" t="s">
        <v>342</v>
      </c>
      <c r="F65" s="85" t="s">
        <v>533</v>
      </c>
      <c r="G65" s="98" t="s">
        <v>423</v>
      </c>
      <c r="H65" s="98" t="s">
        <v>188</v>
      </c>
      <c r="I65" s="95">
        <v>337308</v>
      </c>
      <c r="J65" s="97">
        <v>3088</v>
      </c>
      <c r="K65" s="95">
        <v>10416.071039999999</v>
      </c>
      <c r="L65" s="96">
        <v>5.3310843318500898E-3</v>
      </c>
      <c r="M65" s="96">
        <v>2.854296039231517E-3</v>
      </c>
      <c r="N65" s="96">
        <v>4.8574326092374465E-4</v>
      </c>
    </row>
    <row r="66" spans="2:14">
      <c r="B66" s="108" t="s">
        <v>1186</v>
      </c>
      <c r="C66" s="85" t="s">
        <v>1187</v>
      </c>
      <c r="D66" s="98" t="s">
        <v>144</v>
      </c>
      <c r="E66" s="98" t="s">
        <v>342</v>
      </c>
      <c r="F66" s="85" t="s">
        <v>1188</v>
      </c>
      <c r="G66" s="98" t="s">
        <v>1162</v>
      </c>
      <c r="H66" s="98" t="s">
        <v>188</v>
      </c>
      <c r="I66" s="95">
        <v>48311</v>
      </c>
      <c r="J66" s="97">
        <v>4425</v>
      </c>
      <c r="K66" s="95">
        <v>2137.7617500000001</v>
      </c>
      <c r="L66" s="96">
        <v>1.7771089489432932E-3</v>
      </c>
      <c r="M66" s="96">
        <v>5.8580676652582016E-4</v>
      </c>
      <c r="N66" s="96">
        <v>9.9692423326929534E-5</v>
      </c>
    </row>
    <row r="67" spans="2:14">
      <c r="B67" s="108" t="s">
        <v>1189</v>
      </c>
      <c r="C67" s="85" t="s">
        <v>1190</v>
      </c>
      <c r="D67" s="98" t="s">
        <v>144</v>
      </c>
      <c r="E67" s="98" t="s">
        <v>342</v>
      </c>
      <c r="F67" s="85" t="s">
        <v>1191</v>
      </c>
      <c r="G67" s="98" t="s">
        <v>1058</v>
      </c>
      <c r="H67" s="98" t="s">
        <v>188</v>
      </c>
      <c r="I67" s="95">
        <v>894063.83</v>
      </c>
      <c r="J67" s="97">
        <v>2114</v>
      </c>
      <c r="K67" s="95">
        <v>18900.50937</v>
      </c>
      <c r="L67" s="96">
        <v>9.1713314021160345E-3</v>
      </c>
      <c r="M67" s="96">
        <v>5.1792704588014384E-3</v>
      </c>
      <c r="N67" s="96">
        <v>8.814067242098601E-4</v>
      </c>
    </row>
    <row r="68" spans="2:14">
      <c r="B68" s="108" t="s">
        <v>1192</v>
      </c>
      <c r="C68" s="85" t="s">
        <v>1193</v>
      </c>
      <c r="D68" s="98" t="s">
        <v>144</v>
      </c>
      <c r="E68" s="98" t="s">
        <v>342</v>
      </c>
      <c r="F68" s="85" t="s">
        <v>586</v>
      </c>
      <c r="G68" s="98" t="s">
        <v>407</v>
      </c>
      <c r="H68" s="98" t="s">
        <v>188</v>
      </c>
      <c r="I68" s="95">
        <v>329615</v>
      </c>
      <c r="J68" s="97">
        <v>2800</v>
      </c>
      <c r="K68" s="95">
        <v>9229.2199999999993</v>
      </c>
      <c r="L68" s="96">
        <v>3.2763419573212664E-3</v>
      </c>
      <c r="M68" s="96">
        <v>2.5290655171257646E-3</v>
      </c>
      <c r="N68" s="96">
        <v>4.3039562627470736E-4</v>
      </c>
    </row>
    <row r="69" spans="2:14">
      <c r="B69" s="108" t="s">
        <v>1194</v>
      </c>
      <c r="C69" s="85" t="s">
        <v>1195</v>
      </c>
      <c r="D69" s="98" t="s">
        <v>144</v>
      </c>
      <c r="E69" s="98" t="s">
        <v>342</v>
      </c>
      <c r="F69" s="85" t="s">
        <v>1196</v>
      </c>
      <c r="G69" s="98" t="s">
        <v>856</v>
      </c>
      <c r="H69" s="98" t="s">
        <v>188</v>
      </c>
      <c r="I69" s="95">
        <v>282634</v>
      </c>
      <c r="J69" s="97">
        <v>1273</v>
      </c>
      <c r="K69" s="95">
        <v>3597.93082</v>
      </c>
      <c r="L69" s="96">
        <v>4.2653892683461583E-3</v>
      </c>
      <c r="M69" s="96">
        <v>9.8593410600961162E-4</v>
      </c>
      <c r="N69" s="96">
        <v>1.6778597634111784E-4</v>
      </c>
    </row>
    <row r="70" spans="2:14">
      <c r="B70" s="108" t="s">
        <v>1197</v>
      </c>
      <c r="C70" s="85" t="s">
        <v>1198</v>
      </c>
      <c r="D70" s="98" t="s">
        <v>144</v>
      </c>
      <c r="E70" s="98" t="s">
        <v>342</v>
      </c>
      <c r="F70" s="85" t="s">
        <v>1199</v>
      </c>
      <c r="G70" s="98" t="s">
        <v>211</v>
      </c>
      <c r="H70" s="98" t="s">
        <v>188</v>
      </c>
      <c r="I70" s="95">
        <v>204396</v>
      </c>
      <c r="J70" s="97">
        <v>6180</v>
      </c>
      <c r="K70" s="95">
        <v>12631.6728</v>
      </c>
      <c r="L70" s="96">
        <v>1.5167171247170291E-2</v>
      </c>
      <c r="M70" s="96">
        <v>3.4614331549248428E-3</v>
      </c>
      <c r="N70" s="96">
        <v>5.8906567680185181E-4</v>
      </c>
    </row>
    <row r="71" spans="2:14">
      <c r="B71" s="108" t="s">
        <v>1200</v>
      </c>
      <c r="C71" s="85" t="s">
        <v>1201</v>
      </c>
      <c r="D71" s="98" t="s">
        <v>144</v>
      </c>
      <c r="E71" s="98" t="s">
        <v>342</v>
      </c>
      <c r="F71" s="85" t="s">
        <v>1202</v>
      </c>
      <c r="G71" s="98" t="s">
        <v>1156</v>
      </c>
      <c r="H71" s="98" t="s">
        <v>188</v>
      </c>
      <c r="I71" s="95">
        <v>82176</v>
      </c>
      <c r="J71" s="97">
        <v>14600</v>
      </c>
      <c r="K71" s="95">
        <v>11997.696</v>
      </c>
      <c r="L71" s="96">
        <v>5.5792800789637598E-3</v>
      </c>
      <c r="M71" s="96">
        <v>3.2877057041177608E-3</v>
      </c>
      <c r="N71" s="96">
        <v>5.5950079029143873E-4</v>
      </c>
    </row>
    <row r="72" spans="2:14">
      <c r="B72" s="108" t="s">
        <v>1203</v>
      </c>
      <c r="C72" s="85" t="s">
        <v>1204</v>
      </c>
      <c r="D72" s="98" t="s">
        <v>144</v>
      </c>
      <c r="E72" s="98" t="s">
        <v>342</v>
      </c>
      <c r="F72" s="85" t="s">
        <v>1205</v>
      </c>
      <c r="G72" s="98" t="s">
        <v>450</v>
      </c>
      <c r="H72" s="98" t="s">
        <v>188</v>
      </c>
      <c r="I72" s="95">
        <v>110650</v>
      </c>
      <c r="J72" s="97">
        <v>10080</v>
      </c>
      <c r="K72" s="95">
        <v>11153.52</v>
      </c>
      <c r="L72" s="96">
        <v>1.158886903006979E-2</v>
      </c>
      <c r="M72" s="96">
        <v>3.0563777682808039E-3</v>
      </c>
      <c r="N72" s="96">
        <v>5.2013347017055341E-4</v>
      </c>
    </row>
    <row r="73" spans="2:14">
      <c r="B73" s="108" t="s">
        <v>1206</v>
      </c>
      <c r="C73" s="85" t="s">
        <v>1207</v>
      </c>
      <c r="D73" s="98" t="s">
        <v>144</v>
      </c>
      <c r="E73" s="98" t="s">
        <v>342</v>
      </c>
      <c r="F73" s="85" t="s">
        <v>597</v>
      </c>
      <c r="G73" s="98" t="s">
        <v>407</v>
      </c>
      <c r="H73" s="98" t="s">
        <v>188</v>
      </c>
      <c r="I73" s="95">
        <v>948814</v>
      </c>
      <c r="J73" s="97">
        <v>1714</v>
      </c>
      <c r="K73" s="95">
        <v>16262.671960000001</v>
      </c>
      <c r="L73" s="96">
        <v>5.9675680043650156E-3</v>
      </c>
      <c r="M73" s="96">
        <v>4.456428914942333E-3</v>
      </c>
      <c r="N73" s="96">
        <v>7.583937627583181E-4</v>
      </c>
    </row>
    <row r="74" spans="2:14">
      <c r="B74" s="108" t="s">
        <v>1208</v>
      </c>
      <c r="C74" s="85" t="s">
        <v>1209</v>
      </c>
      <c r="D74" s="98" t="s">
        <v>144</v>
      </c>
      <c r="E74" s="98" t="s">
        <v>342</v>
      </c>
      <c r="F74" s="85" t="s">
        <v>1210</v>
      </c>
      <c r="G74" s="98" t="s">
        <v>446</v>
      </c>
      <c r="H74" s="98" t="s">
        <v>188</v>
      </c>
      <c r="I74" s="95">
        <v>115879</v>
      </c>
      <c r="J74" s="97">
        <v>8819</v>
      </c>
      <c r="K74" s="95">
        <v>10219.36901</v>
      </c>
      <c r="L74" s="96">
        <v>9.2131732659200133E-3</v>
      </c>
      <c r="M74" s="96">
        <v>2.8003941579000896E-3</v>
      </c>
      <c r="N74" s="96">
        <v>4.7657025460345366E-4</v>
      </c>
    </row>
    <row r="75" spans="2:14">
      <c r="B75" s="108" t="s">
        <v>1211</v>
      </c>
      <c r="C75" s="85" t="s">
        <v>1212</v>
      </c>
      <c r="D75" s="98" t="s">
        <v>144</v>
      </c>
      <c r="E75" s="98" t="s">
        <v>342</v>
      </c>
      <c r="F75" s="85" t="s">
        <v>644</v>
      </c>
      <c r="G75" s="98" t="s">
        <v>387</v>
      </c>
      <c r="H75" s="98" t="s">
        <v>188</v>
      </c>
      <c r="I75" s="95">
        <v>0.02</v>
      </c>
      <c r="J75" s="97">
        <v>15240</v>
      </c>
      <c r="K75" s="95">
        <v>3.0499999999999998E-3</v>
      </c>
      <c r="L75" s="96">
        <v>1.727879982838696E-9</v>
      </c>
      <c r="M75" s="96">
        <v>8.3578567064536136E-10</v>
      </c>
      <c r="N75" s="96">
        <v>1.4223375974761221E-10</v>
      </c>
    </row>
    <row r="76" spans="2:14">
      <c r="B76" s="108" t="s">
        <v>1213</v>
      </c>
      <c r="C76" s="85" t="s">
        <v>1214</v>
      </c>
      <c r="D76" s="98" t="s">
        <v>144</v>
      </c>
      <c r="E76" s="98" t="s">
        <v>342</v>
      </c>
      <c r="F76" s="85" t="s">
        <v>544</v>
      </c>
      <c r="G76" s="98" t="s">
        <v>387</v>
      </c>
      <c r="H76" s="98" t="s">
        <v>188</v>
      </c>
      <c r="I76" s="95">
        <v>1272437</v>
      </c>
      <c r="J76" s="97">
        <v>1159</v>
      </c>
      <c r="K76" s="95">
        <v>14747.544830000001</v>
      </c>
      <c r="L76" s="96">
        <v>7.767803824043823E-3</v>
      </c>
      <c r="M76" s="96">
        <v>4.0412415233160928E-3</v>
      </c>
      <c r="N76" s="96">
        <v>6.877372944974953E-4</v>
      </c>
    </row>
    <row r="77" spans="2:14">
      <c r="B77" s="108" t="s">
        <v>1215</v>
      </c>
      <c r="C77" s="85" t="s">
        <v>1216</v>
      </c>
      <c r="D77" s="98" t="s">
        <v>144</v>
      </c>
      <c r="E77" s="98" t="s">
        <v>342</v>
      </c>
      <c r="F77" s="85" t="s">
        <v>1217</v>
      </c>
      <c r="G77" s="98" t="s">
        <v>175</v>
      </c>
      <c r="H77" s="98" t="s">
        <v>188</v>
      </c>
      <c r="I77" s="95">
        <v>46903</v>
      </c>
      <c r="J77" s="97">
        <v>15150</v>
      </c>
      <c r="K77" s="95">
        <v>7105.8045000000002</v>
      </c>
      <c r="L77" s="96">
        <v>3.4797688127157604E-3</v>
      </c>
      <c r="M77" s="96">
        <v>1.9471900260679762E-3</v>
      </c>
      <c r="N77" s="96">
        <v>3.3137222625131204E-4</v>
      </c>
    </row>
    <row r="78" spans="2:14">
      <c r="B78" s="108" t="s">
        <v>1218</v>
      </c>
      <c r="C78" s="85" t="s">
        <v>1219</v>
      </c>
      <c r="D78" s="98" t="s">
        <v>144</v>
      </c>
      <c r="E78" s="98" t="s">
        <v>342</v>
      </c>
      <c r="F78" s="85" t="s">
        <v>1220</v>
      </c>
      <c r="G78" s="98" t="s">
        <v>175</v>
      </c>
      <c r="H78" s="98" t="s">
        <v>188</v>
      </c>
      <c r="I78" s="95">
        <v>0.51</v>
      </c>
      <c r="J78" s="97">
        <v>1444</v>
      </c>
      <c r="K78" s="95">
        <v>7.3600000000000002E-3</v>
      </c>
      <c r="L78" s="96">
        <v>2.402074024187689E-9</v>
      </c>
      <c r="M78" s="96">
        <v>2.0168467330983148E-9</v>
      </c>
      <c r="N78" s="96">
        <v>3.4322638417784455E-10</v>
      </c>
    </row>
    <row r="79" spans="2:14">
      <c r="B79" s="108" t="s">
        <v>1221</v>
      </c>
      <c r="C79" s="85" t="s">
        <v>1222</v>
      </c>
      <c r="D79" s="98" t="s">
        <v>144</v>
      </c>
      <c r="E79" s="98" t="s">
        <v>342</v>
      </c>
      <c r="F79" s="85" t="s">
        <v>651</v>
      </c>
      <c r="G79" s="98" t="s">
        <v>387</v>
      </c>
      <c r="H79" s="98" t="s">
        <v>188</v>
      </c>
      <c r="I79" s="95">
        <v>4451291</v>
      </c>
      <c r="J79" s="97">
        <v>685.1</v>
      </c>
      <c r="K79" s="95">
        <v>30495.79464</v>
      </c>
      <c r="L79" s="96">
        <v>1.1036793487861631E-2</v>
      </c>
      <c r="M79" s="96">
        <v>8.3567043196903674E-3</v>
      </c>
      <c r="N79" s="96">
        <v>1.4221414846355017E-3</v>
      </c>
    </row>
    <row r="80" spans="2:14">
      <c r="B80" s="108" t="s">
        <v>1223</v>
      </c>
      <c r="C80" s="85" t="s">
        <v>1224</v>
      </c>
      <c r="D80" s="98" t="s">
        <v>144</v>
      </c>
      <c r="E80" s="98" t="s">
        <v>342</v>
      </c>
      <c r="F80" s="85" t="s">
        <v>852</v>
      </c>
      <c r="G80" s="98" t="s">
        <v>387</v>
      </c>
      <c r="H80" s="98" t="s">
        <v>188</v>
      </c>
      <c r="I80" s="95">
        <v>1388202</v>
      </c>
      <c r="J80" s="97">
        <v>788.1</v>
      </c>
      <c r="K80" s="95">
        <v>10940.419960000001</v>
      </c>
      <c r="L80" s="96">
        <v>3.9651585261353895E-3</v>
      </c>
      <c r="M80" s="96">
        <v>2.9979823716099999E-3</v>
      </c>
      <c r="N80" s="96">
        <v>5.1019575873069553E-4</v>
      </c>
    </row>
    <row r="81" spans="2:14">
      <c r="B81" s="109"/>
      <c r="C81" s="85"/>
      <c r="D81" s="85"/>
      <c r="E81" s="85"/>
      <c r="F81" s="85"/>
      <c r="G81" s="85"/>
      <c r="H81" s="85"/>
      <c r="I81" s="95"/>
      <c r="J81" s="97"/>
      <c r="K81" s="85"/>
      <c r="L81" s="85"/>
      <c r="M81" s="96"/>
      <c r="N81" s="85"/>
    </row>
    <row r="82" spans="2:14">
      <c r="B82" s="107" t="s">
        <v>34</v>
      </c>
      <c r="C82" s="83"/>
      <c r="D82" s="83"/>
      <c r="E82" s="83"/>
      <c r="F82" s="83"/>
      <c r="G82" s="83"/>
      <c r="H82" s="83"/>
      <c r="I82" s="92"/>
      <c r="J82" s="94"/>
      <c r="K82" s="92">
        <v>116919.79479000001</v>
      </c>
      <c r="L82" s="83"/>
      <c r="M82" s="93">
        <v>3.2039307901730554E-2</v>
      </c>
      <c r="N82" s="93">
        <v>5.4524400006232734E-3</v>
      </c>
    </row>
    <row r="83" spans="2:14">
      <c r="B83" s="108" t="s">
        <v>1225</v>
      </c>
      <c r="C83" s="85" t="s">
        <v>1226</v>
      </c>
      <c r="D83" s="98" t="s">
        <v>144</v>
      </c>
      <c r="E83" s="98" t="s">
        <v>342</v>
      </c>
      <c r="F83" s="85" t="s">
        <v>1227</v>
      </c>
      <c r="G83" s="98" t="s">
        <v>1183</v>
      </c>
      <c r="H83" s="98" t="s">
        <v>188</v>
      </c>
      <c r="I83" s="95">
        <v>60509</v>
      </c>
      <c r="J83" s="97">
        <v>4661</v>
      </c>
      <c r="K83" s="95">
        <v>2820.3244900000004</v>
      </c>
      <c r="L83" s="96">
        <v>1.060633256371442E-2</v>
      </c>
      <c r="M83" s="96">
        <v>7.7284812961055322E-4</v>
      </c>
      <c r="N83" s="96">
        <v>1.3152306751507115E-4</v>
      </c>
    </row>
    <row r="84" spans="2:14">
      <c r="B84" s="108" t="s">
        <v>1228</v>
      </c>
      <c r="C84" s="85" t="s">
        <v>1229</v>
      </c>
      <c r="D84" s="98" t="s">
        <v>144</v>
      </c>
      <c r="E84" s="98" t="s">
        <v>342</v>
      </c>
      <c r="F84" s="85" t="s">
        <v>1230</v>
      </c>
      <c r="G84" s="98" t="s">
        <v>752</v>
      </c>
      <c r="H84" s="98" t="s">
        <v>188</v>
      </c>
      <c r="I84" s="95">
        <v>49164</v>
      </c>
      <c r="J84" s="97">
        <v>971.9</v>
      </c>
      <c r="K84" s="95">
        <v>477.82491999999996</v>
      </c>
      <c r="L84" s="96">
        <v>5.1778067516645354E-3</v>
      </c>
      <c r="M84" s="96">
        <v>1.3093744957812004E-4</v>
      </c>
      <c r="N84" s="96">
        <v>2.2282896679574434E-5</v>
      </c>
    </row>
    <row r="85" spans="2:14">
      <c r="B85" s="108" t="s">
        <v>1231</v>
      </c>
      <c r="C85" s="85" t="s">
        <v>1232</v>
      </c>
      <c r="D85" s="98" t="s">
        <v>144</v>
      </c>
      <c r="E85" s="98" t="s">
        <v>342</v>
      </c>
      <c r="F85" s="85" t="s">
        <v>1233</v>
      </c>
      <c r="G85" s="98" t="s">
        <v>430</v>
      </c>
      <c r="H85" s="98" t="s">
        <v>188</v>
      </c>
      <c r="I85" s="95">
        <v>128404</v>
      </c>
      <c r="J85" s="97">
        <v>2343</v>
      </c>
      <c r="K85" s="95">
        <v>3008.5057200000001</v>
      </c>
      <c r="L85" s="96">
        <v>9.8390175388050564E-3</v>
      </c>
      <c r="M85" s="96">
        <v>8.2441507240347742E-4</v>
      </c>
      <c r="N85" s="96">
        <v>1.4029871468124495E-4</v>
      </c>
    </row>
    <row r="86" spans="2:14">
      <c r="B86" s="108" t="s">
        <v>1234</v>
      </c>
      <c r="C86" s="85" t="s">
        <v>1235</v>
      </c>
      <c r="D86" s="98" t="s">
        <v>144</v>
      </c>
      <c r="E86" s="98" t="s">
        <v>342</v>
      </c>
      <c r="F86" s="85" t="s">
        <v>604</v>
      </c>
      <c r="G86" s="98" t="s">
        <v>387</v>
      </c>
      <c r="H86" s="98" t="s">
        <v>188</v>
      </c>
      <c r="I86" s="95">
        <v>853616.12</v>
      </c>
      <c r="J86" s="97">
        <v>351.6</v>
      </c>
      <c r="K86" s="95">
        <v>3001.3142799999996</v>
      </c>
      <c r="L86" s="96">
        <v>4.0544067360548932E-3</v>
      </c>
      <c r="M86" s="96">
        <v>8.2244441584501627E-4</v>
      </c>
      <c r="N86" s="96">
        <v>1.3996334892740908E-4</v>
      </c>
    </row>
    <row r="87" spans="2:14">
      <c r="B87" s="108" t="s">
        <v>1236</v>
      </c>
      <c r="C87" s="85" t="s">
        <v>1237</v>
      </c>
      <c r="D87" s="98" t="s">
        <v>144</v>
      </c>
      <c r="E87" s="98" t="s">
        <v>342</v>
      </c>
      <c r="F87" s="85" t="s">
        <v>1238</v>
      </c>
      <c r="G87" s="98" t="s">
        <v>1176</v>
      </c>
      <c r="H87" s="98" t="s">
        <v>188</v>
      </c>
      <c r="I87" s="95">
        <v>156246.9</v>
      </c>
      <c r="J87" s="97">
        <v>263.89999999999998</v>
      </c>
      <c r="K87" s="95">
        <v>412.33557000000002</v>
      </c>
      <c r="L87" s="96">
        <v>8.593563988617001E-3</v>
      </c>
      <c r="M87" s="96">
        <v>1.1299152816504504E-4</v>
      </c>
      <c r="N87" s="96">
        <v>1.9228865048778604E-5</v>
      </c>
    </row>
    <row r="88" spans="2:14">
      <c r="B88" s="108" t="s">
        <v>1239</v>
      </c>
      <c r="C88" s="85" t="s">
        <v>1240</v>
      </c>
      <c r="D88" s="98" t="s">
        <v>144</v>
      </c>
      <c r="E88" s="98" t="s">
        <v>342</v>
      </c>
      <c r="F88" s="85" t="s">
        <v>1241</v>
      </c>
      <c r="G88" s="98" t="s">
        <v>1176</v>
      </c>
      <c r="H88" s="98" t="s">
        <v>188</v>
      </c>
      <c r="I88" s="95">
        <v>156000.20000000001</v>
      </c>
      <c r="J88" s="97">
        <v>29.7</v>
      </c>
      <c r="K88" s="95">
        <v>46.332059999999998</v>
      </c>
      <c r="L88" s="96">
        <v>3.6039256587788622E-3</v>
      </c>
      <c r="M88" s="96">
        <v>1.2696285849010205E-5</v>
      </c>
      <c r="N88" s="96">
        <v>2.1606501936563781E-6</v>
      </c>
    </row>
    <row r="89" spans="2:14">
      <c r="B89" s="108" t="s">
        <v>1242</v>
      </c>
      <c r="C89" s="85" t="s">
        <v>1243</v>
      </c>
      <c r="D89" s="98" t="s">
        <v>144</v>
      </c>
      <c r="E89" s="98" t="s">
        <v>342</v>
      </c>
      <c r="F89" s="85" t="s">
        <v>1244</v>
      </c>
      <c r="G89" s="98" t="s">
        <v>175</v>
      </c>
      <c r="H89" s="98" t="s">
        <v>188</v>
      </c>
      <c r="I89" s="95">
        <v>854</v>
      </c>
      <c r="J89" s="97">
        <v>3859</v>
      </c>
      <c r="K89" s="95">
        <v>32.955860000000001</v>
      </c>
      <c r="L89" s="96">
        <v>8.5102142501245639E-5</v>
      </c>
      <c r="M89" s="96">
        <v>9.030831328457259E-6</v>
      </c>
      <c r="N89" s="96">
        <v>1.5368642208248996E-6</v>
      </c>
    </row>
    <row r="90" spans="2:14">
      <c r="B90" s="108" t="s">
        <v>1245</v>
      </c>
      <c r="C90" s="85" t="s">
        <v>1246</v>
      </c>
      <c r="D90" s="98" t="s">
        <v>144</v>
      </c>
      <c r="E90" s="98" t="s">
        <v>342</v>
      </c>
      <c r="F90" s="85" t="s">
        <v>1247</v>
      </c>
      <c r="G90" s="98" t="s">
        <v>1176</v>
      </c>
      <c r="H90" s="98" t="s">
        <v>188</v>
      </c>
      <c r="I90" s="95">
        <v>1817090</v>
      </c>
      <c r="J90" s="97">
        <v>119.8</v>
      </c>
      <c r="K90" s="95">
        <v>2176.8738199999998</v>
      </c>
      <c r="L90" s="96">
        <v>6.9112521722773518E-3</v>
      </c>
      <c r="M90" s="96">
        <v>5.9652457231443594E-4</v>
      </c>
      <c r="N90" s="96">
        <v>1.0151637636549076E-4</v>
      </c>
    </row>
    <row r="91" spans="2:14">
      <c r="B91" s="108" t="s">
        <v>1248</v>
      </c>
      <c r="C91" s="85" t="s">
        <v>1249</v>
      </c>
      <c r="D91" s="98" t="s">
        <v>144</v>
      </c>
      <c r="E91" s="98" t="s">
        <v>342</v>
      </c>
      <c r="F91" s="85" t="s">
        <v>878</v>
      </c>
      <c r="G91" s="98" t="s">
        <v>430</v>
      </c>
      <c r="H91" s="98" t="s">
        <v>188</v>
      </c>
      <c r="I91" s="95">
        <v>37568</v>
      </c>
      <c r="J91" s="97">
        <v>4427</v>
      </c>
      <c r="K91" s="95">
        <v>1663.13536</v>
      </c>
      <c r="L91" s="96">
        <v>2.3660675878593423E-3</v>
      </c>
      <c r="M91" s="96">
        <v>4.5574580401036547E-4</v>
      </c>
      <c r="N91" s="96">
        <v>7.7558686958032307E-5</v>
      </c>
    </row>
    <row r="92" spans="2:14">
      <c r="B92" s="108" t="s">
        <v>1250</v>
      </c>
      <c r="C92" s="85" t="s">
        <v>1251</v>
      </c>
      <c r="D92" s="98" t="s">
        <v>144</v>
      </c>
      <c r="E92" s="98" t="s">
        <v>342</v>
      </c>
      <c r="F92" s="85" t="s">
        <v>1252</v>
      </c>
      <c r="G92" s="98" t="s">
        <v>1253</v>
      </c>
      <c r="H92" s="98" t="s">
        <v>188</v>
      </c>
      <c r="I92" s="95">
        <v>220564</v>
      </c>
      <c r="J92" s="97">
        <v>412</v>
      </c>
      <c r="K92" s="95">
        <v>908.72368000000006</v>
      </c>
      <c r="L92" s="96">
        <v>1.1426211510797927E-2</v>
      </c>
      <c r="M92" s="96">
        <v>2.4901581321971179E-4</v>
      </c>
      <c r="N92" s="96">
        <v>4.2377437894454446E-5</v>
      </c>
    </row>
    <row r="93" spans="2:14">
      <c r="B93" s="108" t="s">
        <v>1254</v>
      </c>
      <c r="C93" s="85" t="s">
        <v>1255</v>
      </c>
      <c r="D93" s="98" t="s">
        <v>144</v>
      </c>
      <c r="E93" s="98" t="s">
        <v>342</v>
      </c>
      <c r="F93" s="85" t="s">
        <v>1256</v>
      </c>
      <c r="G93" s="98" t="s">
        <v>175</v>
      </c>
      <c r="H93" s="98" t="s">
        <v>188</v>
      </c>
      <c r="I93" s="95">
        <v>70395</v>
      </c>
      <c r="J93" s="97">
        <v>5217</v>
      </c>
      <c r="K93" s="95">
        <v>3672.5071499999999</v>
      </c>
      <c r="L93" s="96">
        <v>3.2541680694714381E-3</v>
      </c>
      <c r="M93" s="96">
        <v>1.0063701151844704E-3</v>
      </c>
      <c r="N93" s="96">
        <v>1.7126377037524198E-4</v>
      </c>
    </row>
    <row r="94" spans="2:14">
      <c r="B94" s="108" t="s">
        <v>1257</v>
      </c>
      <c r="C94" s="85" t="s">
        <v>1258</v>
      </c>
      <c r="D94" s="98" t="s">
        <v>144</v>
      </c>
      <c r="E94" s="98" t="s">
        <v>342</v>
      </c>
      <c r="F94" s="85" t="s">
        <v>1259</v>
      </c>
      <c r="G94" s="98" t="s">
        <v>213</v>
      </c>
      <c r="H94" s="98" t="s">
        <v>188</v>
      </c>
      <c r="I94" s="95">
        <v>141073</v>
      </c>
      <c r="J94" s="97">
        <v>1712</v>
      </c>
      <c r="K94" s="95">
        <v>2415.1697599999998</v>
      </c>
      <c r="L94" s="96">
        <v>4.7429432862353986E-3</v>
      </c>
      <c r="M94" s="96">
        <v>6.6182435330622833E-4</v>
      </c>
      <c r="N94" s="96">
        <v>1.1262907389952072E-4</v>
      </c>
    </row>
    <row r="95" spans="2:14">
      <c r="B95" s="108" t="s">
        <v>1260</v>
      </c>
      <c r="C95" s="85" t="s">
        <v>1261</v>
      </c>
      <c r="D95" s="98" t="s">
        <v>144</v>
      </c>
      <c r="E95" s="98" t="s">
        <v>342</v>
      </c>
      <c r="F95" s="85" t="s">
        <v>1262</v>
      </c>
      <c r="G95" s="98" t="s">
        <v>430</v>
      </c>
      <c r="H95" s="98" t="s">
        <v>188</v>
      </c>
      <c r="I95" s="95">
        <v>65890</v>
      </c>
      <c r="J95" s="97">
        <v>2310</v>
      </c>
      <c r="K95" s="95">
        <v>1522.059</v>
      </c>
      <c r="L95" s="96">
        <v>9.9046811606620759E-3</v>
      </c>
      <c r="M95" s="96">
        <v>4.1708691871370759E-4</v>
      </c>
      <c r="N95" s="96">
        <v>7.0979729222193737E-5</v>
      </c>
    </row>
    <row r="96" spans="2:14">
      <c r="B96" s="108" t="s">
        <v>1263</v>
      </c>
      <c r="C96" s="85" t="s">
        <v>1264</v>
      </c>
      <c r="D96" s="98" t="s">
        <v>144</v>
      </c>
      <c r="E96" s="98" t="s">
        <v>342</v>
      </c>
      <c r="F96" s="85" t="s">
        <v>1265</v>
      </c>
      <c r="G96" s="98" t="s">
        <v>1253</v>
      </c>
      <c r="H96" s="98" t="s">
        <v>188</v>
      </c>
      <c r="I96" s="95">
        <v>23806</v>
      </c>
      <c r="J96" s="97">
        <v>18140</v>
      </c>
      <c r="K96" s="95">
        <v>4318.4084000000003</v>
      </c>
      <c r="L96" s="96">
        <v>5.1977746031309354E-3</v>
      </c>
      <c r="M96" s="96">
        <v>1.1833652002342827E-3</v>
      </c>
      <c r="N96" s="96">
        <v>2.0138474192054771E-4</v>
      </c>
    </row>
    <row r="97" spans="2:14">
      <c r="B97" s="108" t="s">
        <v>1266</v>
      </c>
      <c r="C97" s="85" t="s">
        <v>1267</v>
      </c>
      <c r="D97" s="98" t="s">
        <v>144</v>
      </c>
      <c r="E97" s="98" t="s">
        <v>342</v>
      </c>
      <c r="F97" s="85" t="s">
        <v>727</v>
      </c>
      <c r="G97" s="98" t="s">
        <v>387</v>
      </c>
      <c r="H97" s="98" t="s">
        <v>188</v>
      </c>
      <c r="I97" s="95">
        <v>0.35</v>
      </c>
      <c r="J97" s="97">
        <v>121.1</v>
      </c>
      <c r="K97" s="95">
        <v>4.1999999999999996E-4</v>
      </c>
      <c r="L97" s="96">
        <v>1.702808923923377E-9</v>
      </c>
      <c r="M97" s="96">
        <v>1.1509179726919731E-10</v>
      </c>
      <c r="N97" s="96">
        <v>1.9586288227540041E-11</v>
      </c>
    </row>
    <row r="98" spans="2:14">
      <c r="B98" s="108" t="s">
        <v>1268</v>
      </c>
      <c r="C98" s="85" t="s">
        <v>1269</v>
      </c>
      <c r="D98" s="98" t="s">
        <v>144</v>
      </c>
      <c r="E98" s="98" t="s">
        <v>342</v>
      </c>
      <c r="F98" s="85" t="s">
        <v>1270</v>
      </c>
      <c r="G98" s="98" t="s">
        <v>387</v>
      </c>
      <c r="H98" s="98" t="s">
        <v>188</v>
      </c>
      <c r="I98" s="95">
        <v>21496</v>
      </c>
      <c r="J98" s="97">
        <v>7609</v>
      </c>
      <c r="K98" s="95">
        <v>1635.6306399999999</v>
      </c>
      <c r="L98" s="96">
        <v>1.7004534489793561E-3</v>
      </c>
      <c r="M98" s="96">
        <v>4.4820873815754151E-4</v>
      </c>
      <c r="N98" s="96">
        <v>7.6276031306751868E-5</v>
      </c>
    </row>
    <row r="99" spans="2:14">
      <c r="B99" s="108" t="s">
        <v>1271</v>
      </c>
      <c r="C99" s="85" t="s">
        <v>1272</v>
      </c>
      <c r="D99" s="98" t="s">
        <v>144</v>
      </c>
      <c r="E99" s="98" t="s">
        <v>342</v>
      </c>
      <c r="F99" s="85" t="s">
        <v>1273</v>
      </c>
      <c r="G99" s="98" t="s">
        <v>1122</v>
      </c>
      <c r="H99" s="98" t="s">
        <v>188</v>
      </c>
      <c r="I99" s="95">
        <v>10857</v>
      </c>
      <c r="J99" s="97">
        <v>9090</v>
      </c>
      <c r="K99" s="95">
        <v>986.90129999999999</v>
      </c>
      <c r="L99" s="96">
        <v>6.8674723944308763E-3</v>
      </c>
      <c r="M99" s="96">
        <v>2.7043867701025543E-4</v>
      </c>
      <c r="N99" s="96">
        <v>4.6023174556985629E-5</v>
      </c>
    </row>
    <row r="100" spans="2:14">
      <c r="B100" s="108" t="s">
        <v>1274</v>
      </c>
      <c r="C100" s="85" t="s">
        <v>1275</v>
      </c>
      <c r="D100" s="98" t="s">
        <v>144</v>
      </c>
      <c r="E100" s="98" t="s">
        <v>342</v>
      </c>
      <c r="F100" s="85" t="s">
        <v>1276</v>
      </c>
      <c r="G100" s="98" t="s">
        <v>1176</v>
      </c>
      <c r="H100" s="98" t="s">
        <v>188</v>
      </c>
      <c r="I100" s="95">
        <v>114429.09</v>
      </c>
      <c r="J100" s="97">
        <v>384.4</v>
      </c>
      <c r="K100" s="95">
        <v>439.86543</v>
      </c>
      <c r="L100" s="96">
        <v>4.4887818201282213E-3</v>
      </c>
      <c r="M100" s="96">
        <v>1.2053548308401976E-4</v>
      </c>
      <c r="N100" s="96">
        <v>2.0512693079311522E-5</v>
      </c>
    </row>
    <row r="101" spans="2:14">
      <c r="B101" s="108" t="s">
        <v>1277</v>
      </c>
      <c r="C101" s="85" t="s">
        <v>1278</v>
      </c>
      <c r="D101" s="98" t="s">
        <v>144</v>
      </c>
      <c r="E101" s="98" t="s">
        <v>342</v>
      </c>
      <c r="F101" s="85" t="s">
        <v>1279</v>
      </c>
      <c r="G101" s="98" t="s">
        <v>1183</v>
      </c>
      <c r="H101" s="98" t="s">
        <v>188</v>
      </c>
      <c r="I101" s="95">
        <v>221884</v>
      </c>
      <c r="J101" s="97">
        <v>3778</v>
      </c>
      <c r="K101" s="95">
        <v>8382.7775199999996</v>
      </c>
      <c r="L101" s="96">
        <v>8.9719962954588322E-3</v>
      </c>
      <c r="M101" s="96">
        <v>2.297116502106249E-3</v>
      </c>
      <c r="N101" s="96">
        <v>3.9092261108110313E-4</v>
      </c>
    </row>
    <row r="102" spans="2:14">
      <c r="B102" s="108" t="s">
        <v>1280</v>
      </c>
      <c r="C102" s="85" t="s">
        <v>1281</v>
      </c>
      <c r="D102" s="98" t="s">
        <v>144</v>
      </c>
      <c r="E102" s="98" t="s">
        <v>342</v>
      </c>
      <c r="F102" s="85" t="s">
        <v>1282</v>
      </c>
      <c r="G102" s="98" t="s">
        <v>387</v>
      </c>
      <c r="H102" s="98" t="s">
        <v>188</v>
      </c>
      <c r="I102" s="95">
        <v>0.6</v>
      </c>
      <c r="J102" s="97">
        <v>954.7</v>
      </c>
      <c r="K102" s="95">
        <v>5.7300000000000007E-3</v>
      </c>
      <c r="L102" s="96">
        <v>7.2650133256085251E-9</v>
      </c>
      <c r="M102" s="96">
        <v>1.570180948458335E-9</v>
      </c>
      <c r="N102" s="96">
        <v>2.6721293224715346E-10</v>
      </c>
    </row>
    <row r="103" spans="2:14">
      <c r="B103" s="108" t="s">
        <v>1283</v>
      </c>
      <c r="C103" s="85" t="s">
        <v>1284</v>
      </c>
      <c r="D103" s="98" t="s">
        <v>144</v>
      </c>
      <c r="E103" s="98" t="s">
        <v>342</v>
      </c>
      <c r="F103" s="85" t="s">
        <v>1285</v>
      </c>
      <c r="G103" s="98" t="s">
        <v>1115</v>
      </c>
      <c r="H103" s="98" t="s">
        <v>188</v>
      </c>
      <c r="I103" s="95">
        <v>0.93</v>
      </c>
      <c r="J103" s="97">
        <v>421.5</v>
      </c>
      <c r="K103" s="95">
        <v>3.9100000000000003E-3</v>
      </c>
      <c r="L103" s="96">
        <v>1.6479839043361292E-8</v>
      </c>
      <c r="M103" s="96">
        <v>1.0714498269584798E-9</v>
      </c>
      <c r="N103" s="96">
        <v>1.8233901659447993E-10</v>
      </c>
    </row>
    <row r="104" spans="2:14">
      <c r="B104" s="108" t="s">
        <v>1286</v>
      </c>
      <c r="C104" s="85" t="s">
        <v>1287</v>
      </c>
      <c r="D104" s="98" t="s">
        <v>144</v>
      </c>
      <c r="E104" s="98" t="s">
        <v>342</v>
      </c>
      <c r="F104" s="85" t="s">
        <v>1288</v>
      </c>
      <c r="G104" s="98" t="s">
        <v>211</v>
      </c>
      <c r="H104" s="98" t="s">
        <v>188</v>
      </c>
      <c r="I104" s="95">
        <v>77326</v>
      </c>
      <c r="J104" s="97">
        <v>2112</v>
      </c>
      <c r="K104" s="95">
        <v>1633.1251200000002</v>
      </c>
      <c r="L104" s="96">
        <v>1.2818141069505668E-2</v>
      </c>
      <c r="M104" s="96">
        <v>4.475221553006513E-4</v>
      </c>
      <c r="N104" s="96">
        <v>7.6159188837990289E-5</v>
      </c>
    </row>
    <row r="105" spans="2:14">
      <c r="B105" s="108" t="s">
        <v>1289</v>
      </c>
      <c r="C105" s="85" t="s">
        <v>1290</v>
      </c>
      <c r="D105" s="98" t="s">
        <v>144</v>
      </c>
      <c r="E105" s="98" t="s">
        <v>342</v>
      </c>
      <c r="F105" s="85" t="s">
        <v>1291</v>
      </c>
      <c r="G105" s="98" t="s">
        <v>430</v>
      </c>
      <c r="H105" s="98" t="s">
        <v>188</v>
      </c>
      <c r="I105" s="95">
        <v>8514</v>
      </c>
      <c r="J105" s="97">
        <v>793.8</v>
      </c>
      <c r="K105" s="95">
        <v>67.584130000000002</v>
      </c>
      <c r="L105" s="96">
        <v>8.4463883505316647E-4</v>
      </c>
      <c r="M105" s="96">
        <v>1.85199499727978E-5</v>
      </c>
      <c r="N105" s="96">
        <v>3.1517196423512757E-6</v>
      </c>
    </row>
    <row r="106" spans="2:14">
      <c r="B106" s="108" t="s">
        <v>1292</v>
      </c>
      <c r="C106" s="85" t="s">
        <v>1293</v>
      </c>
      <c r="D106" s="98" t="s">
        <v>144</v>
      </c>
      <c r="E106" s="98" t="s">
        <v>342</v>
      </c>
      <c r="F106" s="85" t="s">
        <v>1294</v>
      </c>
      <c r="G106" s="98" t="s">
        <v>450</v>
      </c>
      <c r="H106" s="98" t="s">
        <v>188</v>
      </c>
      <c r="I106" s="95">
        <v>197774.72</v>
      </c>
      <c r="J106" s="97">
        <v>767.5</v>
      </c>
      <c r="K106" s="95">
        <v>1517.9209799999999</v>
      </c>
      <c r="L106" s="96">
        <v>7.5108184040850708E-3</v>
      </c>
      <c r="M106" s="96">
        <v>4.1595298500195547E-4</v>
      </c>
      <c r="N106" s="96">
        <v>7.0786756716452475E-5</v>
      </c>
    </row>
    <row r="107" spans="2:14">
      <c r="B107" s="108" t="s">
        <v>1295</v>
      </c>
      <c r="C107" s="85" t="s">
        <v>1296</v>
      </c>
      <c r="D107" s="98" t="s">
        <v>144</v>
      </c>
      <c r="E107" s="98" t="s">
        <v>342</v>
      </c>
      <c r="F107" s="85" t="s">
        <v>1297</v>
      </c>
      <c r="G107" s="98" t="s">
        <v>450</v>
      </c>
      <c r="H107" s="98" t="s">
        <v>188</v>
      </c>
      <c r="I107" s="95">
        <v>167379</v>
      </c>
      <c r="J107" s="97">
        <v>2196</v>
      </c>
      <c r="K107" s="95">
        <v>3675.64284</v>
      </c>
      <c r="L107" s="96">
        <v>1.1026453831603607E-2</v>
      </c>
      <c r="M107" s="96">
        <v>1.0072293823220396E-3</v>
      </c>
      <c r="N107" s="96">
        <v>1.7141000020412821E-4</v>
      </c>
    </row>
    <row r="108" spans="2:14">
      <c r="B108" s="108" t="s">
        <v>1298</v>
      </c>
      <c r="C108" s="85" t="s">
        <v>1299</v>
      </c>
      <c r="D108" s="98" t="s">
        <v>144</v>
      </c>
      <c r="E108" s="98" t="s">
        <v>342</v>
      </c>
      <c r="F108" s="85" t="s">
        <v>1300</v>
      </c>
      <c r="G108" s="98" t="s">
        <v>387</v>
      </c>
      <c r="H108" s="98" t="s">
        <v>188</v>
      </c>
      <c r="I108" s="95">
        <v>74860</v>
      </c>
      <c r="J108" s="97">
        <v>5959</v>
      </c>
      <c r="K108" s="95">
        <v>4460.9074000000001</v>
      </c>
      <c r="L108" s="96">
        <v>4.1739138192175666E-3</v>
      </c>
      <c r="M108" s="96">
        <v>1.2224139288511003E-3</v>
      </c>
      <c r="N108" s="96">
        <v>2.080300430780149E-4</v>
      </c>
    </row>
    <row r="109" spans="2:14">
      <c r="B109" s="108" t="s">
        <v>1301</v>
      </c>
      <c r="C109" s="85" t="s">
        <v>1302</v>
      </c>
      <c r="D109" s="98" t="s">
        <v>144</v>
      </c>
      <c r="E109" s="98" t="s">
        <v>342</v>
      </c>
      <c r="F109" s="85" t="s">
        <v>1303</v>
      </c>
      <c r="G109" s="98" t="s">
        <v>430</v>
      </c>
      <c r="H109" s="98" t="s">
        <v>188</v>
      </c>
      <c r="I109" s="95">
        <v>49534</v>
      </c>
      <c r="J109" s="97">
        <v>13660</v>
      </c>
      <c r="K109" s="95">
        <v>6766.3444</v>
      </c>
      <c r="L109" s="96">
        <v>1.0287200084733267E-2</v>
      </c>
      <c r="M109" s="96">
        <v>1.8541684236627822E-3</v>
      </c>
      <c r="N109" s="96">
        <v>3.1554183729809877E-4</v>
      </c>
    </row>
    <row r="110" spans="2:14">
      <c r="B110" s="108" t="s">
        <v>1304</v>
      </c>
      <c r="C110" s="85" t="s">
        <v>1305</v>
      </c>
      <c r="D110" s="98" t="s">
        <v>144</v>
      </c>
      <c r="E110" s="98" t="s">
        <v>342</v>
      </c>
      <c r="F110" s="85" t="s">
        <v>1306</v>
      </c>
      <c r="G110" s="98" t="s">
        <v>1122</v>
      </c>
      <c r="H110" s="98" t="s">
        <v>188</v>
      </c>
      <c r="I110" s="95">
        <v>90522</v>
      </c>
      <c r="J110" s="97">
        <v>4360</v>
      </c>
      <c r="K110" s="95">
        <v>3946.7592</v>
      </c>
      <c r="L110" s="96">
        <v>6.486515304133242E-3</v>
      </c>
      <c r="M110" s="96">
        <v>1.0815228802779509E-3</v>
      </c>
      <c r="N110" s="96">
        <v>1.8405324584736988E-4</v>
      </c>
    </row>
    <row r="111" spans="2:14">
      <c r="B111" s="108" t="s">
        <v>1307</v>
      </c>
      <c r="C111" s="85" t="s">
        <v>1308</v>
      </c>
      <c r="D111" s="98" t="s">
        <v>144</v>
      </c>
      <c r="E111" s="98" t="s">
        <v>342</v>
      </c>
      <c r="F111" s="85" t="s">
        <v>1309</v>
      </c>
      <c r="G111" s="98" t="s">
        <v>1156</v>
      </c>
      <c r="H111" s="98" t="s">
        <v>188</v>
      </c>
      <c r="I111" s="95">
        <v>24113</v>
      </c>
      <c r="J111" s="97">
        <v>14450</v>
      </c>
      <c r="K111" s="95">
        <v>3484.3285000000001</v>
      </c>
      <c r="L111" s="96">
        <v>3.5575459203447866E-3</v>
      </c>
      <c r="M111" s="96">
        <v>9.548038793840152E-4</v>
      </c>
      <c r="N111" s="96">
        <v>1.6248824352483872E-4</v>
      </c>
    </row>
    <row r="112" spans="2:14">
      <c r="B112" s="108" t="s">
        <v>1310</v>
      </c>
      <c r="C112" s="85" t="s">
        <v>1311</v>
      </c>
      <c r="D112" s="98" t="s">
        <v>144</v>
      </c>
      <c r="E112" s="98" t="s">
        <v>342</v>
      </c>
      <c r="F112" s="85" t="s">
        <v>1312</v>
      </c>
      <c r="G112" s="98" t="s">
        <v>446</v>
      </c>
      <c r="H112" s="98" t="s">
        <v>188</v>
      </c>
      <c r="I112" s="95">
        <v>99125</v>
      </c>
      <c r="J112" s="97">
        <v>1709</v>
      </c>
      <c r="K112" s="95">
        <v>1694.0462500000001</v>
      </c>
      <c r="L112" s="96">
        <v>6.9424955457718998E-3</v>
      </c>
      <c r="M112" s="96">
        <v>4.6421625611819988E-4</v>
      </c>
      <c r="N112" s="96">
        <v>7.9000186007817516E-5</v>
      </c>
    </row>
    <row r="113" spans="2:14">
      <c r="B113" s="108" t="s">
        <v>1313</v>
      </c>
      <c r="C113" s="85" t="s">
        <v>1314</v>
      </c>
      <c r="D113" s="98" t="s">
        <v>144</v>
      </c>
      <c r="E113" s="98" t="s">
        <v>342</v>
      </c>
      <c r="F113" s="85" t="s">
        <v>1315</v>
      </c>
      <c r="G113" s="98" t="s">
        <v>1122</v>
      </c>
      <c r="H113" s="98" t="s">
        <v>188</v>
      </c>
      <c r="I113" s="95">
        <v>84044</v>
      </c>
      <c r="J113" s="97">
        <v>1353</v>
      </c>
      <c r="K113" s="95">
        <v>1137.1153200000001</v>
      </c>
      <c r="L113" s="96">
        <v>6.8381270086652294E-3</v>
      </c>
      <c r="M113" s="96">
        <v>3.1160153781223436E-4</v>
      </c>
      <c r="N113" s="96">
        <v>5.3028258108265312E-5</v>
      </c>
    </row>
    <row r="114" spans="2:14">
      <c r="B114" s="108" t="s">
        <v>1316</v>
      </c>
      <c r="C114" s="85" t="s">
        <v>1317</v>
      </c>
      <c r="D114" s="98" t="s">
        <v>144</v>
      </c>
      <c r="E114" s="98" t="s">
        <v>342</v>
      </c>
      <c r="F114" s="85" t="s">
        <v>1318</v>
      </c>
      <c r="G114" s="98" t="s">
        <v>213</v>
      </c>
      <c r="H114" s="98" t="s">
        <v>188</v>
      </c>
      <c r="I114" s="95">
        <v>747496.3</v>
      </c>
      <c r="J114" s="97">
        <v>292.5</v>
      </c>
      <c r="K114" s="95">
        <v>2186.42668</v>
      </c>
      <c r="L114" s="96">
        <v>5.4902017958447158E-3</v>
      </c>
      <c r="M114" s="96">
        <v>5.9914232428220037E-4</v>
      </c>
      <c r="N114" s="96">
        <v>1.0196186462586538E-4</v>
      </c>
    </row>
    <row r="115" spans="2:14">
      <c r="B115" s="108" t="s">
        <v>1319</v>
      </c>
      <c r="C115" s="85" t="s">
        <v>1320</v>
      </c>
      <c r="D115" s="98" t="s">
        <v>144</v>
      </c>
      <c r="E115" s="98" t="s">
        <v>342</v>
      </c>
      <c r="F115" s="85" t="s">
        <v>1321</v>
      </c>
      <c r="G115" s="98" t="s">
        <v>430</v>
      </c>
      <c r="H115" s="98" t="s">
        <v>188</v>
      </c>
      <c r="I115" s="95">
        <v>141801</v>
      </c>
      <c r="J115" s="97">
        <v>685</v>
      </c>
      <c r="K115" s="95">
        <v>971.33685000000003</v>
      </c>
      <c r="L115" s="96">
        <v>1.2304120306722722E-2</v>
      </c>
      <c r="M115" s="96">
        <v>2.6617358052452551E-4</v>
      </c>
      <c r="N115" s="96">
        <v>4.5297341690787687E-5</v>
      </c>
    </row>
    <row r="116" spans="2:14">
      <c r="B116" s="108" t="s">
        <v>1322</v>
      </c>
      <c r="C116" s="85" t="s">
        <v>1323</v>
      </c>
      <c r="D116" s="98" t="s">
        <v>144</v>
      </c>
      <c r="E116" s="98" t="s">
        <v>342</v>
      </c>
      <c r="F116" s="85" t="s">
        <v>1324</v>
      </c>
      <c r="G116" s="98" t="s">
        <v>387</v>
      </c>
      <c r="H116" s="98" t="s">
        <v>188</v>
      </c>
      <c r="I116" s="95">
        <v>26849</v>
      </c>
      <c r="J116" s="97">
        <v>10940</v>
      </c>
      <c r="K116" s="95">
        <v>2937.2806</v>
      </c>
      <c r="L116" s="96">
        <v>7.3555034913231959E-3</v>
      </c>
      <c r="M116" s="96">
        <v>8.04897388899872E-4</v>
      </c>
      <c r="N116" s="96">
        <v>1.3697720103990894E-4</v>
      </c>
    </row>
    <row r="117" spans="2:14">
      <c r="B117" s="108" t="s">
        <v>1325</v>
      </c>
      <c r="C117" s="85" t="s">
        <v>1326</v>
      </c>
      <c r="D117" s="98" t="s">
        <v>144</v>
      </c>
      <c r="E117" s="98" t="s">
        <v>342</v>
      </c>
      <c r="F117" s="85" t="s">
        <v>1327</v>
      </c>
      <c r="G117" s="98" t="s">
        <v>175</v>
      </c>
      <c r="H117" s="98" t="s">
        <v>188</v>
      </c>
      <c r="I117" s="95">
        <v>104719</v>
      </c>
      <c r="J117" s="97">
        <v>1206</v>
      </c>
      <c r="K117" s="95">
        <v>1262.9111399999999</v>
      </c>
      <c r="L117" s="96">
        <v>7.2747716955881897E-3</v>
      </c>
      <c r="M117" s="96">
        <v>3.4607312593783537E-4</v>
      </c>
      <c r="N117" s="96">
        <v>5.8894622842407555E-5</v>
      </c>
    </row>
    <row r="118" spans="2:14">
      <c r="B118" s="108" t="s">
        <v>1328</v>
      </c>
      <c r="C118" s="85" t="s">
        <v>1329</v>
      </c>
      <c r="D118" s="98" t="s">
        <v>144</v>
      </c>
      <c r="E118" s="98" t="s">
        <v>342</v>
      </c>
      <c r="F118" s="85" t="s">
        <v>1330</v>
      </c>
      <c r="G118" s="98" t="s">
        <v>1115</v>
      </c>
      <c r="H118" s="98" t="s">
        <v>188</v>
      </c>
      <c r="I118" s="95">
        <v>353434.2</v>
      </c>
      <c r="J118" s="97">
        <v>100.7</v>
      </c>
      <c r="K118" s="95">
        <v>355.90823999999998</v>
      </c>
      <c r="L118" s="96">
        <v>9.1927559353473156E-3</v>
      </c>
      <c r="M118" s="96">
        <v>9.7528854772659099E-5</v>
      </c>
      <c r="N118" s="96">
        <v>1.6597431836182133E-5</v>
      </c>
    </row>
    <row r="119" spans="2:14">
      <c r="B119" s="108" t="s">
        <v>1331</v>
      </c>
      <c r="C119" s="85" t="s">
        <v>1332</v>
      </c>
      <c r="D119" s="98" t="s">
        <v>144</v>
      </c>
      <c r="E119" s="98" t="s">
        <v>342</v>
      </c>
      <c r="F119" s="85" t="s">
        <v>1333</v>
      </c>
      <c r="G119" s="98" t="s">
        <v>1176</v>
      </c>
      <c r="H119" s="98" t="s">
        <v>188</v>
      </c>
      <c r="I119" s="95">
        <v>122388.9</v>
      </c>
      <c r="J119" s="97">
        <v>118.4</v>
      </c>
      <c r="K119" s="95">
        <v>144.90845999999999</v>
      </c>
      <c r="L119" s="96">
        <v>6.7534385652011754E-3</v>
      </c>
      <c r="M119" s="96">
        <v>3.9708988335503776E-5</v>
      </c>
      <c r="N119" s="96">
        <v>6.7576639623070402E-6</v>
      </c>
    </row>
    <row r="120" spans="2:14">
      <c r="B120" s="108" t="s">
        <v>1334</v>
      </c>
      <c r="C120" s="85" t="s">
        <v>1335</v>
      </c>
      <c r="D120" s="98" t="s">
        <v>144</v>
      </c>
      <c r="E120" s="98" t="s">
        <v>342</v>
      </c>
      <c r="F120" s="85" t="s">
        <v>1336</v>
      </c>
      <c r="G120" s="98" t="s">
        <v>175</v>
      </c>
      <c r="H120" s="98" t="s">
        <v>188</v>
      </c>
      <c r="I120" s="95">
        <v>282831</v>
      </c>
      <c r="J120" s="97">
        <v>544.20000000000005</v>
      </c>
      <c r="K120" s="95">
        <v>1539.1663000000001</v>
      </c>
      <c r="L120" s="96">
        <v>8.4596784519982773E-3</v>
      </c>
      <c r="M120" s="96">
        <v>4.2177479943614416E-4</v>
      </c>
      <c r="N120" s="96">
        <v>7.1777511385515166E-5</v>
      </c>
    </row>
    <row r="121" spans="2:14">
      <c r="B121" s="108" t="s">
        <v>1337</v>
      </c>
      <c r="C121" s="85" t="s">
        <v>1338</v>
      </c>
      <c r="D121" s="98" t="s">
        <v>144</v>
      </c>
      <c r="E121" s="98" t="s">
        <v>342</v>
      </c>
      <c r="F121" s="85" t="s">
        <v>1339</v>
      </c>
      <c r="G121" s="98" t="s">
        <v>175</v>
      </c>
      <c r="H121" s="98" t="s">
        <v>188</v>
      </c>
      <c r="I121" s="95">
        <v>524833</v>
      </c>
      <c r="J121" s="97">
        <v>293.60000000000002</v>
      </c>
      <c r="K121" s="95">
        <v>1540.90969</v>
      </c>
      <c r="L121" s="96">
        <v>3.5071474719650829E-3</v>
      </c>
      <c r="M121" s="96">
        <v>4.2225253726576586E-4</v>
      </c>
      <c r="N121" s="96">
        <v>7.1858812668927082E-5</v>
      </c>
    </row>
    <row r="122" spans="2:14">
      <c r="B122" s="108" t="s">
        <v>1340</v>
      </c>
      <c r="C122" s="85" t="s">
        <v>1341</v>
      </c>
      <c r="D122" s="98" t="s">
        <v>144</v>
      </c>
      <c r="E122" s="98" t="s">
        <v>342</v>
      </c>
      <c r="F122" s="85" t="s">
        <v>1342</v>
      </c>
      <c r="G122" s="98" t="s">
        <v>175</v>
      </c>
      <c r="H122" s="98" t="s">
        <v>188</v>
      </c>
      <c r="I122" s="95">
        <v>41238</v>
      </c>
      <c r="J122" s="97">
        <v>1025</v>
      </c>
      <c r="K122" s="95">
        <v>422.68950000000001</v>
      </c>
      <c r="L122" s="96">
        <v>4.7905379730696909E-3</v>
      </c>
      <c r="M122" s="96">
        <v>1.1582879581385328E-4</v>
      </c>
      <c r="N122" s="96">
        <v>1.9711710423225684E-5</v>
      </c>
    </row>
    <row r="123" spans="2:14">
      <c r="B123" s="108" t="s">
        <v>1343</v>
      </c>
      <c r="C123" s="85" t="s">
        <v>1344</v>
      </c>
      <c r="D123" s="98" t="s">
        <v>144</v>
      </c>
      <c r="E123" s="98" t="s">
        <v>342</v>
      </c>
      <c r="F123" s="85" t="s">
        <v>1345</v>
      </c>
      <c r="G123" s="98" t="s">
        <v>175</v>
      </c>
      <c r="H123" s="98" t="s">
        <v>188</v>
      </c>
      <c r="I123" s="95">
        <v>94669</v>
      </c>
      <c r="J123" s="97">
        <v>6369</v>
      </c>
      <c r="K123" s="95">
        <v>6029.4686099999999</v>
      </c>
      <c r="L123" s="96">
        <v>8.6901149563718017E-3</v>
      </c>
      <c r="M123" s="96">
        <v>1.6522437592931165E-3</v>
      </c>
      <c r="N123" s="96">
        <v>2.8117835727229816E-4</v>
      </c>
    </row>
    <row r="124" spans="2:14">
      <c r="B124" s="108" t="s">
        <v>1346</v>
      </c>
      <c r="C124" s="85" t="s">
        <v>1347</v>
      </c>
      <c r="D124" s="98" t="s">
        <v>144</v>
      </c>
      <c r="E124" s="98" t="s">
        <v>342</v>
      </c>
      <c r="F124" s="85" t="s">
        <v>1348</v>
      </c>
      <c r="G124" s="98" t="s">
        <v>1349</v>
      </c>
      <c r="H124" s="98" t="s">
        <v>188</v>
      </c>
      <c r="I124" s="95">
        <v>51245</v>
      </c>
      <c r="J124" s="97">
        <v>895</v>
      </c>
      <c r="K124" s="95">
        <v>458.64274999999998</v>
      </c>
      <c r="L124" s="96">
        <v>6.6936906548058304E-4</v>
      </c>
      <c r="M124" s="96">
        <v>1.2568099619520749E-4</v>
      </c>
      <c r="N124" s="96">
        <v>2.1388354988027596E-5</v>
      </c>
    </row>
    <row r="125" spans="2:14">
      <c r="B125" s="108" t="s">
        <v>1350</v>
      </c>
      <c r="C125" s="85" t="s">
        <v>1351</v>
      </c>
      <c r="D125" s="98" t="s">
        <v>144</v>
      </c>
      <c r="E125" s="98" t="s">
        <v>342</v>
      </c>
      <c r="F125" s="85" t="s">
        <v>1352</v>
      </c>
      <c r="G125" s="98" t="s">
        <v>856</v>
      </c>
      <c r="H125" s="98" t="s">
        <v>188</v>
      </c>
      <c r="I125" s="95">
        <v>49941.5</v>
      </c>
      <c r="J125" s="97">
        <v>5589</v>
      </c>
      <c r="K125" s="95">
        <v>2791.2304399999998</v>
      </c>
      <c r="L125" s="96">
        <v>5.2399299628956113E-3</v>
      </c>
      <c r="M125" s="96">
        <v>7.6487554269545806E-4</v>
      </c>
      <c r="N125" s="96">
        <v>1.301662950174367E-4</v>
      </c>
    </row>
    <row r="126" spans="2:14">
      <c r="B126" s="108" t="s">
        <v>1353</v>
      </c>
      <c r="C126" s="85" t="s">
        <v>1354</v>
      </c>
      <c r="D126" s="98" t="s">
        <v>144</v>
      </c>
      <c r="E126" s="98" t="s">
        <v>342</v>
      </c>
      <c r="F126" s="85" t="s">
        <v>1355</v>
      </c>
      <c r="G126" s="98" t="s">
        <v>450</v>
      </c>
      <c r="H126" s="98" t="s">
        <v>188</v>
      </c>
      <c r="I126" s="95">
        <v>262682</v>
      </c>
      <c r="J126" s="97">
        <v>1124</v>
      </c>
      <c r="K126" s="95">
        <v>2952.5456800000002</v>
      </c>
      <c r="L126" s="96">
        <v>1.5638779567698321E-2</v>
      </c>
      <c r="M126" s="96">
        <v>8.0908044959667705E-4</v>
      </c>
      <c r="N126" s="96">
        <v>1.3768907307966241E-4</v>
      </c>
    </row>
    <row r="127" spans="2:14">
      <c r="B127" s="108" t="s">
        <v>1356</v>
      </c>
      <c r="C127" s="85" t="s">
        <v>1357</v>
      </c>
      <c r="D127" s="98" t="s">
        <v>144</v>
      </c>
      <c r="E127" s="98" t="s">
        <v>342</v>
      </c>
      <c r="F127" s="85" t="s">
        <v>910</v>
      </c>
      <c r="G127" s="98" t="s">
        <v>450</v>
      </c>
      <c r="H127" s="98" t="s">
        <v>188</v>
      </c>
      <c r="I127" s="95">
        <v>5421.74</v>
      </c>
      <c r="J127" s="97">
        <v>453.6</v>
      </c>
      <c r="K127" s="95">
        <v>24.59301</v>
      </c>
      <c r="L127" s="96">
        <v>9.599474500062412E-4</v>
      </c>
      <c r="M127" s="96">
        <v>6.7391755265698619E-6</v>
      </c>
      <c r="N127" s="96">
        <v>1.1468709101018442E-6</v>
      </c>
    </row>
    <row r="128" spans="2:14">
      <c r="B128" s="108" t="s">
        <v>1358</v>
      </c>
      <c r="C128" s="85" t="s">
        <v>1359</v>
      </c>
      <c r="D128" s="98" t="s">
        <v>144</v>
      </c>
      <c r="E128" s="98" t="s">
        <v>342</v>
      </c>
      <c r="F128" s="85" t="s">
        <v>714</v>
      </c>
      <c r="G128" s="98" t="s">
        <v>387</v>
      </c>
      <c r="H128" s="98" t="s">
        <v>188</v>
      </c>
      <c r="I128" s="95">
        <v>1372.9</v>
      </c>
      <c r="J128" s="97">
        <v>1011</v>
      </c>
      <c r="K128" s="95">
        <v>13.88</v>
      </c>
      <c r="L128" s="96">
        <v>2.0025955411945528E-4</v>
      </c>
      <c r="M128" s="96">
        <v>3.8035098716582352E-6</v>
      </c>
      <c r="N128" s="96">
        <v>6.4728019190060901E-7</v>
      </c>
    </row>
    <row r="129" spans="2:14">
      <c r="B129" s="108" t="s">
        <v>1360</v>
      </c>
      <c r="C129" s="85" t="s">
        <v>1361</v>
      </c>
      <c r="D129" s="98" t="s">
        <v>144</v>
      </c>
      <c r="E129" s="98" t="s">
        <v>342</v>
      </c>
      <c r="F129" s="85" t="s">
        <v>1362</v>
      </c>
      <c r="G129" s="98" t="s">
        <v>450</v>
      </c>
      <c r="H129" s="98" t="s">
        <v>188</v>
      </c>
      <c r="I129" s="95">
        <v>113843</v>
      </c>
      <c r="J129" s="97">
        <v>609.9</v>
      </c>
      <c r="K129" s="95">
        <v>694.32845999999995</v>
      </c>
      <c r="L129" s="96">
        <v>8.6735058881755207E-3</v>
      </c>
      <c r="M129" s="96">
        <v>1.9026550084893802E-4</v>
      </c>
      <c r="N129" s="96">
        <v>3.237932700510478E-5</v>
      </c>
    </row>
    <row r="130" spans="2:14">
      <c r="B130" s="108" t="s">
        <v>1363</v>
      </c>
      <c r="C130" s="85" t="s">
        <v>1364</v>
      </c>
      <c r="D130" s="98" t="s">
        <v>144</v>
      </c>
      <c r="E130" s="98" t="s">
        <v>342</v>
      </c>
      <c r="F130" s="85" t="s">
        <v>1365</v>
      </c>
      <c r="G130" s="98" t="s">
        <v>450</v>
      </c>
      <c r="H130" s="98" t="s">
        <v>188</v>
      </c>
      <c r="I130" s="95">
        <v>158683</v>
      </c>
      <c r="J130" s="97">
        <v>3103</v>
      </c>
      <c r="K130" s="95">
        <v>4923.9334900000003</v>
      </c>
      <c r="L130" s="96">
        <v>6.1683186017042167E-3</v>
      </c>
      <c r="M130" s="96">
        <v>1.3492960833287886E-3</v>
      </c>
      <c r="N130" s="96">
        <v>2.2962281082946945E-4</v>
      </c>
    </row>
    <row r="131" spans="2:14">
      <c r="B131" s="108" t="s">
        <v>1366</v>
      </c>
      <c r="C131" s="85" t="s">
        <v>1367</v>
      </c>
      <c r="D131" s="98" t="s">
        <v>144</v>
      </c>
      <c r="E131" s="98" t="s">
        <v>342</v>
      </c>
      <c r="F131" s="85" t="s">
        <v>1368</v>
      </c>
      <c r="G131" s="98" t="s">
        <v>1369</v>
      </c>
      <c r="H131" s="98" t="s">
        <v>188</v>
      </c>
      <c r="I131" s="95">
        <v>1390055.79</v>
      </c>
      <c r="J131" s="97">
        <v>146.6</v>
      </c>
      <c r="K131" s="95">
        <v>1964.8417899999999</v>
      </c>
      <c r="L131" s="96">
        <v>1.0908796982675658E-2</v>
      </c>
      <c r="M131" s="96">
        <v>5.5842041029864945E-4</v>
      </c>
      <c r="N131" s="96">
        <v>9.162847052489453E-5</v>
      </c>
    </row>
    <row r="132" spans="2:14">
      <c r="B132" s="108" t="s">
        <v>1370</v>
      </c>
      <c r="C132" s="85" t="s">
        <v>1371</v>
      </c>
      <c r="D132" s="98" t="s">
        <v>144</v>
      </c>
      <c r="E132" s="98" t="s">
        <v>342</v>
      </c>
      <c r="F132" s="85" t="s">
        <v>1372</v>
      </c>
      <c r="G132" s="98" t="s">
        <v>407</v>
      </c>
      <c r="H132" s="98" t="s">
        <v>188</v>
      </c>
      <c r="I132" s="95">
        <v>87545</v>
      </c>
      <c r="J132" s="97">
        <v>1200</v>
      </c>
      <c r="K132" s="95">
        <v>1050.54</v>
      </c>
      <c r="L132" s="96">
        <v>9.8976498550767903E-3</v>
      </c>
      <c r="M132" s="96">
        <v>2.8787746834091083E-4</v>
      </c>
      <c r="N132" s="96">
        <v>4.8990902939428369E-5</v>
      </c>
    </row>
    <row r="133" spans="2:14">
      <c r="B133" s="108" t="s">
        <v>1373</v>
      </c>
      <c r="C133" s="85" t="s">
        <v>1374</v>
      </c>
      <c r="D133" s="98" t="s">
        <v>144</v>
      </c>
      <c r="E133" s="98" t="s">
        <v>342</v>
      </c>
      <c r="F133" s="85" t="s">
        <v>1375</v>
      </c>
      <c r="G133" s="98" t="s">
        <v>1122</v>
      </c>
      <c r="H133" s="98" t="s">
        <v>188</v>
      </c>
      <c r="I133" s="95">
        <v>12551</v>
      </c>
      <c r="J133" s="97">
        <v>29700</v>
      </c>
      <c r="K133" s="95">
        <v>3727.6469999999999</v>
      </c>
      <c r="L133" s="96">
        <v>5.1801581493904616E-3</v>
      </c>
      <c r="M133" s="96">
        <v>1.0214799828931703E-3</v>
      </c>
      <c r="N133" s="96">
        <v>1.7383516322029753E-4</v>
      </c>
    </row>
    <row r="134" spans="2:14">
      <c r="B134" s="108" t="s">
        <v>1376</v>
      </c>
      <c r="C134" s="85" t="s">
        <v>1377</v>
      </c>
      <c r="D134" s="98" t="s">
        <v>144</v>
      </c>
      <c r="E134" s="98" t="s">
        <v>342</v>
      </c>
      <c r="F134" s="85" t="s">
        <v>1378</v>
      </c>
      <c r="G134" s="98" t="s">
        <v>1115</v>
      </c>
      <c r="H134" s="98" t="s">
        <v>188</v>
      </c>
      <c r="I134" s="95">
        <v>137089</v>
      </c>
      <c r="J134" s="97">
        <v>1927</v>
      </c>
      <c r="K134" s="95">
        <v>2641.7050299999996</v>
      </c>
      <c r="L134" s="96">
        <v>3.7642432504737052E-3</v>
      </c>
      <c r="M134" s="96">
        <v>7.2390138037566369E-4</v>
      </c>
      <c r="N134" s="96">
        <v>1.2319332411838644E-4</v>
      </c>
    </row>
    <row r="135" spans="2:14">
      <c r="B135" s="108" t="s">
        <v>1379</v>
      </c>
      <c r="C135" s="85" t="s">
        <v>1380</v>
      </c>
      <c r="D135" s="98" t="s">
        <v>144</v>
      </c>
      <c r="E135" s="98" t="s">
        <v>342</v>
      </c>
      <c r="F135" s="85" t="s">
        <v>1381</v>
      </c>
      <c r="G135" s="98" t="s">
        <v>211</v>
      </c>
      <c r="H135" s="98" t="s">
        <v>188</v>
      </c>
      <c r="I135" s="95">
        <v>32143</v>
      </c>
      <c r="J135" s="97">
        <v>11370</v>
      </c>
      <c r="K135" s="95">
        <v>3654.6591000000003</v>
      </c>
      <c r="L135" s="96">
        <v>6.3472974667484194E-3</v>
      </c>
      <c r="M135" s="96">
        <v>1.0014792481553027E-3</v>
      </c>
      <c r="N135" s="96">
        <v>1.7043144406190974E-4</v>
      </c>
    </row>
    <row r="136" spans="2:14">
      <c r="B136" s="108" t="s">
        <v>1382</v>
      </c>
      <c r="C136" s="85" t="s">
        <v>1383</v>
      </c>
      <c r="D136" s="98" t="s">
        <v>144</v>
      </c>
      <c r="E136" s="98" t="s">
        <v>342</v>
      </c>
      <c r="F136" s="85" t="s">
        <v>717</v>
      </c>
      <c r="G136" s="98" t="s">
        <v>506</v>
      </c>
      <c r="H136" s="98" t="s">
        <v>188</v>
      </c>
      <c r="I136" s="95">
        <v>0.49</v>
      </c>
      <c r="J136" s="97">
        <v>56.3</v>
      </c>
      <c r="K136" s="95">
        <v>2.8000000000000003E-4</v>
      </c>
      <c r="L136" s="96">
        <v>3.9830191376103526E-9</v>
      </c>
      <c r="M136" s="96">
        <v>7.6727864846131551E-11</v>
      </c>
      <c r="N136" s="96">
        <v>1.3057525485026696E-11</v>
      </c>
    </row>
    <row r="137" spans="2:14">
      <c r="B137" s="108" t="s">
        <v>1384</v>
      </c>
      <c r="C137" s="85" t="s">
        <v>1385</v>
      </c>
      <c r="D137" s="98" t="s">
        <v>144</v>
      </c>
      <c r="E137" s="98" t="s">
        <v>342</v>
      </c>
      <c r="F137" s="85" t="s">
        <v>1386</v>
      </c>
      <c r="G137" s="98" t="s">
        <v>450</v>
      </c>
      <c r="H137" s="98" t="s">
        <v>188</v>
      </c>
      <c r="I137" s="95">
        <v>720859</v>
      </c>
      <c r="J137" s="97">
        <v>832</v>
      </c>
      <c r="K137" s="95">
        <v>5997.5468799999999</v>
      </c>
      <c r="L137" s="96">
        <v>9.2612168335407859E-3</v>
      </c>
      <c r="M137" s="96">
        <v>1.6434963086320638E-3</v>
      </c>
      <c r="N137" s="96">
        <v>2.7968971869015124E-4</v>
      </c>
    </row>
    <row r="138" spans="2:14">
      <c r="B138" s="108" t="s">
        <v>1387</v>
      </c>
      <c r="C138" s="85" t="s">
        <v>1388</v>
      </c>
      <c r="D138" s="98" t="s">
        <v>144</v>
      </c>
      <c r="E138" s="98" t="s">
        <v>342</v>
      </c>
      <c r="F138" s="85" t="s">
        <v>1389</v>
      </c>
      <c r="G138" s="98" t="s">
        <v>1115</v>
      </c>
      <c r="H138" s="98" t="s">
        <v>188</v>
      </c>
      <c r="I138" s="95">
        <v>347710</v>
      </c>
      <c r="J138" s="97">
        <v>552.1</v>
      </c>
      <c r="K138" s="95">
        <v>1919.7069099999999</v>
      </c>
      <c r="L138" s="96">
        <v>2.7276871994286159E-3</v>
      </c>
      <c r="M138" s="96">
        <v>5.2605361548094568E-4</v>
      </c>
      <c r="N138" s="96">
        <v>8.9523649646810159E-5</v>
      </c>
    </row>
    <row r="139" spans="2:14">
      <c r="B139" s="108" t="s">
        <v>1390</v>
      </c>
      <c r="C139" s="85" t="s">
        <v>1391</v>
      </c>
      <c r="D139" s="98" t="s">
        <v>144</v>
      </c>
      <c r="E139" s="98" t="s">
        <v>342</v>
      </c>
      <c r="F139" s="85" t="s">
        <v>1392</v>
      </c>
      <c r="G139" s="98" t="s">
        <v>1122</v>
      </c>
      <c r="H139" s="98" t="s">
        <v>188</v>
      </c>
      <c r="I139" s="95">
        <v>943423</v>
      </c>
      <c r="J139" s="97">
        <v>43.2</v>
      </c>
      <c r="K139" s="95">
        <v>407.55874</v>
      </c>
      <c r="L139" s="96">
        <v>3.6097051731729334E-3</v>
      </c>
      <c r="M139" s="96">
        <v>1.1168254256992737E-4</v>
      </c>
      <c r="N139" s="96">
        <v>1.9006102264983459E-5</v>
      </c>
    </row>
    <row r="140" spans="2:14">
      <c r="B140" s="109"/>
      <c r="C140" s="85"/>
      <c r="D140" s="85"/>
      <c r="E140" s="85"/>
      <c r="F140" s="85"/>
      <c r="G140" s="85"/>
      <c r="H140" s="85"/>
      <c r="I140" s="95"/>
      <c r="J140" s="97"/>
      <c r="K140" s="85"/>
      <c r="L140" s="85"/>
      <c r="M140" s="96"/>
      <c r="N140" s="85"/>
    </row>
    <row r="141" spans="2:14">
      <c r="B141" s="106" t="s">
        <v>261</v>
      </c>
      <c r="C141" s="83"/>
      <c r="D141" s="83"/>
      <c r="E141" s="83"/>
      <c r="F141" s="83"/>
      <c r="G141" s="83"/>
      <c r="H141" s="83"/>
      <c r="I141" s="92"/>
      <c r="J141" s="94"/>
      <c r="K141" s="92">
        <v>1124038.7024800002</v>
      </c>
      <c r="L141" s="83"/>
      <c r="M141" s="93">
        <v>0.30801817730609471</v>
      </c>
      <c r="N141" s="93">
        <v>5.2418442870674792E-2</v>
      </c>
    </row>
    <row r="142" spans="2:14">
      <c r="B142" s="107" t="s">
        <v>80</v>
      </c>
      <c r="C142" s="83"/>
      <c r="D142" s="83"/>
      <c r="E142" s="83"/>
      <c r="F142" s="83"/>
      <c r="G142" s="83"/>
      <c r="H142" s="83"/>
      <c r="I142" s="92"/>
      <c r="J142" s="94"/>
      <c r="K142" s="92">
        <v>489525.61665999994</v>
      </c>
      <c r="L142" s="83"/>
      <c r="M142" s="93">
        <v>0.13414376912074169</v>
      </c>
      <c r="N142" s="93">
        <v>2.2828547196826279E-2</v>
      </c>
    </row>
    <row r="143" spans="2:14">
      <c r="B143" s="108" t="s">
        <v>1393</v>
      </c>
      <c r="C143" s="85" t="s">
        <v>1394</v>
      </c>
      <c r="D143" s="98" t="s">
        <v>1395</v>
      </c>
      <c r="E143" s="98" t="s">
        <v>917</v>
      </c>
      <c r="F143" s="85" t="s">
        <v>1096</v>
      </c>
      <c r="G143" s="98" t="s">
        <v>216</v>
      </c>
      <c r="H143" s="98" t="s">
        <v>187</v>
      </c>
      <c r="I143" s="95">
        <v>257717</v>
      </c>
      <c r="J143" s="97">
        <v>6694</v>
      </c>
      <c r="K143" s="95">
        <v>64831.42254</v>
      </c>
      <c r="L143" s="96">
        <v>4.2657725764569847E-3</v>
      </c>
      <c r="M143" s="96">
        <v>1.7765630808684166E-2</v>
      </c>
      <c r="N143" s="96">
        <v>3.0233498287378004E-3</v>
      </c>
    </row>
    <row r="144" spans="2:14">
      <c r="B144" s="108" t="s">
        <v>1396</v>
      </c>
      <c r="C144" s="85" t="s">
        <v>1397</v>
      </c>
      <c r="D144" s="98" t="s">
        <v>1395</v>
      </c>
      <c r="E144" s="98" t="s">
        <v>917</v>
      </c>
      <c r="F144" s="85" t="s">
        <v>1398</v>
      </c>
      <c r="G144" s="98" t="s">
        <v>216</v>
      </c>
      <c r="H144" s="98" t="s">
        <v>187</v>
      </c>
      <c r="I144" s="95">
        <v>332937</v>
      </c>
      <c r="J144" s="97">
        <v>527</v>
      </c>
      <c r="K144" s="95">
        <v>6593.7040800000004</v>
      </c>
      <c r="L144" s="96">
        <v>9.9138251135943312E-3</v>
      </c>
      <c r="M144" s="96">
        <v>1.806860126734379E-3</v>
      </c>
      <c r="N144" s="96">
        <v>3.0749092523330181E-4</v>
      </c>
    </row>
    <row r="145" spans="2:14">
      <c r="B145" s="108" t="s">
        <v>1399</v>
      </c>
      <c r="C145" s="85" t="s">
        <v>1400</v>
      </c>
      <c r="D145" s="98" t="s">
        <v>1401</v>
      </c>
      <c r="E145" s="98" t="s">
        <v>917</v>
      </c>
      <c r="F145" s="85"/>
      <c r="G145" s="98" t="s">
        <v>971</v>
      </c>
      <c r="H145" s="98" t="s">
        <v>187</v>
      </c>
      <c r="I145" s="95">
        <v>81291</v>
      </c>
      <c r="J145" s="97">
        <v>5785</v>
      </c>
      <c r="K145" s="95">
        <v>17732.258670000003</v>
      </c>
      <c r="L145" s="96">
        <v>5.4067120687881752E-4</v>
      </c>
      <c r="M145" s="96">
        <v>4.8591369523157306E-3</v>
      </c>
      <c r="N145" s="96">
        <v>8.2692649818075215E-4</v>
      </c>
    </row>
    <row r="146" spans="2:14">
      <c r="B146" s="108" t="s">
        <v>1402</v>
      </c>
      <c r="C146" s="85" t="s">
        <v>1403</v>
      </c>
      <c r="D146" s="98" t="s">
        <v>1395</v>
      </c>
      <c r="E146" s="98" t="s">
        <v>917</v>
      </c>
      <c r="F146" s="85" t="s">
        <v>1404</v>
      </c>
      <c r="G146" s="98" t="s">
        <v>1026</v>
      </c>
      <c r="H146" s="98" t="s">
        <v>187</v>
      </c>
      <c r="I146" s="95">
        <v>60087</v>
      </c>
      <c r="J146" s="97">
        <v>3771</v>
      </c>
      <c r="K146" s="95">
        <v>8515.1799300000002</v>
      </c>
      <c r="L146" s="96">
        <v>1.7074897581731078E-3</v>
      </c>
      <c r="M146" s="96">
        <v>2.3333984814626137E-3</v>
      </c>
      <c r="N146" s="96">
        <v>3.9709706766272439E-4</v>
      </c>
    </row>
    <row r="147" spans="2:14">
      <c r="B147" s="108" t="s">
        <v>1405</v>
      </c>
      <c r="C147" s="85" t="s">
        <v>1406</v>
      </c>
      <c r="D147" s="98" t="s">
        <v>1395</v>
      </c>
      <c r="E147" s="98" t="s">
        <v>917</v>
      </c>
      <c r="F147" s="85" t="s">
        <v>1348</v>
      </c>
      <c r="G147" s="98" t="s">
        <v>1349</v>
      </c>
      <c r="H147" s="98" t="s">
        <v>187</v>
      </c>
      <c r="I147" s="95">
        <v>266063</v>
      </c>
      <c r="J147" s="97">
        <v>236</v>
      </c>
      <c r="K147" s="95">
        <v>2359.6808099999998</v>
      </c>
      <c r="L147" s="96">
        <v>3.4753506033556518E-3</v>
      </c>
      <c r="M147" s="96">
        <v>6.4661882239175068E-4</v>
      </c>
      <c r="N147" s="96">
        <v>1.1004140111822655E-4</v>
      </c>
    </row>
    <row r="148" spans="2:14">
      <c r="B148" s="108" t="s">
        <v>1407</v>
      </c>
      <c r="C148" s="85" t="s">
        <v>1408</v>
      </c>
      <c r="D148" s="98" t="s">
        <v>1395</v>
      </c>
      <c r="E148" s="98" t="s">
        <v>917</v>
      </c>
      <c r="F148" s="85" t="s">
        <v>1409</v>
      </c>
      <c r="G148" s="98" t="s">
        <v>971</v>
      </c>
      <c r="H148" s="98" t="s">
        <v>187</v>
      </c>
      <c r="I148" s="95">
        <v>122239</v>
      </c>
      <c r="J148" s="97">
        <v>7761</v>
      </c>
      <c r="K148" s="95">
        <v>35652.028720000002</v>
      </c>
      <c r="L148" s="96">
        <v>6.9890186147778715E-4</v>
      </c>
      <c r="M148" s="96">
        <v>9.7696572897091431E-3</v>
      </c>
      <c r="N148" s="96">
        <v>1.6625974057296561E-3</v>
      </c>
    </row>
    <row r="149" spans="2:14">
      <c r="B149" s="108" t="s">
        <v>1410</v>
      </c>
      <c r="C149" s="85" t="s">
        <v>1411</v>
      </c>
      <c r="D149" s="98" t="s">
        <v>32</v>
      </c>
      <c r="E149" s="98" t="s">
        <v>917</v>
      </c>
      <c r="F149" s="85" t="s">
        <v>1259</v>
      </c>
      <c r="G149" s="98" t="s">
        <v>213</v>
      </c>
      <c r="H149" s="98" t="s">
        <v>187</v>
      </c>
      <c r="I149" s="95">
        <v>2530</v>
      </c>
      <c r="J149" s="97">
        <v>452.2</v>
      </c>
      <c r="K149" s="95">
        <v>42.994</v>
      </c>
      <c r="L149" s="96">
        <v>8.5059837914948702E-5</v>
      </c>
      <c r="M149" s="96">
        <v>1.1781563647123498E-5</v>
      </c>
      <c r="N149" s="96">
        <v>2.004983038225849E-6</v>
      </c>
    </row>
    <row r="150" spans="2:14">
      <c r="B150" s="108" t="s">
        <v>1412</v>
      </c>
      <c r="C150" s="85" t="s">
        <v>1413</v>
      </c>
      <c r="D150" s="98" t="s">
        <v>1395</v>
      </c>
      <c r="E150" s="98" t="s">
        <v>917</v>
      </c>
      <c r="F150" s="85" t="s">
        <v>1414</v>
      </c>
      <c r="G150" s="98" t="s">
        <v>1115</v>
      </c>
      <c r="H150" s="98" t="s">
        <v>187</v>
      </c>
      <c r="I150" s="95">
        <v>69920</v>
      </c>
      <c r="J150" s="97">
        <v>588</v>
      </c>
      <c r="K150" s="95">
        <v>1545.02504</v>
      </c>
      <c r="L150" s="96">
        <v>6.1075151523939455E-3</v>
      </c>
      <c r="M150" s="96">
        <v>4.2338025876074634E-4</v>
      </c>
      <c r="N150" s="96">
        <v>7.205072798144424E-5</v>
      </c>
    </row>
    <row r="151" spans="2:14">
      <c r="B151" s="108" t="s">
        <v>1415</v>
      </c>
      <c r="C151" s="85" t="s">
        <v>1416</v>
      </c>
      <c r="D151" s="98" t="s">
        <v>1401</v>
      </c>
      <c r="E151" s="98" t="s">
        <v>917</v>
      </c>
      <c r="F151" s="85" t="s">
        <v>918</v>
      </c>
      <c r="G151" s="98" t="s">
        <v>450</v>
      </c>
      <c r="H151" s="98" t="s">
        <v>187</v>
      </c>
      <c r="I151" s="95">
        <v>329487</v>
      </c>
      <c r="J151" s="97">
        <v>390</v>
      </c>
      <c r="K151" s="95">
        <v>4829.0273699999998</v>
      </c>
      <c r="L151" s="96">
        <v>2.5813977233212328E-4</v>
      </c>
      <c r="M151" s="96">
        <v>1.3232891406558215E-3</v>
      </c>
      <c r="N151" s="96">
        <v>2.2519695697023726E-4</v>
      </c>
    </row>
    <row r="152" spans="2:14">
      <c r="B152" s="108" t="s">
        <v>1417</v>
      </c>
      <c r="C152" s="85" t="s">
        <v>1418</v>
      </c>
      <c r="D152" s="98" t="s">
        <v>1395</v>
      </c>
      <c r="E152" s="98" t="s">
        <v>917</v>
      </c>
      <c r="F152" s="85" t="s">
        <v>1419</v>
      </c>
      <c r="G152" s="98" t="s">
        <v>430</v>
      </c>
      <c r="H152" s="98" t="s">
        <v>187</v>
      </c>
      <c r="I152" s="95">
        <v>157200</v>
      </c>
      <c r="J152" s="97">
        <v>2646</v>
      </c>
      <c r="K152" s="95">
        <v>15752.125029999999</v>
      </c>
      <c r="L152" s="96">
        <v>6.6962003748509118E-3</v>
      </c>
      <c r="M152" s="96">
        <v>4.3165247155043064E-3</v>
      </c>
      <c r="N152" s="96">
        <v>7.3458490722339963E-4</v>
      </c>
    </row>
    <row r="153" spans="2:14">
      <c r="B153" s="108" t="s">
        <v>1420</v>
      </c>
      <c r="C153" s="85" t="s">
        <v>1421</v>
      </c>
      <c r="D153" s="98" t="s">
        <v>1395</v>
      </c>
      <c r="E153" s="98" t="s">
        <v>917</v>
      </c>
      <c r="F153" s="85" t="s">
        <v>1378</v>
      </c>
      <c r="G153" s="98" t="s">
        <v>1115</v>
      </c>
      <c r="H153" s="98" t="s">
        <v>187</v>
      </c>
      <c r="I153" s="95">
        <v>57974</v>
      </c>
      <c r="J153" s="97">
        <v>513</v>
      </c>
      <c r="K153" s="95">
        <v>1117.65408</v>
      </c>
      <c r="L153" s="96">
        <v>1.5918727119095084E-3</v>
      </c>
      <c r="M153" s="96">
        <v>3.0626861141059821E-4</v>
      </c>
      <c r="N153" s="96">
        <v>5.2120702260871663E-5</v>
      </c>
    </row>
    <row r="154" spans="2:14">
      <c r="B154" s="108" t="s">
        <v>1422</v>
      </c>
      <c r="C154" s="85" t="s">
        <v>1423</v>
      </c>
      <c r="D154" s="98" t="s">
        <v>1395</v>
      </c>
      <c r="E154" s="98" t="s">
        <v>917</v>
      </c>
      <c r="F154" s="85" t="s">
        <v>1424</v>
      </c>
      <c r="G154" s="98" t="s">
        <v>32</v>
      </c>
      <c r="H154" s="98" t="s">
        <v>187</v>
      </c>
      <c r="I154" s="95">
        <v>70529</v>
      </c>
      <c r="J154" s="97">
        <v>938</v>
      </c>
      <c r="K154" s="95">
        <v>2486.1500699999997</v>
      </c>
      <c r="L154" s="96">
        <v>2.3203095000535589E-3</v>
      </c>
      <c r="M154" s="96">
        <v>6.8127495199343021E-4</v>
      </c>
      <c r="N154" s="96">
        <v>1.1593917106652106E-4</v>
      </c>
    </row>
    <row r="155" spans="2:14">
      <c r="B155" s="108" t="s">
        <v>1425</v>
      </c>
      <c r="C155" s="85" t="s">
        <v>1426</v>
      </c>
      <c r="D155" s="98" t="s">
        <v>1395</v>
      </c>
      <c r="E155" s="98" t="s">
        <v>917</v>
      </c>
      <c r="F155" s="85" t="s">
        <v>1172</v>
      </c>
      <c r="G155" s="98" t="s">
        <v>216</v>
      </c>
      <c r="H155" s="98" t="s">
        <v>187</v>
      </c>
      <c r="I155" s="95">
        <v>228234</v>
      </c>
      <c r="J155" s="97">
        <v>841</v>
      </c>
      <c r="K155" s="95">
        <v>7213.2853600000008</v>
      </c>
      <c r="L155" s="96">
        <v>3.9501418213308244E-3</v>
      </c>
      <c r="M155" s="96">
        <v>1.9766428007094976E-3</v>
      </c>
      <c r="N155" s="96">
        <v>3.3638449078203563E-4</v>
      </c>
    </row>
    <row r="156" spans="2:14">
      <c r="B156" s="108" t="s">
        <v>1427</v>
      </c>
      <c r="C156" s="85" t="s">
        <v>1428</v>
      </c>
      <c r="D156" s="98" t="s">
        <v>1395</v>
      </c>
      <c r="E156" s="98" t="s">
        <v>917</v>
      </c>
      <c r="F156" s="85" t="s">
        <v>1429</v>
      </c>
      <c r="G156" s="98" t="s">
        <v>1430</v>
      </c>
      <c r="H156" s="98" t="s">
        <v>187</v>
      </c>
      <c r="I156" s="95">
        <v>146365</v>
      </c>
      <c r="J156" s="97">
        <v>770</v>
      </c>
      <c r="K156" s="95">
        <v>4235.3054599999996</v>
      </c>
      <c r="L156" s="96">
        <v>6.6985350315556308E-3</v>
      </c>
      <c r="M156" s="96">
        <v>1.1605926604177249E-3</v>
      </c>
      <c r="N156" s="96">
        <v>1.9750931778865253E-4</v>
      </c>
    </row>
    <row r="157" spans="2:14">
      <c r="B157" s="108" t="s">
        <v>1431</v>
      </c>
      <c r="C157" s="85" t="s">
        <v>1432</v>
      </c>
      <c r="D157" s="98" t="s">
        <v>1395</v>
      </c>
      <c r="E157" s="98" t="s">
        <v>917</v>
      </c>
      <c r="F157" s="85" t="s">
        <v>1433</v>
      </c>
      <c r="G157" s="98" t="s">
        <v>1162</v>
      </c>
      <c r="H157" s="98" t="s">
        <v>187</v>
      </c>
      <c r="I157" s="95">
        <v>155505</v>
      </c>
      <c r="J157" s="97">
        <v>4325</v>
      </c>
      <c r="K157" s="95">
        <v>25274.771920000003</v>
      </c>
      <c r="L157" s="96">
        <v>3.2326659475203638E-3</v>
      </c>
      <c r="M157" s="96">
        <v>6.9259974424805745E-3</v>
      </c>
      <c r="N157" s="96">
        <v>1.1786642088344183E-3</v>
      </c>
    </row>
    <row r="158" spans="2:14">
      <c r="B158" s="108" t="s">
        <v>1436</v>
      </c>
      <c r="C158" s="85" t="s">
        <v>1437</v>
      </c>
      <c r="D158" s="98" t="s">
        <v>1395</v>
      </c>
      <c r="E158" s="98" t="s">
        <v>917</v>
      </c>
      <c r="F158" s="85" t="s">
        <v>1188</v>
      </c>
      <c r="G158" s="98" t="s">
        <v>1162</v>
      </c>
      <c r="H158" s="98" t="s">
        <v>187</v>
      </c>
      <c r="I158" s="95">
        <v>166586</v>
      </c>
      <c r="J158" s="97">
        <v>1182</v>
      </c>
      <c r="K158" s="95">
        <v>7399.6768200000006</v>
      </c>
      <c r="L158" s="96">
        <v>6.1278274382369942E-3</v>
      </c>
      <c r="M158" s="96">
        <v>2.0277192962500448E-3</v>
      </c>
      <c r="N158" s="96">
        <v>3.4507667377896891E-4</v>
      </c>
    </row>
    <row r="159" spans="2:14">
      <c r="B159" s="108" t="s">
        <v>1438</v>
      </c>
      <c r="C159" s="85" t="s">
        <v>1439</v>
      </c>
      <c r="D159" s="98" t="s">
        <v>1401</v>
      </c>
      <c r="E159" s="98" t="s">
        <v>917</v>
      </c>
      <c r="F159" s="85" t="s">
        <v>1061</v>
      </c>
      <c r="G159" s="98" t="s">
        <v>213</v>
      </c>
      <c r="H159" s="98" t="s">
        <v>187</v>
      </c>
      <c r="I159" s="95">
        <v>707123</v>
      </c>
      <c r="J159" s="97">
        <v>1059</v>
      </c>
      <c r="K159" s="95">
        <v>28141.529600000002</v>
      </c>
      <c r="L159" s="96">
        <v>1.2699562641180946E-3</v>
      </c>
      <c r="M159" s="96">
        <v>7.7115695704007515E-3</v>
      </c>
      <c r="N159" s="96">
        <v>1.3123526426415469E-3</v>
      </c>
    </row>
    <row r="160" spans="2:14">
      <c r="B160" s="108" t="s">
        <v>1440</v>
      </c>
      <c r="C160" s="85" t="s">
        <v>1441</v>
      </c>
      <c r="D160" s="98" t="s">
        <v>1401</v>
      </c>
      <c r="E160" s="98" t="s">
        <v>917</v>
      </c>
      <c r="F160" s="85" t="s">
        <v>1064</v>
      </c>
      <c r="G160" s="98" t="s">
        <v>1016</v>
      </c>
      <c r="H160" s="98" t="s">
        <v>187</v>
      </c>
      <c r="I160" s="95">
        <v>174458</v>
      </c>
      <c r="J160" s="97">
        <v>4841</v>
      </c>
      <c r="K160" s="95">
        <v>31738.233270000001</v>
      </c>
      <c r="L160" s="96">
        <v>3.5194365157364656E-3</v>
      </c>
      <c r="M160" s="96">
        <v>8.6971674028412695E-3</v>
      </c>
      <c r="N160" s="96">
        <v>1.4800813920455254E-3</v>
      </c>
    </row>
    <row r="161" spans="2:14">
      <c r="B161" s="108" t="s">
        <v>1442</v>
      </c>
      <c r="C161" s="85" t="s">
        <v>1443</v>
      </c>
      <c r="D161" s="98" t="s">
        <v>1395</v>
      </c>
      <c r="E161" s="98" t="s">
        <v>917</v>
      </c>
      <c r="F161" s="85" t="s">
        <v>597</v>
      </c>
      <c r="G161" s="98" t="s">
        <v>407</v>
      </c>
      <c r="H161" s="98" t="s">
        <v>187</v>
      </c>
      <c r="I161" s="95">
        <v>4857</v>
      </c>
      <c r="J161" s="97">
        <v>454</v>
      </c>
      <c r="K161" s="95">
        <v>82.866830000000007</v>
      </c>
      <c r="L161" s="96">
        <v>3.0548113536689889E-5</v>
      </c>
      <c r="M161" s="96">
        <v>2.2707839044526282E-5</v>
      </c>
      <c r="N161" s="96">
        <v>3.8644133735299097E-6</v>
      </c>
    </row>
    <row r="162" spans="2:14">
      <c r="B162" s="108" t="s">
        <v>1444</v>
      </c>
      <c r="C162" s="85" t="s">
        <v>1445</v>
      </c>
      <c r="D162" s="98" t="s">
        <v>1395</v>
      </c>
      <c r="E162" s="98" t="s">
        <v>917</v>
      </c>
      <c r="F162" s="85" t="s">
        <v>1446</v>
      </c>
      <c r="G162" s="98" t="s">
        <v>216</v>
      </c>
      <c r="H162" s="98" t="s">
        <v>187</v>
      </c>
      <c r="I162" s="95">
        <v>121030</v>
      </c>
      <c r="J162" s="97">
        <v>120</v>
      </c>
      <c r="K162" s="95">
        <v>545.79688999999996</v>
      </c>
      <c r="L162" s="96">
        <v>1.5695847035534592E-3</v>
      </c>
      <c r="M162" s="96">
        <v>1.4956367860485329E-4</v>
      </c>
      <c r="N162" s="96">
        <v>2.5452702860083255E-5</v>
      </c>
    </row>
    <row r="163" spans="2:14">
      <c r="B163" s="108" t="s">
        <v>1447</v>
      </c>
      <c r="C163" s="85" t="s">
        <v>1448</v>
      </c>
      <c r="D163" s="98" t="s">
        <v>1395</v>
      </c>
      <c r="E163" s="98" t="s">
        <v>917</v>
      </c>
      <c r="F163" s="85" t="s">
        <v>1002</v>
      </c>
      <c r="G163" s="98" t="s">
        <v>450</v>
      </c>
      <c r="H163" s="98" t="s">
        <v>187</v>
      </c>
      <c r="I163" s="95">
        <v>311221</v>
      </c>
      <c r="J163" s="97">
        <v>9233</v>
      </c>
      <c r="K163" s="95">
        <v>107986.26127</v>
      </c>
      <c r="L163" s="96">
        <v>2.1721050706981567E-3</v>
      </c>
      <c r="M163" s="96">
        <v>2.959126878558432E-2</v>
      </c>
      <c r="N163" s="96">
        <v>5.035833423449201E-3</v>
      </c>
    </row>
    <row r="164" spans="2:14">
      <c r="B164" s="108" t="s">
        <v>1449</v>
      </c>
      <c r="C164" s="85" t="s">
        <v>1450</v>
      </c>
      <c r="D164" s="98" t="s">
        <v>1395</v>
      </c>
      <c r="E164" s="98" t="s">
        <v>917</v>
      </c>
      <c r="F164" s="85" t="s">
        <v>1451</v>
      </c>
      <c r="G164" s="98" t="s">
        <v>1430</v>
      </c>
      <c r="H164" s="98" t="s">
        <v>187</v>
      </c>
      <c r="I164" s="95">
        <v>94880</v>
      </c>
      <c r="J164" s="97">
        <v>716</v>
      </c>
      <c r="K164" s="95">
        <v>2552.9627300000002</v>
      </c>
      <c r="L164" s="96">
        <v>2.7334325623899211E-3</v>
      </c>
      <c r="M164" s="96">
        <v>6.9958349751661085E-4</v>
      </c>
      <c r="N164" s="96">
        <v>1.1905491396177974E-4</v>
      </c>
    </row>
    <row r="165" spans="2:14">
      <c r="B165" s="108" t="s">
        <v>1452</v>
      </c>
      <c r="C165" s="85" t="s">
        <v>1453</v>
      </c>
      <c r="D165" s="98" t="s">
        <v>1395</v>
      </c>
      <c r="E165" s="98" t="s">
        <v>917</v>
      </c>
      <c r="F165" s="85" t="s">
        <v>1080</v>
      </c>
      <c r="G165" s="98" t="s">
        <v>450</v>
      </c>
      <c r="H165" s="98" t="s">
        <v>187</v>
      </c>
      <c r="I165" s="95">
        <v>462846</v>
      </c>
      <c r="J165" s="97">
        <v>4601</v>
      </c>
      <c r="K165" s="95">
        <v>80028.656080000001</v>
      </c>
      <c r="L165" s="96">
        <v>5.0634754719102555E-4</v>
      </c>
      <c r="M165" s="96">
        <v>2.1930099669727799E-2</v>
      </c>
      <c r="N165" s="96">
        <v>3.7320579153465594E-3</v>
      </c>
    </row>
    <row r="166" spans="2:14">
      <c r="B166" s="108" t="s">
        <v>1454</v>
      </c>
      <c r="C166" s="85" t="s">
        <v>1455</v>
      </c>
      <c r="D166" s="98" t="s">
        <v>1395</v>
      </c>
      <c r="E166" s="98" t="s">
        <v>917</v>
      </c>
      <c r="F166" s="85" t="s">
        <v>1161</v>
      </c>
      <c r="G166" s="98" t="s">
        <v>1162</v>
      </c>
      <c r="H166" s="98" t="s">
        <v>187</v>
      </c>
      <c r="I166" s="95">
        <v>194541</v>
      </c>
      <c r="J166" s="97">
        <v>1518</v>
      </c>
      <c r="K166" s="95">
        <v>11097.87148</v>
      </c>
      <c r="L166" s="96">
        <v>2.1549488188439968E-3</v>
      </c>
      <c r="M166" s="96">
        <v>3.0411285107042065E-3</v>
      </c>
      <c r="N166" s="96">
        <v>5.1753835599875327E-4</v>
      </c>
    </row>
    <row r="167" spans="2:14">
      <c r="B167" s="108" t="s">
        <v>1456</v>
      </c>
      <c r="C167" s="85" t="s">
        <v>1457</v>
      </c>
      <c r="D167" s="98" t="s">
        <v>1395</v>
      </c>
      <c r="E167" s="98" t="s">
        <v>917</v>
      </c>
      <c r="F167" s="85" t="s">
        <v>1458</v>
      </c>
      <c r="G167" s="98" t="s">
        <v>991</v>
      </c>
      <c r="H167" s="98" t="s">
        <v>187</v>
      </c>
      <c r="I167" s="95">
        <v>53668</v>
      </c>
      <c r="J167" s="97">
        <v>522</v>
      </c>
      <c r="K167" s="95">
        <v>1052.7922800000001</v>
      </c>
      <c r="L167" s="96">
        <v>1.9989998296298496E-3</v>
      </c>
      <c r="M167" s="96">
        <v>2.884946563246096E-4</v>
      </c>
      <c r="N167" s="96">
        <v>4.9095935809069148E-5</v>
      </c>
    </row>
    <row r="168" spans="2:14">
      <c r="B168" s="108" t="s">
        <v>1459</v>
      </c>
      <c r="C168" s="85" t="s">
        <v>1460</v>
      </c>
      <c r="D168" s="98" t="s">
        <v>1395</v>
      </c>
      <c r="E168" s="98" t="s">
        <v>917</v>
      </c>
      <c r="F168" s="85" t="s">
        <v>1461</v>
      </c>
      <c r="G168" s="98" t="s">
        <v>971</v>
      </c>
      <c r="H168" s="98" t="s">
        <v>187</v>
      </c>
      <c r="I168" s="95">
        <v>146509</v>
      </c>
      <c r="J168" s="97">
        <v>3763</v>
      </c>
      <c r="K168" s="95">
        <v>20718.356329999999</v>
      </c>
      <c r="L168" s="96">
        <v>2.3204266041014607E-3</v>
      </c>
      <c r="M168" s="96">
        <v>5.677411586865121E-3</v>
      </c>
      <c r="N168" s="96">
        <v>9.6618023495299691E-4</v>
      </c>
    </row>
    <row r="169" spans="2:14">
      <c r="B169" s="109"/>
      <c r="C169" s="85"/>
      <c r="D169" s="85"/>
      <c r="E169" s="85"/>
      <c r="F169" s="85"/>
      <c r="G169" s="85"/>
      <c r="H169" s="85"/>
      <c r="I169" s="95"/>
      <c r="J169" s="97"/>
      <c r="K169" s="85"/>
      <c r="L169" s="85"/>
      <c r="M169" s="96"/>
      <c r="N169" s="85"/>
    </row>
    <row r="170" spans="2:14">
      <c r="B170" s="107" t="s">
        <v>79</v>
      </c>
      <c r="C170" s="83"/>
      <c r="D170" s="83"/>
      <c r="E170" s="83"/>
      <c r="F170" s="83"/>
      <c r="G170" s="83"/>
      <c r="H170" s="83"/>
      <c r="I170" s="92"/>
      <c r="J170" s="94"/>
      <c r="K170" s="92">
        <v>634513.08582000015</v>
      </c>
      <c r="L170" s="83"/>
      <c r="M170" s="93">
        <v>0.17387440818535299</v>
      </c>
      <c r="N170" s="93">
        <v>2.958989567384851E-2</v>
      </c>
    </row>
    <row r="171" spans="2:14">
      <c r="B171" s="108" t="s">
        <v>1462</v>
      </c>
      <c r="C171" s="85" t="s">
        <v>1463</v>
      </c>
      <c r="D171" s="98" t="s">
        <v>32</v>
      </c>
      <c r="E171" s="98" t="s">
        <v>917</v>
      </c>
      <c r="F171" s="85"/>
      <c r="G171" s="98" t="s">
        <v>1042</v>
      </c>
      <c r="H171" s="98" t="s">
        <v>189</v>
      </c>
      <c r="I171" s="95">
        <v>14610</v>
      </c>
      <c r="J171" s="97">
        <v>15441</v>
      </c>
      <c r="K171" s="95">
        <v>9481.6741999999995</v>
      </c>
      <c r="L171" s="96">
        <v>6.9832073126502742E-5</v>
      </c>
      <c r="M171" s="96">
        <v>2.598245059045187E-3</v>
      </c>
      <c r="N171" s="96">
        <v>4.4216858038292889E-4</v>
      </c>
    </row>
    <row r="172" spans="2:14">
      <c r="B172" s="108" t="s">
        <v>1464</v>
      </c>
      <c r="C172" s="85" t="s">
        <v>1465</v>
      </c>
      <c r="D172" s="98" t="s">
        <v>1395</v>
      </c>
      <c r="E172" s="98" t="s">
        <v>917</v>
      </c>
      <c r="F172" s="85"/>
      <c r="G172" s="98" t="s">
        <v>971</v>
      </c>
      <c r="H172" s="98" t="s">
        <v>187</v>
      </c>
      <c r="I172" s="95">
        <v>4849</v>
      </c>
      <c r="J172" s="97">
        <v>77729</v>
      </c>
      <c r="K172" s="95">
        <v>14164.19967</v>
      </c>
      <c r="L172" s="96">
        <v>1.411216972982724E-5</v>
      </c>
      <c r="M172" s="96">
        <v>3.8813885640477893E-3</v>
      </c>
      <c r="N172" s="96">
        <v>6.6053356487868467E-4</v>
      </c>
    </row>
    <row r="173" spans="2:14">
      <c r="B173" s="108" t="s">
        <v>1466</v>
      </c>
      <c r="C173" s="85" t="s">
        <v>1467</v>
      </c>
      <c r="D173" s="98" t="s">
        <v>1401</v>
      </c>
      <c r="E173" s="98" t="s">
        <v>917</v>
      </c>
      <c r="F173" s="85"/>
      <c r="G173" s="98" t="s">
        <v>982</v>
      </c>
      <c r="H173" s="98" t="s">
        <v>187</v>
      </c>
      <c r="I173" s="95">
        <v>38020</v>
      </c>
      <c r="J173" s="97">
        <v>6404</v>
      </c>
      <c r="K173" s="95">
        <v>9149.9814000000006</v>
      </c>
      <c r="L173" s="96">
        <v>4.1156945421055892E-5</v>
      </c>
      <c r="M173" s="96">
        <v>2.507351915013634E-3</v>
      </c>
      <c r="N173" s="96">
        <v>4.2670041185007229E-4</v>
      </c>
    </row>
    <row r="174" spans="2:14">
      <c r="B174" s="108" t="s">
        <v>1468</v>
      </c>
      <c r="C174" s="85" t="s">
        <v>1469</v>
      </c>
      <c r="D174" s="98" t="s">
        <v>32</v>
      </c>
      <c r="E174" s="98" t="s">
        <v>917</v>
      </c>
      <c r="F174" s="85"/>
      <c r="G174" s="98" t="s">
        <v>934</v>
      </c>
      <c r="H174" s="98" t="s">
        <v>189</v>
      </c>
      <c r="I174" s="95">
        <v>13955</v>
      </c>
      <c r="J174" s="97">
        <v>11660</v>
      </c>
      <c r="K174" s="95">
        <v>6838.9240599999994</v>
      </c>
      <c r="L174" s="96">
        <v>8.6771758518684166E-6</v>
      </c>
      <c r="M174" s="96">
        <v>1.874057289173704E-3</v>
      </c>
      <c r="N174" s="96">
        <v>3.1892651858432937E-4</v>
      </c>
    </row>
    <row r="175" spans="2:14">
      <c r="B175" s="108" t="s">
        <v>1470</v>
      </c>
      <c r="C175" s="85" t="s">
        <v>1471</v>
      </c>
      <c r="D175" s="98" t="s">
        <v>147</v>
      </c>
      <c r="E175" s="98" t="s">
        <v>917</v>
      </c>
      <c r="F175" s="85"/>
      <c r="G175" s="98" t="s">
        <v>1029</v>
      </c>
      <c r="H175" s="98" t="s">
        <v>190</v>
      </c>
      <c r="I175" s="95">
        <v>14560</v>
      </c>
      <c r="J175" s="97">
        <v>4849</v>
      </c>
      <c r="K175" s="95">
        <v>3439.49035</v>
      </c>
      <c r="L175" s="96">
        <v>1.7451782319604126E-4</v>
      </c>
      <c r="M175" s="96">
        <v>9.425169668370488E-4</v>
      </c>
      <c r="N175" s="96">
        <v>1.603972603593871E-4</v>
      </c>
    </row>
    <row r="176" spans="2:14">
      <c r="B176" s="108" t="s">
        <v>1472</v>
      </c>
      <c r="C176" s="85" t="s">
        <v>1473</v>
      </c>
      <c r="D176" s="98" t="s">
        <v>147</v>
      </c>
      <c r="E176" s="98" t="s">
        <v>917</v>
      </c>
      <c r="F176" s="85"/>
      <c r="G176" s="98" t="s">
        <v>991</v>
      </c>
      <c r="H176" s="98" t="s">
        <v>190</v>
      </c>
      <c r="I176" s="95">
        <v>26600</v>
      </c>
      <c r="J176" s="97">
        <v>5004</v>
      </c>
      <c r="K176" s="95">
        <v>6484.5444900000002</v>
      </c>
      <c r="L176" s="96">
        <v>2.1027937324639106E-5</v>
      </c>
      <c r="M176" s="96">
        <v>1.7769473329194536E-3</v>
      </c>
      <c r="N176" s="96">
        <v>3.0240037477487301E-4</v>
      </c>
    </row>
    <row r="177" spans="2:14">
      <c r="B177" s="108" t="s">
        <v>1474</v>
      </c>
      <c r="C177" s="85" t="s">
        <v>1475</v>
      </c>
      <c r="D177" s="98" t="s">
        <v>32</v>
      </c>
      <c r="E177" s="98" t="s">
        <v>917</v>
      </c>
      <c r="F177" s="85"/>
      <c r="G177" s="98" t="s">
        <v>1476</v>
      </c>
      <c r="H177" s="98" t="s">
        <v>189</v>
      </c>
      <c r="I177" s="95">
        <v>23480</v>
      </c>
      <c r="J177" s="97">
        <v>4558</v>
      </c>
      <c r="K177" s="95">
        <v>4498.1279299999997</v>
      </c>
      <c r="L177" s="96">
        <v>2.17618354147012E-4</v>
      </c>
      <c r="M177" s="96">
        <v>1.2326133995487478E-3</v>
      </c>
      <c r="N177" s="96">
        <v>2.0976578600316202E-4</v>
      </c>
    </row>
    <row r="178" spans="2:14">
      <c r="B178" s="108" t="s">
        <v>1477</v>
      </c>
      <c r="C178" s="85" t="s">
        <v>1478</v>
      </c>
      <c r="D178" s="98" t="s">
        <v>147</v>
      </c>
      <c r="E178" s="98" t="s">
        <v>917</v>
      </c>
      <c r="F178" s="85"/>
      <c r="G178" s="98" t="s">
        <v>1479</v>
      </c>
      <c r="H178" s="98" t="s">
        <v>190</v>
      </c>
      <c r="I178" s="95">
        <v>241400</v>
      </c>
      <c r="J178" s="97">
        <v>524</v>
      </c>
      <c r="K178" s="95">
        <v>6162.3887100000002</v>
      </c>
      <c r="L178" s="96">
        <v>7.6032018061710147E-5</v>
      </c>
      <c r="M178" s="96">
        <v>1.6886676002507389E-3</v>
      </c>
      <c r="N178" s="96">
        <v>2.8737695581952064E-4</v>
      </c>
    </row>
    <row r="179" spans="2:14">
      <c r="B179" s="108" t="s">
        <v>1480</v>
      </c>
      <c r="C179" s="85" t="s">
        <v>1481</v>
      </c>
      <c r="D179" s="98" t="s">
        <v>1401</v>
      </c>
      <c r="E179" s="98" t="s">
        <v>917</v>
      </c>
      <c r="F179" s="85"/>
      <c r="G179" s="98" t="s">
        <v>937</v>
      </c>
      <c r="H179" s="98" t="s">
        <v>187</v>
      </c>
      <c r="I179" s="95">
        <v>317130</v>
      </c>
      <c r="J179" s="97">
        <v>1565</v>
      </c>
      <c r="K179" s="95">
        <v>18651.271550000001</v>
      </c>
      <c r="L179" s="96">
        <v>3.1076555868115357E-5</v>
      </c>
      <c r="M179" s="96">
        <v>5.1109722953460663E-3</v>
      </c>
      <c r="N179" s="96">
        <v>8.6978376282956563E-4</v>
      </c>
    </row>
    <row r="180" spans="2:14">
      <c r="B180" s="108" t="s">
        <v>1482</v>
      </c>
      <c r="C180" s="85" t="s">
        <v>1483</v>
      </c>
      <c r="D180" s="98" t="s">
        <v>1401</v>
      </c>
      <c r="E180" s="98" t="s">
        <v>917</v>
      </c>
      <c r="F180" s="85"/>
      <c r="G180" s="98" t="s">
        <v>982</v>
      </c>
      <c r="H180" s="98" t="s">
        <v>187</v>
      </c>
      <c r="I180" s="95">
        <v>3490</v>
      </c>
      <c r="J180" s="97">
        <v>36246</v>
      </c>
      <c r="K180" s="95">
        <v>4753.81513</v>
      </c>
      <c r="L180" s="96">
        <v>2.1465842739144865E-5</v>
      </c>
      <c r="M180" s="96">
        <v>1.3026788742790544E-3</v>
      </c>
      <c r="N180" s="96">
        <v>2.2168950789671604E-4</v>
      </c>
    </row>
    <row r="181" spans="2:14">
      <c r="B181" s="108" t="s">
        <v>1484</v>
      </c>
      <c r="C181" s="85" t="s">
        <v>1485</v>
      </c>
      <c r="D181" s="98" t="s">
        <v>32</v>
      </c>
      <c r="E181" s="98" t="s">
        <v>917</v>
      </c>
      <c r="F181" s="85"/>
      <c r="G181" s="98" t="s">
        <v>937</v>
      </c>
      <c r="H181" s="98" t="s">
        <v>189</v>
      </c>
      <c r="I181" s="95">
        <v>20939</v>
      </c>
      <c r="J181" s="97">
        <v>4577</v>
      </c>
      <c r="K181" s="95">
        <v>4028.06286</v>
      </c>
      <c r="L181" s="96">
        <v>1.6798700826232856E-5</v>
      </c>
      <c r="M181" s="96">
        <v>1.1038023668350073E-3</v>
      </c>
      <c r="N181" s="96">
        <v>1.8784476232049828E-4</v>
      </c>
    </row>
    <row r="182" spans="2:14">
      <c r="B182" s="108" t="s">
        <v>1486</v>
      </c>
      <c r="C182" s="85" t="s">
        <v>1487</v>
      </c>
      <c r="D182" s="98" t="s">
        <v>1395</v>
      </c>
      <c r="E182" s="98" t="s">
        <v>917</v>
      </c>
      <c r="F182" s="85"/>
      <c r="G182" s="98" t="s">
        <v>959</v>
      </c>
      <c r="H182" s="98" t="s">
        <v>187</v>
      </c>
      <c r="I182" s="95">
        <v>78750</v>
      </c>
      <c r="J182" s="97">
        <v>3172</v>
      </c>
      <c r="K182" s="95">
        <v>9387.2961099999993</v>
      </c>
      <c r="L182" s="96">
        <v>1.5704914854978483E-5</v>
      </c>
      <c r="M182" s="96">
        <v>2.5723828114239153E-3</v>
      </c>
      <c r="N182" s="96">
        <v>4.3776735068506051E-4</v>
      </c>
    </row>
    <row r="183" spans="2:14">
      <c r="B183" s="108" t="s">
        <v>1488</v>
      </c>
      <c r="C183" s="85" t="s">
        <v>1489</v>
      </c>
      <c r="D183" s="98" t="s">
        <v>1401</v>
      </c>
      <c r="E183" s="98" t="s">
        <v>917</v>
      </c>
      <c r="F183" s="85"/>
      <c r="G183" s="98" t="s">
        <v>937</v>
      </c>
      <c r="H183" s="98" t="s">
        <v>187</v>
      </c>
      <c r="I183" s="95">
        <v>79840</v>
      </c>
      <c r="J183" s="97">
        <v>4723</v>
      </c>
      <c r="K183" s="95">
        <v>14170.828740000001</v>
      </c>
      <c r="L183" s="96">
        <v>2.7480110634897881E-5</v>
      </c>
      <c r="M183" s="96">
        <v>3.8832051154299879E-3</v>
      </c>
      <c r="N183" s="96">
        <v>6.6084270505892403E-4</v>
      </c>
    </row>
    <row r="184" spans="2:14">
      <c r="B184" s="108" t="s">
        <v>1490</v>
      </c>
      <c r="C184" s="85" t="s">
        <v>1491</v>
      </c>
      <c r="D184" s="98" t="s">
        <v>1395</v>
      </c>
      <c r="E184" s="98" t="s">
        <v>917</v>
      </c>
      <c r="F184" s="85"/>
      <c r="G184" s="98" t="s">
        <v>971</v>
      </c>
      <c r="H184" s="98" t="s">
        <v>187</v>
      </c>
      <c r="I184" s="95">
        <v>19290</v>
      </c>
      <c r="J184" s="97">
        <v>4771</v>
      </c>
      <c r="K184" s="95">
        <v>3458.58473</v>
      </c>
      <c r="L184" s="96">
        <v>3.1782235045395705E-5</v>
      </c>
      <c r="M184" s="96">
        <v>9.4774936329405121E-4</v>
      </c>
      <c r="N184" s="96">
        <v>1.6128770805035419E-4</v>
      </c>
    </row>
    <row r="185" spans="2:14">
      <c r="B185" s="108" t="s">
        <v>1492</v>
      </c>
      <c r="C185" s="85" t="s">
        <v>1493</v>
      </c>
      <c r="D185" s="98" t="s">
        <v>32</v>
      </c>
      <c r="E185" s="98" t="s">
        <v>917</v>
      </c>
      <c r="F185" s="85"/>
      <c r="G185" s="98" t="s">
        <v>1479</v>
      </c>
      <c r="H185" s="98" t="s">
        <v>189</v>
      </c>
      <c r="I185" s="95">
        <v>39350</v>
      </c>
      <c r="J185" s="97">
        <v>3847</v>
      </c>
      <c r="K185" s="95">
        <v>6362.4782800000003</v>
      </c>
      <c r="L185" s="96">
        <v>7.0907551518187894E-5</v>
      </c>
      <c r="M185" s="96">
        <v>1.7434977626938838E-3</v>
      </c>
      <c r="N185" s="96">
        <v>2.9670793674653148E-4</v>
      </c>
    </row>
    <row r="186" spans="2:14">
      <c r="B186" s="108" t="s">
        <v>1494</v>
      </c>
      <c r="C186" s="85" t="s">
        <v>1495</v>
      </c>
      <c r="D186" s="98" t="s">
        <v>32</v>
      </c>
      <c r="E186" s="98" t="s">
        <v>917</v>
      </c>
      <c r="F186" s="85"/>
      <c r="G186" s="98" t="s">
        <v>934</v>
      </c>
      <c r="H186" s="98" t="s">
        <v>189</v>
      </c>
      <c r="I186" s="95">
        <v>16770</v>
      </c>
      <c r="J186" s="97">
        <v>6605</v>
      </c>
      <c r="K186" s="95">
        <v>4655.4886699999997</v>
      </c>
      <c r="L186" s="96">
        <v>2.5568233794588134E-5</v>
      </c>
      <c r="M186" s="96">
        <v>1.2757346623730596E-3</v>
      </c>
      <c r="N186" s="96">
        <v>2.1710414983492154E-4</v>
      </c>
    </row>
    <row r="187" spans="2:14">
      <c r="B187" s="108" t="s">
        <v>1496</v>
      </c>
      <c r="C187" s="85" t="s">
        <v>1497</v>
      </c>
      <c r="D187" s="98" t="s">
        <v>1401</v>
      </c>
      <c r="E187" s="98" t="s">
        <v>917</v>
      </c>
      <c r="F187" s="85"/>
      <c r="G187" s="98" t="s">
        <v>954</v>
      </c>
      <c r="H187" s="98" t="s">
        <v>187</v>
      </c>
      <c r="I187" s="95">
        <v>36210</v>
      </c>
      <c r="J187" s="97">
        <v>7132</v>
      </c>
      <c r="K187" s="95">
        <v>9705.02448</v>
      </c>
      <c r="L187" s="96">
        <v>1.3275176450961755E-4</v>
      </c>
      <c r="M187" s="96">
        <v>2.6594493093922787E-3</v>
      </c>
      <c r="N187" s="96">
        <v>4.5258430171574268E-4</v>
      </c>
    </row>
    <row r="188" spans="2:14">
      <c r="B188" s="108" t="s">
        <v>1498</v>
      </c>
      <c r="C188" s="85" t="s">
        <v>1499</v>
      </c>
      <c r="D188" s="98" t="s">
        <v>1401</v>
      </c>
      <c r="E188" s="98" t="s">
        <v>917</v>
      </c>
      <c r="F188" s="85"/>
      <c r="G188" s="98" t="s">
        <v>1500</v>
      </c>
      <c r="H188" s="98" t="s">
        <v>187</v>
      </c>
      <c r="I188" s="95">
        <v>61580</v>
      </c>
      <c r="J188" s="97">
        <v>3936</v>
      </c>
      <c r="K188" s="95">
        <v>9108.5983100000012</v>
      </c>
      <c r="L188" s="96">
        <v>8.2226423642034019E-5</v>
      </c>
      <c r="M188" s="96">
        <v>2.4960117859549368E-3</v>
      </c>
      <c r="N188" s="96">
        <v>4.2477055202034321E-4</v>
      </c>
    </row>
    <row r="189" spans="2:14">
      <c r="B189" s="108" t="s">
        <v>1501</v>
      </c>
      <c r="C189" s="85" t="s">
        <v>1502</v>
      </c>
      <c r="D189" s="98" t="s">
        <v>147</v>
      </c>
      <c r="E189" s="98" t="s">
        <v>917</v>
      </c>
      <c r="F189" s="85"/>
      <c r="G189" s="98" t="s">
        <v>1500</v>
      </c>
      <c r="H189" s="98" t="s">
        <v>190</v>
      </c>
      <c r="I189" s="95">
        <v>81330</v>
      </c>
      <c r="J189" s="97">
        <v>1007</v>
      </c>
      <c r="K189" s="95">
        <v>3989.8886899999998</v>
      </c>
      <c r="L189" s="96">
        <v>2.0475411564646891E-4</v>
      </c>
      <c r="M189" s="96">
        <v>1.0933415719908172E-3</v>
      </c>
      <c r="N189" s="96">
        <v>1.860645473289099E-4</v>
      </c>
    </row>
    <row r="190" spans="2:14">
      <c r="B190" s="108" t="s">
        <v>1503</v>
      </c>
      <c r="C190" s="85" t="s">
        <v>1504</v>
      </c>
      <c r="D190" s="98" t="s">
        <v>32</v>
      </c>
      <c r="E190" s="98" t="s">
        <v>917</v>
      </c>
      <c r="F190" s="85"/>
      <c r="G190" s="98" t="s">
        <v>1479</v>
      </c>
      <c r="H190" s="98" t="s">
        <v>189</v>
      </c>
      <c r="I190" s="95">
        <v>15940</v>
      </c>
      <c r="J190" s="97">
        <v>6916</v>
      </c>
      <c r="K190" s="95">
        <v>4633.43091</v>
      </c>
      <c r="L190" s="96">
        <v>1.6251663845650384E-4</v>
      </c>
      <c r="M190" s="96">
        <v>1.2696902165584582E-3</v>
      </c>
      <c r="N190" s="96">
        <v>2.1607550782298368E-4</v>
      </c>
    </row>
    <row r="191" spans="2:14">
      <c r="B191" s="108" t="s">
        <v>1505</v>
      </c>
      <c r="C191" s="85" t="s">
        <v>1506</v>
      </c>
      <c r="D191" s="98" t="s">
        <v>1395</v>
      </c>
      <c r="E191" s="98" t="s">
        <v>917</v>
      </c>
      <c r="F191" s="85"/>
      <c r="G191" s="98" t="s">
        <v>1029</v>
      </c>
      <c r="H191" s="98" t="s">
        <v>187</v>
      </c>
      <c r="I191" s="95">
        <v>12660</v>
      </c>
      <c r="J191" s="97">
        <v>11672</v>
      </c>
      <c r="K191" s="95">
        <v>5553.1034</v>
      </c>
      <c r="L191" s="96">
        <v>9.2351400815007673E-5</v>
      </c>
      <c r="M191" s="96">
        <v>1.5217063112564055E-3</v>
      </c>
      <c r="N191" s="96">
        <v>2.5896353273745855E-4</v>
      </c>
    </row>
    <row r="192" spans="2:14">
      <c r="B192" s="108" t="s">
        <v>1507</v>
      </c>
      <c r="C192" s="85" t="s">
        <v>1508</v>
      </c>
      <c r="D192" s="98" t="s">
        <v>1395</v>
      </c>
      <c r="E192" s="98" t="s">
        <v>917</v>
      </c>
      <c r="F192" s="85"/>
      <c r="G192" s="98" t="s">
        <v>959</v>
      </c>
      <c r="H192" s="98" t="s">
        <v>187</v>
      </c>
      <c r="I192" s="95">
        <v>67630</v>
      </c>
      <c r="J192" s="97">
        <v>12827</v>
      </c>
      <c r="K192" s="95">
        <v>32600.274570000001</v>
      </c>
      <c r="L192" s="96">
        <v>2.9113732911266027E-5</v>
      </c>
      <c r="M192" s="96">
        <v>8.9333909326919248E-3</v>
      </c>
      <c r="N192" s="96">
        <v>1.520281842916581E-3</v>
      </c>
    </row>
    <row r="193" spans="2:14">
      <c r="B193" s="108" t="s">
        <v>1509</v>
      </c>
      <c r="C193" s="85" t="s">
        <v>1510</v>
      </c>
      <c r="D193" s="98" t="s">
        <v>32</v>
      </c>
      <c r="E193" s="98" t="s">
        <v>917</v>
      </c>
      <c r="F193" s="85"/>
      <c r="G193" s="98" t="s">
        <v>814</v>
      </c>
      <c r="H193" s="98" t="s">
        <v>189</v>
      </c>
      <c r="I193" s="95">
        <v>12750</v>
      </c>
      <c r="J193" s="97">
        <v>8296</v>
      </c>
      <c r="K193" s="95">
        <v>4445.6812199999995</v>
      </c>
      <c r="L193" s="96">
        <v>1.8654314613487209E-4</v>
      </c>
      <c r="M193" s="96">
        <v>1.218241527846947E-3</v>
      </c>
      <c r="N193" s="96">
        <v>2.0731998510162343E-4</v>
      </c>
    </row>
    <row r="194" spans="2:14">
      <c r="B194" s="108" t="s">
        <v>1511</v>
      </c>
      <c r="C194" s="85" t="s">
        <v>1512</v>
      </c>
      <c r="D194" s="98" t="s">
        <v>1395</v>
      </c>
      <c r="E194" s="98" t="s">
        <v>917</v>
      </c>
      <c r="F194" s="85"/>
      <c r="G194" s="98" t="s">
        <v>1430</v>
      </c>
      <c r="H194" s="98" t="s">
        <v>187</v>
      </c>
      <c r="I194" s="95">
        <v>39407</v>
      </c>
      <c r="J194" s="97">
        <v>7912</v>
      </c>
      <c r="K194" s="95">
        <v>11716.999949999999</v>
      </c>
      <c r="L194" s="96">
        <v>2.9861513663176231E-5</v>
      </c>
      <c r="M194" s="96">
        <v>3.2107871020204642E-3</v>
      </c>
      <c r="N194" s="96">
        <v>5.4641080519707676E-4</v>
      </c>
    </row>
    <row r="195" spans="2:14">
      <c r="B195" s="108" t="s">
        <v>1513</v>
      </c>
      <c r="C195" s="85" t="s">
        <v>1514</v>
      </c>
      <c r="D195" s="98" t="s">
        <v>1401</v>
      </c>
      <c r="E195" s="98" t="s">
        <v>917</v>
      </c>
      <c r="F195" s="85"/>
      <c r="G195" s="98" t="s">
        <v>982</v>
      </c>
      <c r="H195" s="98" t="s">
        <v>187</v>
      </c>
      <c r="I195" s="95">
        <v>22490</v>
      </c>
      <c r="J195" s="97">
        <v>16127</v>
      </c>
      <c r="K195" s="95">
        <v>13630.124320000001</v>
      </c>
      <c r="L195" s="96">
        <v>5.5467638622143905E-5</v>
      </c>
      <c r="M195" s="96">
        <v>3.735036916646181E-3</v>
      </c>
      <c r="N195" s="96">
        <v>6.356274845445792E-4</v>
      </c>
    </row>
    <row r="196" spans="2:14">
      <c r="B196" s="108" t="s">
        <v>1515</v>
      </c>
      <c r="C196" s="85" t="s">
        <v>1516</v>
      </c>
      <c r="D196" s="98" t="s">
        <v>1517</v>
      </c>
      <c r="E196" s="98" t="s">
        <v>917</v>
      </c>
      <c r="F196" s="85"/>
      <c r="G196" s="98" t="s">
        <v>211</v>
      </c>
      <c r="H196" s="98" t="s">
        <v>189</v>
      </c>
      <c r="I196" s="95">
        <v>51360</v>
      </c>
      <c r="J196" s="97">
        <v>3300</v>
      </c>
      <c r="K196" s="95">
        <v>7123.5806399999992</v>
      </c>
      <c r="L196" s="96">
        <v>1.6479221934306428E-5</v>
      </c>
      <c r="M196" s="96">
        <v>1.9520611877372827E-3</v>
      </c>
      <c r="N196" s="96">
        <v>3.3220119911229557E-4</v>
      </c>
    </row>
    <row r="197" spans="2:14">
      <c r="B197" s="108" t="s">
        <v>1518</v>
      </c>
      <c r="C197" s="85" t="s">
        <v>1519</v>
      </c>
      <c r="D197" s="98" t="s">
        <v>148</v>
      </c>
      <c r="E197" s="98" t="s">
        <v>917</v>
      </c>
      <c r="F197" s="85"/>
      <c r="G197" s="98" t="s">
        <v>923</v>
      </c>
      <c r="H197" s="98" t="s">
        <v>197</v>
      </c>
      <c r="I197" s="95">
        <v>223100</v>
      </c>
      <c r="J197" s="97">
        <v>909.2</v>
      </c>
      <c r="K197" s="95">
        <v>7545.3360599999996</v>
      </c>
      <c r="L197" s="96">
        <v>1.525654102826488E-4</v>
      </c>
      <c r="M197" s="96">
        <v>2.0676340193940095E-3</v>
      </c>
      <c r="N197" s="96">
        <v>3.5186934963050325E-4</v>
      </c>
    </row>
    <row r="198" spans="2:14">
      <c r="B198" s="108" t="s">
        <v>1520</v>
      </c>
      <c r="C198" s="85" t="s">
        <v>1521</v>
      </c>
      <c r="D198" s="98" t="s">
        <v>1401</v>
      </c>
      <c r="E198" s="98" t="s">
        <v>917</v>
      </c>
      <c r="F198" s="85"/>
      <c r="G198" s="98" t="s">
        <v>937</v>
      </c>
      <c r="H198" s="98" t="s">
        <v>187</v>
      </c>
      <c r="I198" s="95">
        <v>28040</v>
      </c>
      <c r="J198" s="97">
        <v>6659</v>
      </c>
      <c r="K198" s="95">
        <v>7016.8759700000001</v>
      </c>
      <c r="L198" s="96">
        <v>7.7630500941870603E-6</v>
      </c>
      <c r="M198" s="96">
        <v>1.9228211109579578E-3</v>
      </c>
      <c r="N198" s="96">
        <v>3.2722513144123718E-4</v>
      </c>
    </row>
    <row r="199" spans="2:14">
      <c r="B199" s="108" t="s">
        <v>1522</v>
      </c>
      <c r="C199" s="85" t="s">
        <v>1523</v>
      </c>
      <c r="D199" s="98" t="s">
        <v>1401</v>
      </c>
      <c r="E199" s="98" t="s">
        <v>917</v>
      </c>
      <c r="F199" s="85"/>
      <c r="G199" s="98" t="s">
        <v>959</v>
      </c>
      <c r="H199" s="98" t="s">
        <v>187</v>
      </c>
      <c r="I199" s="95">
        <v>106310</v>
      </c>
      <c r="J199" s="97">
        <v>2406</v>
      </c>
      <c r="K199" s="95">
        <v>9612.2823000000008</v>
      </c>
      <c r="L199" s="96">
        <v>2.7759885912013007E-4</v>
      </c>
      <c r="M199" s="96">
        <v>2.6340353470616518E-3</v>
      </c>
      <c r="N199" s="96">
        <v>4.482593610768608E-4</v>
      </c>
    </row>
    <row r="200" spans="2:14">
      <c r="B200" s="108" t="s">
        <v>1524</v>
      </c>
      <c r="C200" s="85" t="s">
        <v>1525</v>
      </c>
      <c r="D200" s="98" t="s">
        <v>1395</v>
      </c>
      <c r="E200" s="98" t="s">
        <v>917</v>
      </c>
      <c r="F200" s="85"/>
      <c r="G200" s="98" t="s">
        <v>991</v>
      </c>
      <c r="H200" s="98" t="s">
        <v>187</v>
      </c>
      <c r="I200" s="95">
        <v>27120</v>
      </c>
      <c r="J200" s="97">
        <v>5586</v>
      </c>
      <c r="K200" s="95">
        <v>5693.0813899999994</v>
      </c>
      <c r="L200" s="96">
        <v>5.4680795011982392E-4</v>
      </c>
      <c r="M200" s="96">
        <v>1.560064212321238E-3</v>
      </c>
      <c r="N200" s="96">
        <v>2.654912690652007E-4</v>
      </c>
    </row>
    <row r="201" spans="2:14">
      <c r="B201" s="108" t="s">
        <v>1526</v>
      </c>
      <c r="C201" s="85" t="s">
        <v>1527</v>
      </c>
      <c r="D201" s="98" t="s">
        <v>32</v>
      </c>
      <c r="E201" s="98" t="s">
        <v>917</v>
      </c>
      <c r="F201" s="85"/>
      <c r="G201" s="98" t="s">
        <v>506</v>
      </c>
      <c r="H201" s="98" t="s">
        <v>189</v>
      </c>
      <c r="I201" s="95">
        <v>84440</v>
      </c>
      <c r="J201" s="97">
        <v>2638</v>
      </c>
      <c r="K201" s="95">
        <v>9362.2968299999993</v>
      </c>
      <c r="L201" s="96">
        <v>8.9027136659477191E-5</v>
      </c>
      <c r="M201" s="96">
        <v>2.5655323065057346E-3</v>
      </c>
      <c r="N201" s="96">
        <v>4.366015337718201E-4</v>
      </c>
    </row>
    <row r="202" spans="2:14">
      <c r="B202" s="108" t="s">
        <v>1528</v>
      </c>
      <c r="C202" s="85" t="s">
        <v>1529</v>
      </c>
      <c r="D202" s="98" t="s">
        <v>1401</v>
      </c>
      <c r="E202" s="98" t="s">
        <v>917</v>
      </c>
      <c r="F202" s="85"/>
      <c r="G202" s="98" t="s">
        <v>1530</v>
      </c>
      <c r="H202" s="98" t="s">
        <v>187</v>
      </c>
      <c r="I202" s="95">
        <v>78650</v>
      </c>
      <c r="J202" s="97">
        <v>2968</v>
      </c>
      <c r="K202" s="95">
        <v>8772.4196599999996</v>
      </c>
      <c r="L202" s="96">
        <v>8.3300386080078652E-5</v>
      </c>
      <c r="M202" s="96">
        <v>2.4038893930215257E-3</v>
      </c>
      <c r="N202" s="96">
        <v>4.0909319027071148E-4</v>
      </c>
    </row>
    <row r="203" spans="2:14">
      <c r="B203" s="108" t="s">
        <v>1531</v>
      </c>
      <c r="C203" s="85" t="s">
        <v>1532</v>
      </c>
      <c r="D203" s="98" t="s">
        <v>1533</v>
      </c>
      <c r="E203" s="98" t="s">
        <v>917</v>
      </c>
      <c r="F203" s="85"/>
      <c r="G203" s="98" t="s">
        <v>959</v>
      </c>
      <c r="H203" s="98" t="s">
        <v>192</v>
      </c>
      <c r="I203" s="95">
        <v>2737061</v>
      </c>
      <c r="J203" s="97">
        <v>514</v>
      </c>
      <c r="K203" s="95">
        <v>6816.60718</v>
      </c>
      <c r="L203" s="96">
        <v>2.4638996062112194E-4</v>
      </c>
      <c r="M203" s="96">
        <v>1.8679418372007496E-3</v>
      </c>
      <c r="N203" s="96">
        <v>3.1788579276523552E-4</v>
      </c>
    </row>
    <row r="204" spans="2:14">
      <c r="B204" s="108" t="s">
        <v>1534</v>
      </c>
      <c r="C204" s="85" t="s">
        <v>1535</v>
      </c>
      <c r="D204" s="98" t="s">
        <v>1401</v>
      </c>
      <c r="E204" s="98" t="s">
        <v>917</v>
      </c>
      <c r="F204" s="85"/>
      <c r="G204" s="98" t="s">
        <v>971</v>
      </c>
      <c r="H204" s="98" t="s">
        <v>187</v>
      </c>
      <c r="I204" s="95">
        <v>60960</v>
      </c>
      <c r="J204" s="97">
        <v>10177</v>
      </c>
      <c r="K204" s="95">
        <v>23314.253190000003</v>
      </c>
      <c r="L204" s="96">
        <v>5.6577998381234412E-5</v>
      </c>
      <c r="M204" s="96">
        <v>6.3887602419671835E-3</v>
      </c>
      <c r="N204" s="96">
        <v>1.0872373399742499E-3</v>
      </c>
    </row>
    <row r="205" spans="2:14">
      <c r="B205" s="108" t="s">
        <v>1536</v>
      </c>
      <c r="C205" s="85" t="s">
        <v>1537</v>
      </c>
      <c r="D205" s="98" t="s">
        <v>1401</v>
      </c>
      <c r="E205" s="98" t="s">
        <v>917</v>
      </c>
      <c r="F205" s="85"/>
      <c r="G205" s="98" t="s">
        <v>1430</v>
      </c>
      <c r="H205" s="98" t="s">
        <v>187</v>
      </c>
      <c r="I205" s="95">
        <v>22790</v>
      </c>
      <c r="J205" s="97">
        <v>6241</v>
      </c>
      <c r="K205" s="95">
        <v>5384.4898300000004</v>
      </c>
      <c r="L205" s="96">
        <v>8.2416940522868827E-6</v>
      </c>
      <c r="M205" s="96">
        <v>1.4755014569343208E-3</v>
      </c>
      <c r="N205" s="96">
        <v>2.5110040421104309E-4</v>
      </c>
    </row>
    <row r="206" spans="2:14">
      <c r="B206" s="108" t="s">
        <v>1538</v>
      </c>
      <c r="C206" s="85" t="s">
        <v>1539</v>
      </c>
      <c r="D206" s="98" t="s">
        <v>1401</v>
      </c>
      <c r="E206" s="98" t="s">
        <v>917</v>
      </c>
      <c r="F206" s="85"/>
      <c r="G206" s="98" t="s">
        <v>982</v>
      </c>
      <c r="H206" s="98" t="s">
        <v>187</v>
      </c>
      <c r="I206" s="95">
        <v>29640</v>
      </c>
      <c r="J206" s="97">
        <v>10828</v>
      </c>
      <c r="K206" s="95">
        <v>12060.997359999999</v>
      </c>
      <c r="L206" s="96">
        <v>1.5413416536661466E-4</v>
      </c>
      <c r="M206" s="96">
        <v>3.3050520548129616E-3</v>
      </c>
      <c r="N206" s="96">
        <v>5.6245278715371316E-4</v>
      </c>
    </row>
    <row r="207" spans="2:14">
      <c r="B207" s="108" t="s">
        <v>1434</v>
      </c>
      <c r="C207" s="85" t="s">
        <v>1435</v>
      </c>
      <c r="D207" s="98" t="s">
        <v>1395</v>
      </c>
      <c r="E207" s="98" t="s">
        <v>917</v>
      </c>
      <c r="F207" s="85"/>
      <c r="G207" s="98" t="s">
        <v>991</v>
      </c>
      <c r="H207" s="98" t="s">
        <v>187</v>
      </c>
      <c r="I207" s="95">
        <v>741640</v>
      </c>
      <c r="J207" s="97">
        <v>3812</v>
      </c>
      <c r="K207" s="95">
        <v>106243.60853</v>
      </c>
      <c r="L207" s="96">
        <v>1.3864723494623262E-3</v>
      </c>
      <c r="M207" s="96">
        <v>2.9113732985911245E-2</v>
      </c>
      <c r="N207" s="96">
        <v>4.9545665214345523E-3</v>
      </c>
    </row>
    <row r="208" spans="2:14">
      <c r="B208" s="108" t="s">
        <v>1540</v>
      </c>
      <c r="C208" s="85" t="s">
        <v>1541</v>
      </c>
      <c r="D208" s="98" t="s">
        <v>1395</v>
      </c>
      <c r="E208" s="98" t="s">
        <v>917</v>
      </c>
      <c r="F208" s="85"/>
      <c r="G208" s="98" t="s">
        <v>971</v>
      </c>
      <c r="H208" s="98" t="s">
        <v>187</v>
      </c>
      <c r="I208" s="95">
        <v>44290</v>
      </c>
      <c r="J208" s="97">
        <v>3928</v>
      </c>
      <c r="K208" s="95">
        <v>6537.8346900000006</v>
      </c>
      <c r="L208" s="96">
        <v>1.0787587208438789E-5</v>
      </c>
      <c r="M208" s="96">
        <v>1.7915503445738226E-3</v>
      </c>
      <c r="N208" s="96">
        <v>3.0488551100559506E-4</v>
      </c>
    </row>
    <row r="209" spans="2:14">
      <c r="B209" s="108" t="s">
        <v>1542</v>
      </c>
      <c r="C209" s="85" t="s">
        <v>1543</v>
      </c>
      <c r="D209" s="98" t="s">
        <v>32</v>
      </c>
      <c r="E209" s="98" t="s">
        <v>917</v>
      </c>
      <c r="F209" s="85"/>
      <c r="G209" s="98" t="s">
        <v>997</v>
      </c>
      <c r="H209" s="98" t="s">
        <v>189</v>
      </c>
      <c r="I209" s="95">
        <v>74870</v>
      </c>
      <c r="J209" s="97">
        <v>1393</v>
      </c>
      <c r="K209" s="95">
        <v>4383.4730300000001</v>
      </c>
      <c r="L209" s="96">
        <v>2.8146017655468692E-5</v>
      </c>
      <c r="M209" s="96">
        <v>1.2011947364375098E-3</v>
      </c>
      <c r="N209" s="96">
        <v>2.0441896715054354E-4</v>
      </c>
    </row>
    <row r="210" spans="2:14">
      <c r="B210" s="108" t="s">
        <v>1544</v>
      </c>
      <c r="C210" s="85" t="s">
        <v>1545</v>
      </c>
      <c r="D210" s="98" t="s">
        <v>1401</v>
      </c>
      <c r="E210" s="98" t="s">
        <v>917</v>
      </c>
      <c r="F210" s="85"/>
      <c r="G210" s="98" t="s">
        <v>1430</v>
      </c>
      <c r="H210" s="98" t="s">
        <v>187</v>
      </c>
      <c r="I210" s="95">
        <v>105100</v>
      </c>
      <c r="J210" s="97">
        <v>3387</v>
      </c>
      <c r="K210" s="95">
        <v>13377.49165</v>
      </c>
      <c r="L210" s="96">
        <v>1.7327072613681302E-5</v>
      </c>
      <c r="M210" s="96">
        <v>3.6658084689337616E-3</v>
      </c>
      <c r="N210" s="96">
        <v>6.2384620766288152E-4</v>
      </c>
    </row>
    <row r="211" spans="2:14">
      <c r="B211" s="108" t="s">
        <v>1546</v>
      </c>
      <c r="C211" s="85" t="s">
        <v>1547</v>
      </c>
      <c r="D211" s="98" t="s">
        <v>147</v>
      </c>
      <c r="E211" s="98" t="s">
        <v>917</v>
      </c>
      <c r="F211" s="85"/>
      <c r="G211" s="98" t="s">
        <v>1476</v>
      </c>
      <c r="H211" s="98" t="s">
        <v>190</v>
      </c>
      <c r="I211" s="95">
        <v>71100</v>
      </c>
      <c r="J211" s="97">
        <v>1463</v>
      </c>
      <c r="K211" s="95">
        <v>5067.5082400000001</v>
      </c>
      <c r="L211" s="96">
        <v>6.5399985400074149E-5</v>
      </c>
      <c r="M211" s="96">
        <v>1.388639597662064E-3</v>
      </c>
      <c r="N211" s="96">
        <v>2.3631827853350991E-4</v>
      </c>
    </row>
    <row r="212" spans="2:14">
      <c r="B212" s="108" t="s">
        <v>1548</v>
      </c>
      <c r="C212" s="85" t="s">
        <v>1549</v>
      </c>
      <c r="D212" s="98" t="s">
        <v>32</v>
      </c>
      <c r="E212" s="98" t="s">
        <v>917</v>
      </c>
      <c r="F212" s="85"/>
      <c r="G212" s="98" t="s">
        <v>954</v>
      </c>
      <c r="H212" s="98" t="s">
        <v>189</v>
      </c>
      <c r="I212" s="95">
        <v>14877</v>
      </c>
      <c r="J212" s="97">
        <v>7314</v>
      </c>
      <c r="K212" s="95">
        <v>4573.3001900000008</v>
      </c>
      <c r="L212" s="96">
        <v>5.0307334972429743E-5</v>
      </c>
      <c r="M212" s="96">
        <v>1.2532127102825277E-3</v>
      </c>
      <c r="N212" s="96">
        <v>2.1327137064858014E-4</v>
      </c>
    </row>
    <row r="213" spans="2:14">
      <c r="B213" s="108" t="s">
        <v>1550</v>
      </c>
      <c r="C213" s="85" t="s">
        <v>1551</v>
      </c>
      <c r="D213" s="98" t="s">
        <v>163</v>
      </c>
      <c r="E213" s="98" t="s">
        <v>917</v>
      </c>
      <c r="F213" s="85"/>
      <c r="G213" s="98" t="s">
        <v>1430</v>
      </c>
      <c r="H213" s="98" t="s">
        <v>1552</v>
      </c>
      <c r="I213" s="95">
        <v>7230</v>
      </c>
      <c r="J213" s="97">
        <v>24100</v>
      </c>
      <c r="K213" s="95">
        <v>6761.4996100000008</v>
      </c>
      <c r="L213" s="96">
        <v>1.0290896456643657E-5</v>
      </c>
      <c r="M213" s="96">
        <v>1.8528408151187543E-3</v>
      </c>
      <c r="N213" s="96">
        <v>3.1531590526633237E-4</v>
      </c>
    </row>
    <row r="214" spans="2:14">
      <c r="B214" s="108" t="s">
        <v>1553</v>
      </c>
      <c r="C214" s="85" t="s">
        <v>1554</v>
      </c>
      <c r="D214" s="98" t="s">
        <v>1401</v>
      </c>
      <c r="E214" s="98" t="s">
        <v>917</v>
      </c>
      <c r="F214" s="85"/>
      <c r="G214" s="98" t="s">
        <v>982</v>
      </c>
      <c r="H214" s="98" t="s">
        <v>187</v>
      </c>
      <c r="I214" s="95">
        <v>26470</v>
      </c>
      <c r="J214" s="97">
        <v>12656</v>
      </c>
      <c r="K214" s="95">
        <v>12589.46234</v>
      </c>
      <c r="L214" s="96">
        <v>1.0026515151515152E-4</v>
      </c>
      <c r="M214" s="96">
        <v>3.4498663032463675E-3</v>
      </c>
      <c r="N214" s="96">
        <v>5.8709723338333508E-4</v>
      </c>
    </row>
    <row r="215" spans="2:14">
      <c r="B215" s="108" t="s">
        <v>1555</v>
      </c>
      <c r="C215" s="85" t="s">
        <v>1556</v>
      </c>
      <c r="D215" s="98" t="s">
        <v>32</v>
      </c>
      <c r="E215" s="98" t="s">
        <v>917</v>
      </c>
      <c r="F215" s="85"/>
      <c r="G215" s="98" t="s">
        <v>1557</v>
      </c>
      <c r="H215" s="98" t="s">
        <v>194</v>
      </c>
      <c r="I215" s="95">
        <v>102970</v>
      </c>
      <c r="J215" s="97">
        <v>14380</v>
      </c>
      <c r="K215" s="95">
        <v>6475.1387100000002</v>
      </c>
      <c r="L215" s="96">
        <v>2.9596199111075273E-4</v>
      </c>
      <c r="M215" s="96">
        <v>1.7743698850029807E-3</v>
      </c>
      <c r="N215" s="96">
        <v>3.019617454460996E-4</v>
      </c>
    </row>
    <row r="216" spans="2:14">
      <c r="B216" s="108" t="s">
        <v>1558</v>
      </c>
      <c r="C216" s="85" t="s">
        <v>1559</v>
      </c>
      <c r="D216" s="98" t="s">
        <v>32</v>
      </c>
      <c r="E216" s="98" t="s">
        <v>917</v>
      </c>
      <c r="F216" s="85"/>
      <c r="G216" s="98" t="s">
        <v>1479</v>
      </c>
      <c r="H216" s="98" t="s">
        <v>189</v>
      </c>
      <c r="I216" s="95">
        <v>15770</v>
      </c>
      <c r="J216" s="97">
        <v>10401.1</v>
      </c>
      <c r="K216" s="95">
        <v>6893.9853400000002</v>
      </c>
      <c r="L216" s="96">
        <v>1.8552941176470589E-5</v>
      </c>
      <c r="M216" s="96">
        <v>1.8891456264954723E-3</v>
      </c>
      <c r="N216" s="96">
        <v>3.2149424739446583E-4</v>
      </c>
    </row>
    <row r="217" spans="2:14">
      <c r="B217" s="108" t="s">
        <v>1560</v>
      </c>
      <c r="C217" s="85" t="s">
        <v>1561</v>
      </c>
      <c r="D217" s="98" t="s">
        <v>1401</v>
      </c>
      <c r="E217" s="98" t="s">
        <v>917</v>
      </c>
      <c r="F217" s="85"/>
      <c r="G217" s="98" t="s">
        <v>1500</v>
      </c>
      <c r="H217" s="98" t="s">
        <v>187</v>
      </c>
      <c r="I217" s="95">
        <v>84340</v>
      </c>
      <c r="J217" s="97">
        <v>3889</v>
      </c>
      <c r="K217" s="95">
        <v>12326.17461</v>
      </c>
      <c r="L217" s="96">
        <v>1.3598122957284698E-4</v>
      </c>
      <c r="M217" s="96">
        <v>3.3777180698067793E-3</v>
      </c>
      <c r="N217" s="96">
        <v>5.7481906822487135E-4</v>
      </c>
    </row>
    <row r="218" spans="2:14">
      <c r="B218" s="108" t="s">
        <v>1562</v>
      </c>
      <c r="C218" s="85" t="s">
        <v>1563</v>
      </c>
      <c r="D218" s="98" t="s">
        <v>32</v>
      </c>
      <c r="E218" s="98" t="s">
        <v>917</v>
      </c>
      <c r="F218" s="85"/>
      <c r="G218" s="98" t="s">
        <v>1479</v>
      </c>
      <c r="H218" s="98" t="s">
        <v>189</v>
      </c>
      <c r="I218" s="95">
        <v>20720</v>
      </c>
      <c r="J218" s="97">
        <v>8199</v>
      </c>
      <c r="K218" s="95">
        <v>7140.1942600000002</v>
      </c>
      <c r="L218" s="96">
        <v>9.775917291965224E-5</v>
      </c>
      <c r="M218" s="96">
        <v>1.9566137862728722E-3</v>
      </c>
      <c r="N218" s="96">
        <v>3.3297595899282618E-4</v>
      </c>
    </row>
    <row r="219" spans="2:14">
      <c r="B219" s="108" t="s">
        <v>1564</v>
      </c>
      <c r="C219" s="85" t="s">
        <v>1565</v>
      </c>
      <c r="D219" s="98" t="s">
        <v>1401</v>
      </c>
      <c r="E219" s="98" t="s">
        <v>917</v>
      </c>
      <c r="F219" s="85"/>
      <c r="G219" s="98" t="s">
        <v>1029</v>
      </c>
      <c r="H219" s="98" t="s">
        <v>187</v>
      </c>
      <c r="I219" s="95">
        <v>48120</v>
      </c>
      <c r="J219" s="97">
        <v>7478</v>
      </c>
      <c r="K219" s="95">
        <v>13522.838310000001</v>
      </c>
      <c r="L219" s="96">
        <v>7.3281614777864445E-5</v>
      </c>
      <c r="M219" s="96">
        <v>3.7056375363777498E-3</v>
      </c>
      <c r="N219" s="96">
        <v>6.3062430665257268E-4</v>
      </c>
    </row>
    <row r="220" spans="2:14">
      <c r="B220" s="108" t="s">
        <v>1566</v>
      </c>
      <c r="C220" s="85" t="s">
        <v>1567</v>
      </c>
      <c r="D220" s="98" t="s">
        <v>1401</v>
      </c>
      <c r="E220" s="98" t="s">
        <v>917</v>
      </c>
      <c r="F220" s="85"/>
      <c r="G220" s="98" t="s">
        <v>937</v>
      </c>
      <c r="H220" s="98" t="s">
        <v>187</v>
      </c>
      <c r="I220" s="95">
        <v>72610</v>
      </c>
      <c r="J220" s="97">
        <v>4289</v>
      </c>
      <c r="K220" s="95">
        <v>11779.72796</v>
      </c>
      <c r="L220" s="96">
        <v>4.2423940306397148E-5</v>
      </c>
      <c r="M220" s="96">
        <v>3.2279763387109885E-3</v>
      </c>
      <c r="N220" s="96">
        <v>5.493360644442197E-4</v>
      </c>
    </row>
    <row r="221" spans="2:14">
      <c r="B221" s="108" t="s">
        <v>1568</v>
      </c>
      <c r="C221" s="85" t="s">
        <v>1569</v>
      </c>
      <c r="D221" s="98" t="s">
        <v>32</v>
      </c>
      <c r="E221" s="98" t="s">
        <v>917</v>
      </c>
      <c r="F221" s="85"/>
      <c r="G221" s="98" t="s">
        <v>1479</v>
      </c>
      <c r="H221" s="98" t="s">
        <v>189</v>
      </c>
      <c r="I221" s="95">
        <v>23860</v>
      </c>
      <c r="J221" s="97">
        <v>6812</v>
      </c>
      <c r="K221" s="95">
        <v>6831.31747</v>
      </c>
      <c r="L221" s="96">
        <v>4.0040010475513892E-5</v>
      </c>
      <c r="M221" s="96">
        <v>1.8719728698542045E-3</v>
      </c>
      <c r="N221" s="96">
        <v>3.18571792717261E-4</v>
      </c>
    </row>
    <row r="222" spans="2:14">
      <c r="B222" s="108" t="s">
        <v>1570</v>
      </c>
      <c r="C222" s="85" t="s">
        <v>1571</v>
      </c>
      <c r="D222" s="98" t="s">
        <v>1401</v>
      </c>
      <c r="E222" s="98" t="s">
        <v>917</v>
      </c>
      <c r="F222" s="85"/>
      <c r="G222" s="98" t="s">
        <v>971</v>
      </c>
      <c r="H222" s="98" t="s">
        <v>187</v>
      </c>
      <c r="I222" s="95">
        <v>73170</v>
      </c>
      <c r="J222" s="97">
        <v>8270</v>
      </c>
      <c r="K222" s="95">
        <v>22740.255519999999</v>
      </c>
      <c r="L222" s="96">
        <v>3.8787472462113784E-5</v>
      </c>
      <c r="M222" s="96">
        <v>6.2314687575180591E-3</v>
      </c>
      <c r="N222" s="96">
        <v>1.0604695213872106E-3</v>
      </c>
    </row>
    <row r="223" spans="2:14">
      <c r="B223" s="108" t="s">
        <v>1572</v>
      </c>
      <c r="C223" s="85" t="s">
        <v>1573</v>
      </c>
      <c r="D223" s="98" t="s">
        <v>32</v>
      </c>
      <c r="E223" s="98" t="s">
        <v>917</v>
      </c>
      <c r="F223" s="85"/>
      <c r="G223" s="98" t="s">
        <v>954</v>
      </c>
      <c r="H223" s="98" t="s">
        <v>189</v>
      </c>
      <c r="I223" s="95">
        <v>13192</v>
      </c>
      <c r="J223" s="97">
        <v>11671</v>
      </c>
      <c r="K223" s="95">
        <v>6471.0998600000003</v>
      </c>
      <c r="L223" s="96">
        <v>6.3975032279094284E-5</v>
      </c>
      <c r="M223" s="96">
        <v>1.7732631266567885E-3</v>
      </c>
      <c r="N223" s="96">
        <v>3.0177339763608099E-4</v>
      </c>
    </row>
    <row r="224" spans="2:14">
      <c r="B224" s="108" t="s">
        <v>1574</v>
      </c>
      <c r="C224" s="85" t="s">
        <v>1575</v>
      </c>
      <c r="D224" s="98" t="s">
        <v>32</v>
      </c>
      <c r="E224" s="98" t="s">
        <v>917</v>
      </c>
      <c r="F224" s="85"/>
      <c r="G224" s="98" t="s">
        <v>814</v>
      </c>
      <c r="H224" s="98" t="s">
        <v>189</v>
      </c>
      <c r="I224" s="95">
        <v>32274</v>
      </c>
      <c r="J224" s="97">
        <v>3371.8</v>
      </c>
      <c r="K224" s="95">
        <v>4573.7665099999995</v>
      </c>
      <c r="L224" s="96">
        <v>6.9257417990066893E-5</v>
      </c>
      <c r="M224" s="96">
        <v>1.2533404950608668E-3</v>
      </c>
      <c r="N224" s="96">
        <v>2.1329311702459499E-4</v>
      </c>
    </row>
    <row r="225" spans="2:14">
      <c r="B225" s="108" t="s">
        <v>1576</v>
      </c>
      <c r="C225" s="85" t="s">
        <v>1577</v>
      </c>
      <c r="D225" s="98" t="s">
        <v>1401</v>
      </c>
      <c r="E225" s="98" t="s">
        <v>917</v>
      </c>
      <c r="F225" s="85"/>
      <c r="G225" s="98" t="s">
        <v>407</v>
      </c>
      <c r="H225" s="98" t="s">
        <v>187</v>
      </c>
      <c r="I225" s="95">
        <v>68350</v>
      </c>
      <c r="J225" s="97">
        <v>9286</v>
      </c>
      <c r="K225" s="95">
        <v>23851.954600000001</v>
      </c>
      <c r="L225" s="96">
        <v>4.2529991716146973E-5</v>
      </c>
      <c r="M225" s="96">
        <v>6.5361055316602345E-3</v>
      </c>
      <c r="N225" s="96">
        <v>1.1123125180614276E-3</v>
      </c>
    </row>
    <row r="226" spans="2:14">
      <c r="B226" s="108" t="s">
        <v>1578</v>
      </c>
      <c r="C226" s="85" t="s">
        <v>1579</v>
      </c>
      <c r="D226" s="98" t="s">
        <v>1401</v>
      </c>
      <c r="E226" s="98" t="s">
        <v>917</v>
      </c>
      <c r="F226" s="85"/>
      <c r="G226" s="98" t="s">
        <v>937</v>
      </c>
      <c r="H226" s="98" t="s">
        <v>187</v>
      </c>
      <c r="I226" s="95">
        <v>150000</v>
      </c>
      <c r="J226" s="97">
        <v>4428</v>
      </c>
      <c r="K226" s="95">
        <v>24960.635999999999</v>
      </c>
      <c r="L226" s="96">
        <v>2.9729184125815468E-5</v>
      </c>
      <c r="M226" s="96">
        <v>6.8399153767195906E-3</v>
      </c>
      <c r="N226" s="96">
        <v>1.16401478818741E-3</v>
      </c>
    </row>
    <row r="227" spans="2:14">
      <c r="B227" s="108" t="s">
        <v>1580</v>
      </c>
      <c r="C227" s="85" t="s">
        <v>1581</v>
      </c>
      <c r="D227" s="98" t="s">
        <v>32</v>
      </c>
      <c r="E227" s="98" t="s">
        <v>917</v>
      </c>
      <c r="F227" s="85"/>
      <c r="G227" s="98" t="s">
        <v>1029</v>
      </c>
      <c r="H227" s="98" t="s">
        <v>189</v>
      </c>
      <c r="I227" s="95">
        <v>23460</v>
      </c>
      <c r="J227" s="97">
        <v>3690.9</v>
      </c>
      <c r="K227" s="95">
        <v>3639.3152500000001</v>
      </c>
      <c r="L227" s="96">
        <v>9.4883621921235776E-5</v>
      </c>
      <c r="M227" s="96">
        <v>9.9727460226594787E-4</v>
      </c>
      <c r="N227" s="96">
        <v>1.697158986604332E-4</v>
      </c>
    </row>
    <row r="228" spans="2:14">
      <c r="B228" s="150"/>
      <c r="C228" s="150"/>
      <c r="D228" s="150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</row>
    <row r="229" spans="2:14">
      <c r="B229" s="150"/>
      <c r="C229" s="150"/>
      <c r="D229" s="150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</row>
    <row r="230" spans="2:14">
      <c r="B230" s="145" t="s">
        <v>2263</v>
      </c>
      <c r="C230" s="150"/>
      <c r="D230" s="150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</row>
    <row r="231" spans="2:14">
      <c r="B231" s="145" t="s">
        <v>136</v>
      </c>
      <c r="C231" s="150"/>
      <c r="D231" s="150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</row>
    <row r="232" spans="2:14">
      <c r="B232" s="100"/>
      <c r="E232" s="1"/>
      <c r="F232" s="1"/>
      <c r="G232" s="1"/>
    </row>
    <row r="233" spans="2:14">
      <c r="E233" s="1"/>
      <c r="F233" s="1"/>
      <c r="G233" s="1"/>
    </row>
    <row r="234" spans="2:14">
      <c r="E234" s="1"/>
      <c r="F234" s="1"/>
      <c r="G234" s="1"/>
    </row>
    <row r="235" spans="2:14">
      <c r="E235" s="1"/>
      <c r="F235" s="1"/>
      <c r="G235" s="1"/>
    </row>
    <row r="236" spans="2:14">
      <c r="E236" s="1"/>
      <c r="F236" s="1"/>
      <c r="G236" s="1"/>
    </row>
    <row r="237" spans="2:14">
      <c r="E237" s="1"/>
      <c r="F237" s="1"/>
      <c r="G237" s="1"/>
    </row>
    <row r="238" spans="2:14">
      <c r="E238" s="1"/>
      <c r="F238" s="1"/>
      <c r="G238" s="1"/>
    </row>
    <row r="239" spans="2:14">
      <c r="E239" s="1"/>
      <c r="F239" s="1"/>
      <c r="G239" s="1"/>
    </row>
    <row r="240" spans="2:14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6">
      <formula1>$AS$6:$AS$23</formula1>
    </dataValidation>
    <dataValidation type="list" allowBlank="1" showInputMessage="1" showErrorMessage="1" sqref="H12:H356">
      <formula1>$AW$6:$AW$19</formula1>
    </dataValidation>
    <dataValidation type="list" allowBlank="1" showInputMessage="1" showErrorMessage="1" sqref="G12:G362">
      <formula1>$AU$6:$AU$29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D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7.5703125" style="2" bestFit="1" customWidth="1"/>
    <col min="4" max="4" width="9.7109375" style="2" bestFit="1" customWidth="1"/>
    <col min="5" max="5" width="11.28515625" style="2" bestFit="1" customWidth="1"/>
    <col min="6" max="6" width="6.85546875" style="2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13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203</v>
      </c>
      <c r="C1" s="79" t="s" vm="1">
        <v>266</v>
      </c>
    </row>
    <row r="2" spans="2:56">
      <c r="B2" s="57" t="s">
        <v>202</v>
      </c>
      <c r="C2" s="79" t="s">
        <v>267</v>
      </c>
    </row>
    <row r="3" spans="2:56">
      <c r="B3" s="57" t="s">
        <v>204</v>
      </c>
      <c r="C3" s="79" t="s">
        <v>268</v>
      </c>
    </row>
    <row r="4" spans="2:56">
      <c r="B4" s="57" t="s">
        <v>205</v>
      </c>
      <c r="C4" s="79">
        <v>17013</v>
      </c>
    </row>
    <row r="6" spans="2:56" ht="26.25" customHeight="1">
      <c r="B6" s="167" t="s">
        <v>234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9"/>
      <c r="BD6" s="3"/>
    </row>
    <row r="7" spans="2:56" ht="26.25" customHeight="1">
      <c r="B7" s="167" t="s">
        <v>114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9"/>
      <c r="BA7" s="3"/>
      <c r="BD7" s="3"/>
    </row>
    <row r="8" spans="2:56" s="3" customFormat="1" ht="66" customHeight="1">
      <c r="B8" s="23" t="s">
        <v>139</v>
      </c>
      <c r="C8" s="31" t="s">
        <v>59</v>
      </c>
      <c r="D8" s="71" t="s">
        <v>143</v>
      </c>
      <c r="E8" s="71" t="s">
        <v>141</v>
      </c>
      <c r="F8" s="71" t="s">
        <v>81</v>
      </c>
      <c r="G8" s="31" t="s">
        <v>125</v>
      </c>
      <c r="H8" s="31" t="s">
        <v>0</v>
      </c>
      <c r="I8" s="31" t="s">
        <v>129</v>
      </c>
      <c r="J8" s="31" t="s">
        <v>76</v>
      </c>
      <c r="K8" s="31" t="s">
        <v>73</v>
      </c>
      <c r="L8" s="71" t="s">
        <v>206</v>
      </c>
      <c r="M8" s="32" t="s">
        <v>208</v>
      </c>
      <c r="BA8" s="1"/>
      <c r="BB8" s="1"/>
      <c r="BD8" s="4"/>
    </row>
    <row r="9" spans="2:56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77</v>
      </c>
      <c r="J9" s="33" t="s">
        <v>23</v>
      </c>
      <c r="K9" s="33" t="s">
        <v>20</v>
      </c>
      <c r="L9" s="18" t="s">
        <v>20</v>
      </c>
      <c r="M9" s="18" t="s">
        <v>20</v>
      </c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A10" s="1"/>
      <c r="BB10" s="3"/>
      <c r="BD10" s="1"/>
    </row>
    <row r="11" spans="2:56" s="4" customFormat="1" ht="18" customHeight="1">
      <c r="B11" s="80" t="s">
        <v>38</v>
      </c>
      <c r="C11" s="81"/>
      <c r="D11" s="81"/>
      <c r="E11" s="81"/>
      <c r="F11" s="81"/>
      <c r="G11" s="81"/>
      <c r="H11" s="89"/>
      <c r="I11" s="91"/>
      <c r="J11" s="89">
        <v>1845949.2181999998</v>
      </c>
      <c r="K11" s="81"/>
      <c r="L11" s="90">
        <v>1</v>
      </c>
      <c r="M11" s="90">
        <v>8.608403200254143E-2</v>
      </c>
      <c r="N11" s="5"/>
      <c r="BA11" s="1"/>
      <c r="BB11" s="3"/>
      <c r="BD11" s="1"/>
    </row>
    <row r="12" spans="2:56" ht="20.25">
      <c r="B12" s="82" t="s">
        <v>262</v>
      </c>
      <c r="C12" s="83"/>
      <c r="D12" s="83"/>
      <c r="E12" s="83"/>
      <c r="F12" s="83"/>
      <c r="G12" s="83"/>
      <c r="H12" s="92"/>
      <c r="I12" s="94"/>
      <c r="J12" s="92">
        <v>499723.98710000003</v>
      </c>
      <c r="K12" s="83"/>
      <c r="L12" s="93">
        <v>0.27071383230535723</v>
      </c>
      <c r="M12" s="93">
        <v>2.3304138203705006E-2</v>
      </c>
      <c r="BB12" s="4"/>
    </row>
    <row r="13" spans="2:56">
      <c r="B13" s="102" t="s">
        <v>83</v>
      </c>
      <c r="C13" s="83"/>
      <c r="D13" s="83"/>
      <c r="E13" s="83"/>
      <c r="F13" s="83"/>
      <c r="G13" s="83"/>
      <c r="H13" s="92"/>
      <c r="I13" s="94"/>
      <c r="J13" s="92">
        <v>476853.78375</v>
      </c>
      <c r="K13" s="83"/>
      <c r="L13" s="93">
        <v>0.25832443224791635</v>
      </c>
      <c r="M13" s="93">
        <v>2.2237608692667978E-2</v>
      </c>
    </row>
    <row r="14" spans="2:56">
      <c r="B14" s="88" t="s">
        <v>1582</v>
      </c>
      <c r="C14" s="85" t="s">
        <v>1583</v>
      </c>
      <c r="D14" s="98" t="s">
        <v>144</v>
      </c>
      <c r="E14" s="85" t="s">
        <v>1584</v>
      </c>
      <c r="F14" s="98" t="s">
        <v>1585</v>
      </c>
      <c r="G14" s="98" t="s">
        <v>188</v>
      </c>
      <c r="H14" s="95">
        <v>514287</v>
      </c>
      <c r="I14" s="97">
        <v>1355</v>
      </c>
      <c r="J14" s="95">
        <v>6968.5888499999992</v>
      </c>
      <c r="K14" s="96">
        <v>6.9064048768212967E-3</v>
      </c>
      <c r="L14" s="96">
        <v>3.7750707231237529E-3</v>
      </c>
      <c r="M14" s="96">
        <v>3.2497330894124237E-4</v>
      </c>
    </row>
    <row r="15" spans="2:56">
      <c r="B15" s="88" t="s">
        <v>1586</v>
      </c>
      <c r="C15" s="85" t="s">
        <v>1587</v>
      </c>
      <c r="D15" s="98" t="s">
        <v>144</v>
      </c>
      <c r="E15" s="85" t="s">
        <v>1584</v>
      </c>
      <c r="F15" s="98" t="s">
        <v>1585</v>
      </c>
      <c r="G15" s="98" t="s">
        <v>188</v>
      </c>
      <c r="H15" s="95">
        <v>6320900</v>
      </c>
      <c r="I15" s="97">
        <v>1445</v>
      </c>
      <c r="J15" s="95">
        <v>91337.005000000005</v>
      </c>
      <c r="K15" s="96">
        <v>7.4195463593408534E-2</v>
      </c>
      <c r="L15" s="96">
        <v>4.9479695378112011E-2</v>
      </c>
      <c r="M15" s="96">
        <v>4.2594116804053955E-3</v>
      </c>
    </row>
    <row r="16" spans="2:56" ht="20.25">
      <c r="B16" s="88" t="s">
        <v>1588</v>
      </c>
      <c r="C16" s="85" t="s">
        <v>1589</v>
      </c>
      <c r="D16" s="98" t="s">
        <v>144</v>
      </c>
      <c r="E16" s="85" t="s">
        <v>1590</v>
      </c>
      <c r="F16" s="98" t="s">
        <v>1585</v>
      </c>
      <c r="G16" s="98" t="s">
        <v>188</v>
      </c>
      <c r="H16" s="95">
        <v>9400000</v>
      </c>
      <c r="I16" s="97">
        <v>1442</v>
      </c>
      <c r="J16" s="95">
        <v>135548</v>
      </c>
      <c r="K16" s="96">
        <v>2.926899137187499E-2</v>
      </c>
      <c r="L16" s="96">
        <v>7.3429972321868084E-2</v>
      </c>
      <c r="M16" s="96">
        <v>6.3211480873014234E-3</v>
      </c>
      <c r="BA16" s="4"/>
    </row>
    <row r="17" spans="2:13">
      <c r="B17" s="88" t="s">
        <v>1591</v>
      </c>
      <c r="C17" s="85" t="s">
        <v>1592</v>
      </c>
      <c r="D17" s="98" t="s">
        <v>144</v>
      </c>
      <c r="E17" s="85" t="s">
        <v>1593</v>
      </c>
      <c r="F17" s="98" t="s">
        <v>1585</v>
      </c>
      <c r="G17" s="98" t="s">
        <v>188</v>
      </c>
      <c r="H17" s="95">
        <v>82029</v>
      </c>
      <c r="I17" s="97">
        <v>13130</v>
      </c>
      <c r="J17" s="95">
        <v>10770.4077</v>
      </c>
      <c r="K17" s="96">
        <v>4.2660528773377053E-3</v>
      </c>
      <c r="L17" s="96">
        <v>5.8346175473355183E-3</v>
      </c>
      <c r="M17" s="96">
        <v>5.0226740366742049E-4</v>
      </c>
    </row>
    <row r="18" spans="2:13">
      <c r="B18" s="88" t="s">
        <v>1594</v>
      </c>
      <c r="C18" s="85" t="s">
        <v>1595</v>
      </c>
      <c r="D18" s="98" t="s">
        <v>144</v>
      </c>
      <c r="E18" s="85" t="s">
        <v>1593</v>
      </c>
      <c r="F18" s="98" t="s">
        <v>1585</v>
      </c>
      <c r="G18" s="98" t="s">
        <v>188</v>
      </c>
      <c r="H18" s="95">
        <v>16000</v>
      </c>
      <c r="I18" s="97">
        <v>11440</v>
      </c>
      <c r="J18" s="95">
        <v>1830.4</v>
      </c>
      <c r="K18" s="96">
        <v>1.1266018870581607E-3</v>
      </c>
      <c r="L18" s="96">
        <v>9.9157657315450854E-4</v>
      </c>
      <c r="M18" s="96">
        <v>8.5358909456403082E-5</v>
      </c>
    </row>
    <row r="19" spans="2:13">
      <c r="B19" s="88" t="s">
        <v>1596</v>
      </c>
      <c r="C19" s="85" t="s">
        <v>1597</v>
      </c>
      <c r="D19" s="98" t="s">
        <v>144</v>
      </c>
      <c r="E19" s="85" t="s">
        <v>1593</v>
      </c>
      <c r="F19" s="98" t="s">
        <v>1585</v>
      </c>
      <c r="G19" s="98" t="s">
        <v>188</v>
      </c>
      <c r="H19" s="95">
        <v>664200</v>
      </c>
      <c r="I19" s="97">
        <v>14390</v>
      </c>
      <c r="J19" s="95">
        <v>95578.38</v>
      </c>
      <c r="K19" s="96">
        <v>2.3892086330935251E-2</v>
      </c>
      <c r="L19" s="96">
        <v>5.1777361510084913E-2</v>
      </c>
      <c r="M19" s="96">
        <v>4.4572040452413066E-3</v>
      </c>
    </row>
    <row r="20" spans="2:13">
      <c r="B20" s="88" t="s">
        <v>1598</v>
      </c>
      <c r="C20" s="85" t="s">
        <v>1599</v>
      </c>
      <c r="D20" s="98" t="s">
        <v>144</v>
      </c>
      <c r="E20" s="85" t="s">
        <v>1600</v>
      </c>
      <c r="F20" s="98" t="s">
        <v>1585</v>
      </c>
      <c r="G20" s="98" t="s">
        <v>188</v>
      </c>
      <c r="H20" s="95">
        <v>8691000</v>
      </c>
      <c r="I20" s="97">
        <v>1441</v>
      </c>
      <c r="J20" s="95">
        <v>125237.31</v>
      </c>
      <c r="K20" s="96">
        <v>3.6982978723404253E-2</v>
      </c>
      <c r="L20" s="96">
        <v>6.7844396132478627E-2</v>
      </c>
      <c r="M20" s="96">
        <v>5.840319167861388E-3</v>
      </c>
    </row>
    <row r="21" spans="2:13">
      <c r="B21" s="88" t="s">
        <v>1601</v>
      </c>
      <c r="C21" s="85" t="s">
        <v>1602</v>
      </c>
      <c r="D21" s="98" t="s">
        <v>144</v>
      </c>
      <c r="E21" s="85" t="s">
        <v>1600</v>
      </c>
      <c r="F21" s="98" t="s">
        <v>1585</v>
      </c>
      <c r="G21" s="98" t="s">
        <v>188</v>
      </c>
      <c r="H21" s="95">
        <v>194604</v>
      </c>
      <c r="I21" s="97">
        <v>1330</v>
      </c>
      <c r="J21" s="95">
        <v>2588.2332000000001</v>
      </c>
      <c r="K21" s="96">
        <v>1.5667762032197394E-3</v>
      </c>
      <c r="L21" s="96">
        <v>1.4021150606319537E-3</v>
      </c>
      <c r="M21" s="96">
        <v>1.2069971775068642E-4</v>
      </c>
    </row>
    <row r="22" spans="2:13">
      <c r="B22" s="88" t="s">
        <v>1603</v>
      </c>
      <c r="C22" s="85" t="s">
        <v>1604</v>
      </c>
      <c r="D22" s="98" t="s">
        <v>144</v>
      </c>
      <c r="E22" s="85" t="s">
        <v>1593</v>
      </c>
      <c r="F22" s="98" t="s">
        <v>1585</v>
      </c>
      <c r="G22" s="98" t="s">
        <v>188</v>
      </c>
      <c r="H22" s="95">
        <v>61634</v>
      </c>
      <c r="I22" s="97">
        <v>11350</v>
      </c>
      <c r="J22" s="95">
        <v>6995.4589999999998</v>
      </c>
      <c r="K22" s="96">
        <v>7.6168240930598588E-3</v>
      </c>
      <c r="L22" s="96">
        <v>3.7896270011270024E-3</v>
      </c>
      <c r="M22" s="96">
        <v>3.26226372042712E-4</v>
      </c>
    </row>
    <row r="23" spans="2:13">
      <c r="B23" s="84"/>
      <c r="C23" s="85"/>
      <c r="D23" s="85"/>
      <c r="E23" s="85"/>
      <c r="F23" s="85"/>
      <c r="G23" s="85"/>
      <c r="H23" s="95"/>
      <c r="I23" s="97"/>
      <c r="J23" s="85"/>
      <c r="K23" s="85"/>
      <c r="L23" s="96"/>
      <c r="M23" s="85"/>
    </row>
    <row r="24" spans="2:13">
      <c r="B24" s="102" t="s">
        <v>84</v>
      </c>
      <c r="C24" s="83"/>
      <c r="D24" s="83"/>
      <c r="E24" s="83"/>
      <c r="F24" s="83"/>
      <c r="G24" s="83"/>
      <c r="H24" s="92"/>
      <c r="I24" s="94"/>
      <c r="J24" s="92">
        <v>22870.20335</v>
      </c>
      <c r="K24" s="83"/>
      <c r="L24" s="93">
        <v>1.2389400057440866E-2</v>
      </c>
      <c r="M24" s="93">
        <v>1.0665295110370281E-3</v>
      </c>
    </row>
    <row r="25" spans="2:13">
      <c r="B25" s="88" t="s">
        <v>1605</v>
      </c>
      <c r="C25" s="85" t="s">
        <v>1606</v>
      </c>
      <c r="D25" s="98" t="s">
        <v>144</v>
      </c>
      <c r="E25" s="85" t="s">
        <v>1590</v>
      </c>
      <c r="F25" s="98" t="s">
        <v>1607</v>
      </c>
      <c r="G25" s="98" t="s">
        <v>188</v>
      </c>
      <c r="H25" s="95">
        <v>165000</v>
      </c>
      <c r="I25" s="97">
        <v>3209.16</v>
      </c>
      <c r="J25" s="95">
        <v>5295.1139999999996</v>
      </c>
      <c r="K25" s="96">
        <v>7.4090704984283787E-3</v>
      </c>
      <c r="L25" s="96">
        <v>2.868504695466817E-3</v>
      </c>
      <c r="M25" s="96">
        <v>2.4693245000400585E-4</v>
      </c>
    </row>
    <row r="26" spans="2:13">
      <c r="B26" s="88" t="s">
        <v>1608</v>
      </c>
      <c r="C26" s="85" t="s">
        <v>1609</v>
      </c>
      <c r="D26" s="98" t="s">
        <v>144</v>
      </c>
      <c r="E26" s="85" t="s">
        <v>1590</v>
      </c>
      <c r="F26" s="98" t="s">
        <v>1607</v>
      </c>
      <c r="G26" s="98" t="s">
        <v>188</v>
      </c>
      <c r="H26" s="95">
        <v>1720000</v>
      </c>
      <c r="I26" s="97">
        <v>309.20999999999998</v>
      </c>
      <c r="J26" s="95">
        <v>5318.4120000000003</v>
      </c>
      <c r="K26" s="96">
        <v>3.8651685393258427E-3</v>
      </c>
      <c r="L26" s="96">
        <v>2.881125844396753E-3</v>
      </c>
      <c r="M26" s="96">
        <v>2.4801892939239927E-4</v>
      </c>
    </row>
    <row r="27" spans="2:13">
      <c r="B27" s="88" t="s">
        <v>1610</v>
      </c>
      <c r="C27" s="85" t="s">
        <v>1611</v>
      </c>
      <c r="D27" s="98" t="s">
        <v>144</v>
      </c>
      <c r="E27" s="85" t="s">
        <v>1600</v>
      </c>
      <c r="F27" s="98" t="s">
        <v>1607</v>
      </c>
      <c r="G27" s="98" t="s">
        <v>188</v>
      </c>
      <c r="H27" s="95">
        <v>170000</v>
      </c>
      <c r="I27" s="97">
        <v>3146.59</v>
      </c>
      <c r="J27" s="95">
        <v>5349.2030000000004</v>
      </c>
      <c r="K27" s="96">
        <v>1.1786666685525333E-3</v>
      </c>
      <c r="L27" s="96">
        <v>2.8978061515776972E-3</v>
      </c>
      <c r="M27" s="96">
        <v>2.4945483748957593E-4</v>
      </c>
    </row>
    <row r="28" spans="2:13">
      <c r="B28" s="88" t="s">
        <v>1612</v>
      </c>
      <c r="C28" s="85" t="s">
        <v>1613</v>
      </c>
      <c r="D28" s="98" t="s">
        <v>144</v>
      </c>
      <c r="E28" s="85" t="s">
        <v>1600</v>
      </c>
      <c r="F28" s="98" t="s">
        <v>1607</v>
      </c>
      <c r="G28" s="98" t="s">
        <v>188</v>
      </c>
      <c r="H28" s="95">
        <v>39500</v>
      </c>
      <c r="I28" s="97">
        <v>3199.53</v>
      </c>
      <c r="J28" s="95">
        <v>1263.8143500000001</v>
      </c>
      <c r="K28" s="96">
        <v>2.2146601079834627E-3</v>
      </c>
      <c r="L28" s="96">
        <v>6.8464199206539158E-4</v>
      </c>
      <c r="M28" s="96">
        <v>5.893674315524089E-5</v>
      </c>
    </row>
    <row r="29" spans="2:13">
      <c r="B29" s="88" t="s">
        <v>1614</v>
      </c>
      <c r="C29" s="85" t="s">
        <v>1615</v>
      </c>
      <c r="D29" s="98" t="s">
        <v>144</v>
      </c>
      <c r="E29" s="85" t="s">
        <v>1590</v>
      </c>
      <c r="F29" s="98" t="s">
        <v>1607</v>
      </c>
      <c r="G29" s="98" t="s">
        <v>188</v>
      </c>
      <c r="H29" s="95">
        <v>1650000</v>
      </c>
      <c r="I29" s="97">
        <v>342.04</v>
      </c>
      <c r="J29" s="95">
        <v>5643.66</v>
      </c>
      <c r="K29" s="96">
        <v>3.1926438081174248E-3</v>
      </c>
      <c r="L29" s="96">
        <v>3.0573213739342078E-3</v>
      </c>
      <c r="M29" s="96">
        <v>2.6318655099580627E-4</v>
      </c>
    </row>
    <row r="30" spans="2:13">
      <c r="B30" s="84"/>
      <c r="C30" s="85"/>
      <c r="D30" s="85"/>
      <c r="E30" s="85"/>
      <c r="F30" s="85"/>
      <c r="G30" s="85"/>
      <c r="H30" s="95"/>
      <c r="I30" s="97"/>
      <c r="J30" s="85"/>
      <c r="K30" s="85"/>
      <c r="L30" s="96"/>
      <c r="M30" s="85"/>
    </row>
    <row r="31" spans="2:13">
      <c r="B31" s="82" t="s">
        <v>261</v>
      </c>
      <c r="C31" s="83"/>
      <c r="D31" s="83"/>
      <c r="E31" s="83"/>
      <c r="F31" s="83"/>
      <c r="G31" s="83"/>
      <c r="H31" s="92"/>
      <c r="I31" s="94"/>
      <c r="J31" s="92">
        <v>1346225.2311000002</v>
      </c>
      <c r="K31" s="83"/>
      <c r="L31" s="93">
        <v>0.72928616769464305</v>
      </c>
      <c r="M31" s="93">
        <v>6.2779893798836445E-2</v>
      </c>
    </row>
    <row r="32" spans="2:13">
      <c r="B32" s="102" t="s">
        <v>85</v>
      </c>
      <c r="C32" s="83"/>
      <c r="D32" s="83"/>
      <c r="E32" s="83"/>
      <c r="F32" s="83"/>
      <c r="G32" s="83"/>
      <c r="H32" s="92"/>
      <c r="I32" s="94"/>
      <c r="J32" s="92">
        <v>1303589.2449600003</v>
      </c>
      <c r="K32" s="83"/>
      <c r="L32" s="93">
        <v>0.70618911512156379</v>
      </c>
      <c r="M32" s="93">
        <v>6.0791606385971107E-2</v>
      </c>
    </row>
    <row r="33" spans="2:13">
      <c r="B33" s="88" t="s">
        <v>1616</v>
      </c>
      <c r="C33" s="85" t="s">
        <v>1617</v>
      </c>
      <c r="D33" s="98" t="s">
        <v>32</v>
      </c>
      <c r="E33" s="85"/>
      <c r="F33" s="98" t="s">
        <v>1585</v>
      </c>
      <c r="G33" s="98" t="s">
        <v>187</v>
      </c>
      <c r="H33" s="95">
        <v>1127939.9999999998</v>
      </c>
      <c r="I33" s="97">
        <v>2658</v>
      </c>
      <c r="J33" s="95">
        <v>112667.26466</v>
      </c>
      <c r="K33" s="96">
        <v>2.756416517766232E-2</v>
      </c>
      <c r="L33" s="96">
        <v>6.1034866804116517E-2</v>
      </c>
      <c r="M33" s="96">
        <v>5.2541274272364198E-3</v>
      </c>
    </row>
    <row r="34" spans="2:13">
      <c r="B34" s="88" t="s">
        <v>1618</v>
      </c>
      <c r="C34" s="85" t="s">
        <v>1619</v>
      </c>
      <c r="D34" s="98" t="s">
        <v>148</v>
      </c>
      <c r="E34" s="85"/>
      <c r="F34" s="98" t="s">
        <v>1585</v>
      </c>
      <c r="G34" s="98" t="s">
        <v>197</v>
      </c>
      <c r="H34" s="95">
        <v>1435500</v>
      </c>
      <c r="I34" s="97">
        <v>1374</v>
      </c>
      <c r="J34" s="95">
        <v>73368.479650000008</v>
      </c>
      <c r="K34" s="96">
        <v>1.3482687763990769E-3</v>
      </c>
      <c r="L34" s="96">
        <v>3.9745665225580915E-2</v>
      </c>
      <c r="M34" s="96">
        <v>3.4214671172412055E-3</v>
      </c>
    </row>
    <row r="35" spans="2:13">
      <c r="B35" s="88" t="s">
        <v>1620</v>
      </c>
      <c r="C35" s="85" t="s">
        <v>1621</v>
      </c>
      <c r="D35" s="98" t="s">
        <v>32</v>
      </c>
      <c r="E35" s="85"/>
      <c r="F35" s="98" t="s">
        <v>1585</v>
      </c>
      <c r="G35" s="98" t="s">
        <v>189</v>
      </c>
      <c r="H35" s="95">
        <v>35147</v>
      </c>
      <c r="I35" s="97">
        <v>4652</v>
      </c>
      <c r="J35" s="95">
        <v>6872.0665599999993</v>
      </c>
      <c r="K35" s="96">
        <v>1.1638079470198676E-2</v>
      </c>
      <c r="L35" s="96">
        <v>3.722782020353197E-3</v>
      </c>
      <c r="M35" s="96">
        <v>3.2047208657857046E-4</v>
      </c>
    </row>
    <row r="36" spans="2:13">
      <c r="B36" s="88" t="s">
        <v>1622</v>
      </c>
      <c r="C36" s="85" t="s">
        <v>1623</v>
      </c>
      <c r="D36" s="98" t="s">
        <v>1401</v>
      </c>
      <c r="E36" s="85"/>
      <c r="F36" s="98" t="s">
        <v>1585</v>
      </c>
      <c r="G36" s="98" t="s">
        <v>187</v>
      </c>
      <c r="H36" s="95">
        <v>508970</v>
      </c>
      <c r="I36" s="97">
        <v>2755</v>
      </c>
      <c r="J36" s="95">
        <v>52695.14011</v>
      </c>
      <c r="K36" s="96">
        <v>1.1076605005440696E-2</v>
      </c>
      <c r="L36" s="96">
        <v>2.8546364976054686E-2</v>
      </c>
      <c r="M36" s="96">
        <v>2.4573861961549193E-3</v>
      </c>
    </row>
    <row r="37" spans="2:13">
      <c r="B37" s="88" t="s">
        <v>1624</v>
      </c>
      <c r="C37" s="85" t="s">
        <v>1625</v>
      </c>
      <c r="D37" s="98" t="s">
        <v>1401</v>
      </c>
      <c r="E37" s="85"/>
      <c r="F37" s="98" t="s">
        <v>1585</v>
      </c>
      <c r="G37" s="98" t="s">
        <v>187</v>
      </c>
      <c r="H37" s="95">
        <v>68960</v>
      </c>
      <c r="I37" s="97">
        <v>14524</v>
      </c>
      <c r="J37" s="95">
        <v>37639.19</v>
      </c>
      <c r="K37" s="96">
        <v>1.6225882352941177E-2</v>
      </c>
      <c r="L37" s="96">
        <v>2.0390154630961239E-2</v>
      </c>
      <c r="M37" s="96">
        <v>1.7552667237884356E-3</v>
      </c>
    </row>
    <row r="38" spans="2:13">
      <c r="B38" s="88" t="s">
        <v>1626</v>
      </c>
      <c r="C38" s="85" t="s">
        <v>1627</v>
      </c>
      <c r="D38" s="98" t="s">
        <v>147</v>
      </c>
      <c r="E38" s="85"/>
      <c r="F38" s="98" t="s">
        <v>1585</v>
      </c>
      <c r="G38" s="98" t="s">
        <v>190</v>
      </c>
      <c r="H38" s="95">
        <v>1427290</v>
      </c>
      <c r="I38" s="97">
        <v>680.9</v>
      </c>
      <c r="J38" s="95">
        <v>47345.215069999998</v>
      </c>
      <c r="K38" s="96">
        <v>2.3207223829658521E-3</v>
      </c>
      <c r="L38" s="96">
        <v>2.5648167676122047E-2</v>
      </c>
      <c r="M38" s="96">
        <v>2.2078976870378388E-3</v>
      </c>
    </row>
    <row r="39" spans="2:13">
      <c r="B39" s="88" t="s">
        <v>1628</v>
      </c>
      <c r="C39" s="85" t="s">
        <v>1629</v>
      </c>
      <c r="D39" s="98" t="s">
        <v>1401</v>
      </c>
      <c r="E39" s="85"/>
      <c r="F39" s="98" t="s">
        <v>1585</v>
      </c>
      <c r="G39" s="98" t="s">
        <v>187</v>
      </c>
      <c r="H39" s="95">
        <v>849850</v>
      </c>
      <c r="I39" s="97">
        <v>3801</v>
      </c>
      <c r="J39" s="95">
        <v>121393.91677</v>
      </c>
      <c r="K39" s="96">
        <v>8.3074291300097754E-3</v>
      </c>
      <c r="L39" s="96">
        <v>6.5762327356097147E-2</v>
      </c>
      <c r="M39" s="96">
        <v>5.6610862926838729E-3</v>
      </c>
    </row>
    <row r="40" spans="2:13">
      <c r="B40" s="88" t="s">
        <v>1630</v>
      </c>
      <c r="C40" s="85" t="s">
        <v>1631</v>
      </c>
      <c r="D40" s="98" t="s">
        <v>1401</v>
      </c>
      <c r="E40" s="85"/>
      <c r="F40" s="98" t="s">
        <v>1585</v>
      </c>
      <c r="G40" s="98" t="s">
        <v>187</v>
      </c>
      <c r="H40" s="95">
        <v>490760</v>
      </c>
      <c r="I40" s="97">
        <v>3287</v>
      </c>
      <c r="J40" s="95">
        <v>60621.354749999999</v>
      </c>
      <c r="K40" s="96">
        <v>1.4476696165191741E-2</v>
      </c>
      <c r="L40" s="96">
        <v>3.2840207169465029E-2</v>
      </c>
      <c r="M40" s="96">
        <v>2.8270174449463183E-3</v>
      </c>
    </row>
    <row r="41" spans="2:13">
      <c r="B41" s="88" t="s">
        <v>1632</v>
      </c>
      <c r="C41" s="85" t="s">
        <v>1633</v>
      </c>
      <c r="D41" s="98" t="s">
        <v>1395</v>
      </c>
      <c r="E41" s="85"/>
      <c r="F41" s="98" t="s">
        <v>1585</v>
      </c>
      <c r="G41" s="98" t="s">
        <v>187</v>
      </c>
      <c r="H41" s="95">
        <v>214656</v>
      </c>
      <c r="I41" s="97">
        <v>6052</v>
      </c>
      <c r="J41" s="95">
        <v>48820.107049999999</v>
      </c>
      <c r="K41" s="96">
        <v>4.2931200000000001E-3</v>
      </c>
      <c r="L41" s="96">
        <v>2.6447156058607552E-2</v>
      </c>
      <c r="M41" s="96">
        <v>2.2766778285253802E-3</v>
      </c>
    </row>
    <row r="42" spans="2:13">
      <c r="B42" s="88" t="s">
        <v>1634</v>
      </c>
      <c r="C42" s="85" t="s">
        <v>1635</v>
      </c>
      <c r="D42" s="98" t="s">
        <v>1395</v>
      </c>
      <c r="E42" s="85"/>
      <c r="F42" s="98" t="s">
        <v>1585</v>
      </c>
      <c r="G42" s="98" t="s">
        <v>187</v>
      </c>
      <c r="H42" s="95">
        <v>28700</v>
      </c>
      <c r="I42" s="97">
        <v>28946</v>
      </c>
      <c r="J42" s="95">
        <v>31219.592519999998</v>
      </c>
      <c r="K42" s="96">
        <v>1.0912547528517109E-3</v>
      </c>
      <c r="L42" s="96">
        <v>1.6912487197476907E-2</v>
      </c>
      <c r="M42" s="96">
        <v>1.4558950891501742E-3</v>
      </c>
    </row>
    <row r="43" spans="2:13">
      <c r="B43" s="88" t="s">
        <v>1636</v>
      </c>
      <c r="C43" s="85" t="s">
        <v>1637</v>
      </c>
      <c r="D43" s="98" t="s">
        <v>1401</v>
      </c>
      <c r="E43" s="85"/>
      <c r="F43" s="98" t="s">
        <v>1585</v>
      </c>
      <c r="G43" s="98" t="s">
        <v>187</v>
      </c>
      <c r="H43" s="95">
        <v>69020</v>
      </c>
      <c r="I43" s="97">
        <v>6552</v>
      </c>
      <c r="J43" s="95">
        <v>16994.391520000001</v>
      </c>
      <c r="K43" s="96">
        <v>9.7211267605633797E-3</v>
      </c>
      <c r="L43" s="96">
        <v>9.2063158360181606E-3</v>
      </c>
      <c r="M43" s="96">
        <v>7.925167870532913E-4</v>
      </c>
    </row>
    <row r="44" spans="2:13">
      <c r="B44" s="88" t="s">
        <v>1638</v>
      </c>
      <c r="C44" s="85" t="s">
        <v>1639</v>
      </c>
      <c r="D44" s="98" t="s">
        <v>1401</v>
      </c>
      <c r="E44" s="85"/>
      <c r="F44" s="98" t="s">
        <v>1585</v>
      </c>
      <c r="G44" s="98" t="s">
        <v>187</v>
      </c>
      <c r="H44" s="95">
        <v>337109.00000000006</v>
      </c>
      <c r="I44" s="97">
        <v>2804</v>
      </c>
      <c r="J44" s="95">
        <v>35522.631640000007</v>
      </c>
      <c r="K44" s="96">
        <v>1.0372584615384617E-2</v>
      </c>
      <c r="L44" s="96">
        <v>1.9243558430409272E-2</v>
      </c>
      <c r="M44" s="96">
        <v>1.6565630997661277E-3</v>
      </c>
    </row>
    <row r="45" spans="2:13">
      <c r="B45" s="88" t="s">
        <v>1640</v>
      </c>
      <c r="C45" s="85" t="s">
        <v>1641</v>
      </c>
      <c r="D45" s="98" t="s">
        <v>1395</v>
      </c>
      <c r="E45" s="85"/>
      <c r="F45" s="98" t="s">
        <v>1585</v>
      </c>
      <c r="G45" s="98" t="s">
        <v>187</v>
      </c>
      <c r="H45" s="95">
        <v>81550</v>
      </c>
      <c r="I45" s="97">
        <v>4135</v>
      </c>
      <c r="J45" s="95">
        <v>12672.323609999999</v>
      </c>
      <c r="K45" s="96">
        <v>1.3048000000000001E-2</v>
      </c>
      <c r="L45" s="96">
        <v>6.8649361992508583E-3</v>
      </c>
      <c r="M45" s="96">
        <v>5.9096138747171604E-4</v>
      </c>
    </row>
    <row r="46" spans="2:13">
      <c r="B46" s="88" t="s">
        <v>1642</v>
      </c>
      <c r="C46" s="85" t="s">
        <v>1643</v>
      </c>
      <c r="D46" s="98" t="s">
        <v>32</v>
      </c>
      <c r="E46" s="85"/>
      <c r="F46" s="98" t="s">
        <v>1585</v>
      </c>
      <c r="G46" s="98" t="s">
        <v>189</v>
      </c>
      <c r="H46" s="95">
        <v>140420</v>
      </c>
      <c r="I46" s="97">
        <v>1568</v>
      </c>
      <c r="J46" s="95">
        <v>9254.1048699999992</v>
      </c>
      <c r="K46" s="96">
        <v>1.4681129771589347E-2</v>
      </c>
      <c r="L46" s="96">
        <v>5.0131958012494798E-3</v>
      </c>
      <c r="M46" s="96">
        <v>4.3155610778976657E-4</v>
      </c>
    </row>
    <row r="47" spans="2:13">
      <c r="B47" s="88" t="s">
        <v>1644</v>
      </c>
      <c r="C47" s="85" t="s">
        <v>1645</v>
      </c>
      <c r="D47" s="98" t="s">
        <v>32</v>
      </c>
      <c r="E47" s="85"/>
      <c r="F47" s="98" t="s">
        <v>1585</v>
      </c>
      <c r="G47" s="98" t="s">
        <v>189</v>
      </c>
      <c r="H47" s="95">
        <v>73170</v>
      </c>
      <c r="I47" s="97">
        <v>3490.5</v>
      </c>
      <c r="J47" s="95">
        <v>10734.457160000002</v>
      </c>
      <c r="K47" s="96">
        <v>1.4940531904988263E-2</v>
      </c>
      <c r="L47" s="96">
        <v>5.8151421795163243E-3</v>
      </c>
      <c r="M47" s="96">
        <v>5.0059088548081181E-4</v>
      </c>
    </row>
    <row r="48" spans="2:13">
      <c r="B48" s="88" t="s">
        <v>1646</v>
      </c>
      <c r="C48" s="85" t="s">
        <v>1647</v>
      </c>
      <c r="D48" s="98" t="s">
        <v>1401</v>
      </c>
      <c r="E48" s="85"/>
      <c r="F48" s="98" t="s">
        <v>1585</v>
      </c>
      <c r="G48" s="98" t="s">
        <v>187</v>
      </c>
      <c r="H48" s="95">
        <v>42850</v>
      </c>
      <c r="I48" s="97">
        <v>2928</v>
      </c>
      <c r="J48" s="95">
        <v>4714.9671900000003</v>
      </c>
      <c r="K48" s="96">
        <v>1.2960944183459458E-3</v>
      </c>
      <c r="L48" s="96">
        <v>2.5542236717636269E-3</v>
      </c>
      <c r="M48" s="96">
        <v>2.1987787230174895E-4</v>
      </c>
    </row>
    <row r="49" spans="2:13">
      <c r="B49" s="88" t="s">
        <v>1648</v>
      </c>
      <c r="C49" s="85" t="s">
        <v>1649</v>
      </c>
      <c r="D49" s="98" t="s">
        <v>148</v>
      </c>
      <c r="E49" s="85"/>
      <c r="F49" s="98" t="s">
        <v>1585</v>
      </c>
      <c r="G49" s="98" t="s">
        <v>197</v>
      </c>
      <c r="H49" s="95">
        <v>8238601</v>
      </c>
      <c r="I49" s="97">
        <v>149</v>
      </c>
      <c r="J49" s="95">
        <v>45662.462520000001</v>
      </c>
      <c r="K49" s="96">
        <v>4.7681151399947393E-2</v>
      </c>
      <c r="L49" s="96">
        <v>2.4736575670551677E-2</v>
      </c>
      <c r="M49" s="96">
        <v>2.1294241716570583E-3</v>
      </c>
    </row>
    <row r="50" spans="2:13">
      <c r="B50" s="88" t="s">
        <v>1650</v>
      </c>
      <c r="C50" s="85" t="s">
        <v>1651</v>
      </c>
      <c r="D50" s="98" t="s">
        <v>32</v>
      </c>
      <c r="E50" s="85"/>
      <c r="F50" s="98" t="s">
        <v>1585</v>
      </c>
      <c r="G50" s="98" t="s">
        <v>189</v>
      </c>
      <c r="H50" s="95">
        <v>273012</v>
      </c>
      <c r="I50" s="97">
        <v>2727</v>
      </c>
      <c r="J50" s="95">
        <v>31291.49152</v>
      </c>
      <c r="K50" s="96">
        <v>3.7584571894749098E-2</v>
      </c>
      <c r="L50" s="96">
        <v>1.6951436806323734E-2</v>
      </c>
      <c r="M50" s="96">
        <v>1.459248028524631E-3</v>
      </c>
    </row>
    <row r="51" spans="2:13">
      <c r="B51" s="88" t="s">
        <v>1652</v>
      </c>
      <c r="C51" s="85" t="s">
        <v>1653</v>
      </c>
      <c r="D51" s="98" t="s">
        <v>1401</v>
      </c>
      <c r="E51" s="85"/>
      <c r="F51" s="98" t="s">
        <v>1585</v>
      </c>
      <c r="G51" s="98" t="s">
        <v>187</v>
      </c>
      <c r="H51" s="95">
        <v>337592</v>
      </c>
      <c r="I51" s="97">
        <v>3394</v>
      </c>
      <c r="J51" s="95">
        <v>43058.684780000003</v>
      </c>
      <c r="K51" s="96">
        <v>1.0214579018660687E-2</v>
      </c>
      <c r="L51" s="96">
        <v>2.3326039717380134E-2</v>
      </c>
      <c r="M51" s="96">
        <v>2.0079995495235039E-3</v>
      </c>
    </row>
    <row r="52" spans="2:13">
      <c r="B52" s="88" t="s">
        <v>1654</v>
      </c>
      <c r="C52" s="85" t="s">
        <v>1655</v>
      </c>
      <c r="D52" s="98" t="s">
        <v>1401</v>
      </c>
      <c r="E52" s="85"/>
      <c r="F52" s="98" t="s">
        <v>1585</v>
      </c>
      <c r="G52" s="98" t="s">
        <v>187</v>
      </c>
      <c r="H52" s="95">
        <v>165640</v>
      </c>
      <c r="I52" s="97">
        <v>12037</v>
      </c>
      <c r="J52" s="95">
        <v>74927.330189999993</v>
      </c>
      <c r="K52" s="96">
        <v>2.031572231836881E-3</v>
      </c>
      <c r="L52" s="96">
        <v>4.0590136202696976E-2</v>
      </c>
      <c r="M52" s="96">
        <v>3.494162583860482E-3</v>
      </c>
    </row>
    <row r="53" spans="2:13">
      <c r="B53" s="88" t="s">
        <v>1656</v>
      </c>
      <c r="C53" s="85" t="s">
        <v>1657</v>
      </c>
      <c r="D53" s="98" t="s">
        <v>1401</v>
      </c>
      <c r="E53" s="85"/>
      <c r="F53" s="98" t="s">
        <v>1585</v>
      </c>
      <c r="G53" s="98" t="s">
        <v>187</v>
      </c>
      <c r="H53" s="95">
        <v>648609.99999999988</v>
      </c>
      <c r="I53" s="97">
        <v>3763</v>
      </c>
      <c r="J53" s="95">
        <v>91722.236180000022</v>
      </c>
      <c r="K53" s="96">
        <v>5.6276533171550468E-4</v>
      </c>
      <c r="L53" s="96">
        <v>4.9688385398510108E-2</v>
      </c>
      <c r="M53" s="96">
        <v>4.2773765587999562E-3</v>
      </c>
    </row>
    <row r="54" spans="2:13">
      <c r="B54" s="88" t="s">
        <v>1658</v>
      </c>
      <c r="C54" s="85" t="s">
        <v>1659</v>
      </c>
      <c r="D54" s="98" t="s">
        <v>1401</v>
      </c>
      <c r="E54" s="85"/>
      <c r="F54" s="98" t="s">
        <v>1585</v>
      </c>
      <c r="G54" s="98" t="s">
        <v>187</v>
      </c>
      <c r="H54" s="95">
        <v>447840</v>
      </c>
      <c r="I54" s="97">
        <v>19869</v>
      </c>
      <c r="J54" s="95">
        <v>334391.83663999999</v>
      </c>
      <c r="K54" s="96">
        <v>1.7258325939917471E-3</v>
      </c>
      <c r="L54" s="96">
        <v>0.18114899009305804</v>
      </c>
      <c r="M54" s="96">
        <v>1.5594035460398869E-2</v>
      </c>
    </row>
    <row r="55" spans="2:13">
      <c r="B55" s="84"/>
      <c r="C55" s="85"/>
      <c r="D55" s="85"/>
      <c r="E55" s="85"/>
      <c r="F55" s="85"/>
      <c r="G55" s="85"/>
      <c r="H55" s="95"/>
      <c r="I55" s="97"/>
      <c r="J55" s="85"/>
      <c r="K55" s="85"/>
      <c r="L55" s="96"/>
      <c r="M55" s="85"/>
    </row>
    <row r="56" spans="2:13">
      <c r="B56" s="102" t="s">
        <v>86</v>
      </c>
      <c r="C56" s="83"/>
      <c r="D56" s="83"/>
      <c r="E56" s="83"/>
      <c r="F56" s="83"/>
      <c r="G56" s="83"/>
      <c r="H56" s="92"/>
      <c r="I56" s="94"/>
      <c r="J56" s="92">
        <v>42635.986140000001</v>
      </c>
      <c r="K56" s="83"/>
      <c r="L56" s="93">
        <v>2.3097052573079285E-2</v>
      </c>
      <c r="M56" s="93">
        <v>1.9882874128653392E-3</v>
      </c>
    </row>
    <row r="57" spans="2:13">
      <c r="B57" s="88" t="s">
        <v>1660</v>
      </c>
      <c r="C57" s="85" t="s">
        <v>1661</v>
      </c>
      <c r="D57" s="98" t="s">
        <v>147</v>
      </c>
      <c r="E57" s="85"/>
      <c r="F57" s="98" t="s">
        <v>1607</v>
      </c>
      <c r="G57" s="98" t="s">
        <v>187</v>
      </c>
      <c r="H57" s="95">
        <v>96180</v>
      </c>
      <c r="I57" s="97">
        <v>11796</v>
      </c>
      <c r="J57" s="95">
        <v>42635.986140000001</v>
      </c>
      <c r="K57" s="96">
        <v>2.0257141432168525E-3</v>
      </c>
      <c r="L57" s="96">
        <v>2.3097052573079285E-2</v>
      </c>
      <c r="M57" s="96">
        <v>1.9882874128653392E-3</v>
      </c>
    </row>
    <row r="58" spans="2:13">
      <c r="B58" s="150"/>
      <c r="C58" s="150"/>
      <c r="D58" s="151"/>
      <c r="E58" s="151"/>
      <c r="F58" s="151"/>
      <c r="G58" s="151"/>
      <c r="H58" s="151"/>
      <c r="I58" s="151"/>
      <c r="J58" s="151"/>
      <c r="K58" s="151"/>
      <c r="L58" s="151"/>
      <c r="M58" s="151"/>
    </row>
    <row r="59" spans="2:13">
      <c r="B59" s="150"/>
      <c r="C59" s="150"/>
      <c r="D59" s="151"/>
      <c r="E59" s="151"/>
      <c r="F59" s="151"/>
      <c r="G59" s="151"/>
      <c r="H59" s="151"/>
      <c r="I59" s="151"/>
      <c r="J59" s="151"/>
      <c r="K59" s="151"/>
      <c r="L59" s="151"/>
      <c r="M59" s="151"/>
    </row>
    <row r="60" spans="2:13">
      <c r="B60" s="145" t="s">
        <v>2263</v>
      </c>
      <c r="C60" s="150"/>
      <c r="D60" s="151"/>
      <c r="E60" s="151"/>
      <c r="F60" s="151"/>
      <c r="G60" s="151"/>
      <c r="H60" s="151"/>
      <c r="I60" s="151"/>
      <c r="J60" s="151"/>
      <c r="K60" s="151"/>
      <c r="L60" s="151"/>
      <c r="M60" s="151"/>
    </row>
    <row r="61" spans="2:13">
      <c r="B61" s="145" t="s">
        <v>136</v>
      </c>
      <c r="C61" s="150"/>
      <c r="D61" s="151"/>
      <c r="E61" s="151"/>
      <c r="F61" s="151"/>
      <c r="G61" s="151"/>
      <c r="H61" s="151"/>
      <c r="I61" s="151"/>
      <c r="J61" s="151"/>
      <c r="K61" s="151"/>
      <c r="L61" s="151"/>
      <c r="M61" s="151"/>
    </row>
    <row r="62" spans="2:13">
      <c r="B62" s="100"/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B1:XFD2 B62:B1048576 A1:A1048576 B1:B59 D1:Z2 D3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G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7.5703125" style="2" bestFit="1" customWidth="1"/>
    <col min="4" max="4" width="6.710937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2" width="13.140625" style="1" bestFit="1" customWidth="1"/>
    <col min="13" max="13" width="6.85546875" style="1" bestFit="1" customWidth="1"/>
    <col min="14" max="14" width="10" style="1" customWidth="1"/>
    <col min="15" max="15" width="9.7109375" style="1" customWidth="1"/>
    <col min="16" max="16" width="7.57031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9">
      <c r="B1" s="57" t="s">
        <v>203</v>
      </c>
      <c r="C1" s="79" t="s" vm="1">
        <v>266</v>
      </c>
    </row>
    <row r="2" spans="2:59">
      <c r="B2" s="57" t="s">
        <v>202</v>
      </c>
      <c r="C2" s="79" t="s">
        <v>267</v>
      </c>
    </row>
    <row r="3" spans="2:59">
      <c r="B3" s="57" t="s">
        <v>204</v>
      </c>
      <c r="C3" s="79" t="s">
        <v>268</v>
      </c>
    </row>
    <row r="4" spans="2:59">
      <c r="B4" s="57" t="s">
        <v>205</v>
      </c>
      <c r="C4" s="79">
        <v>17013</v>
      </c>
    </row>
    <row r="6" spans="2:59" ht="26.25" customHeight="1">
      <c r="B6" s="167" t="s">
        <v>234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59" ht="26.25" customHeight="1">
      <c r="B7" s="167" t="s">
        <v>115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9"/>
      <c r="BG7" s="3"/>
    </row>
    <row r="8" spans="2:59" s="3" customFormat="1" ht="63">
      <c r="B8" s="23" t="s">
        <v>139</v>
      </c>
      <c r="C8" s="31" t="s">
        <v>59</v>
      </c>
      <c r="D8" s="71" t="s">
        <v>143</v>
      </c>
      <c r="E8" s="71" t="s">
        <v>141</v>
      </c>
      <c r="F8" s="75" t="s">
        <v>81</v>
      </c>
      <c r="G8" s="31" t="s">
        <v>15</v>
      </c>
      <c r="H8" s="31" t="s">
        <v>82</v>
      </c>
      <c r="I8" s="31" t="s">
        <v>125</v>
      </c>
      <c r="J8" s="31" t="s">
        <v>0</v>
      </c>
      <c r="K8" s="31" t="s">
        <v>129</v>
      </c>
      <c r="L8" s="31" t="s">
        <v>76</v>
      </c>
      <c r="M8" s="31" t="s">
        <v>73</v>
      </c>
      <c r="N8" s="71" t="s">
        <v>206</v>
      </c>
      <c r="O8" s="32" t="s">
        <v>208</v>
      </c>
      <c r="BB8" s="1"/>
      <c r="BC8" s="1"/>
    </row>
    <row r="9" spans="2:59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77</v>
      </c>
      <c r="L9" s="33" t="s">
        <v>23</v>
      </c>
      <c r="M9" s="33" t="s">
        <v>20</v>
      </c>
      <c r="N9" s="33" t="s">
        <v>20</v>
      </c>
      <c r="O9" s="34" t="s">
        <v>20</v>
      </c>
      <c r="BA9" s="1"/>
      <c r="BB9" s="1"/>
      <c r="BC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A10" s="1"/>
      <c r="BB10" s="3"/>
      <c r="BC10" s="1"/>
    </row>
    <row r="11" spans="2:59" s="4" customFormat="1" ht="18" customHeight="1">
      <c r="B11" s="80" t="s">
        <v>39</v>
      </c>
      <c r="C11" s="81"/>
      <c r="D11" s="81"/>
      <c r="E11" s="81"/>
      <c r="F11" s="81"/>
      <c r="G11" s="81"/>
      <c r="H11" s="81"/>
      <c r="I11" s="81"/>
      <c r="J11" s="89"/>
      <c r="K11" s="91"/>
      <c r="L11" s="89">
        <v>2488070.1931699994</v>
      </c>
      <c r="M11" s="81"/>
      <c r="N11" s="90">
        <v>1</v>
      </c>
      <c r="O11" s="90">
        <v>0.11602871412804486</v>
      </c>
      <c r="P11" s="5"/>
      <c r="BA11" s="1"/>
      <c r="BB11" s="3"/>
      <c r="BC11" s="1"/>
      <c r="BG11" s="1"/>
    </row>
    <row r="12" spans="2:59" s="4" customFormat="1" ht="18" customHeight="1">
      <c r="B12" s="82" t="s">
        <v>261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2488070.1931699999</v>
      </c>
      <c r="M12" s="83"/>
      <c r="N12" s="93">
        <v>1.0000000000000002</v>
      </c>
      <c r="O12" s="93">
        <v>0.11602871412804487</v>
      </c>
      <c r="P12" s="5"/>
      <c r="BA12" s="1"/>
      <c r="BB12" s="3"/>
      <c r="BC12" s="1"/>
      <c r="BG12" s="1"/>
    </row>
    <row r="13" spans="2:59">
      <c r="B13" s="102" t="s">
        <v>1662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2488070.1931699999</v>
      </c>
      <c r="M13" s="83"/>
      <c r="N13" s="93">
        <v>1.0000000000000002</v>
      </c>
      <c r="O13" s="93">
        <v>0.11602871412804487</v>
      </c>
      <c r="BB13" s="3"/>
    </row>
    <row r="14" spans="2:59" ht="20.25">
      <c r="B14" s="88" t="s">
        <v>1663</v>
      </c>
      <c r="C14" s="85" t="s">
        <v>1664</v>
      </c>
      <c r="D14" s="98" t="s">
        <v>32</v>
      </c>
      <c r="E14" s="85"/>
      <c r="F14" s="98" t="s">
        <v>1585</v>
      </c>
      <c r="G14" s="85" t="s">
        <v>345</v>
      </c>
      <c r="H14" s="85" t="s">
        <v>919</v>
      </c>
      <c r="I14" s="98" t="s">
        <v>187</v>
      </c>
      <c r="J14" s="95">
        <v>108519.91</v>
      </c>
      <c r="K14" s="97">
        <v>14590.59</v>
      </c>
      <c r="L14" s="95">
        <v>59503.023590000004</v>
      </c>
      <c r="M14" s="96">
        <v>4.2623332941010865E-3</v>
      </c>
      <c r="N14" s="96">
        <v>2.3915331550268048E-2</v>
      </c>
      <c r="O14" s="96">
        <v>2.7748651677234632E-3</v>
      </c>
      <c r="BB14" s="4"/>
    </row>
    <row r="15" spans="2:59">
      <c r="B15" s="88" t="s">
        <v>1665</v>
      </c>
      <c r="C15" s="85" t="s">
        <v>1666</v>
      </c>
      <c r="D15" s="98" t="s">
        <v>32</v>
      </c>
      <c r="E15" s="85"/>
      <c r="F15" s="98" t="s">
        <v>1607</v>
      </c>
      <c r="G15" s="85" t="s">
        <v>401</v>
      </c>
      <c r="H15" s="85" t="s">
        <v>919</v>
      </c>
      <c r="I15" s="98" t="s">
        <v>190</v>
      </c>
      <c r="J15" s="95">
        <v>7759.04</v>
      </c>
      <c r="K15" s="97">
        <v>101334</v>
      </c>
      <c r="L15" s="95">
        <v>38303.963349999998</v>
      </c>
      <c r="M15" s="96">
        <v>3.404554640558894E-2</v>
      </c>
      <c r="N15" s="96">
        <v>1.5395049325838232E-2</v>
      </c>
      <c r="O15" s="96">
        <v>1.7862677772148337E-3</v>
      </c>
    </row>
    <row r="16" spans="2:59">
      <c r="B16" s="88" t="s">
        <v>1667</v>
      </c>
      <c r="C16" s="85" t="s">
        <v>1668</v>
      </c>
      <c r="D16" s="98" t="s">
        <v>32</v>
      </c>
      <c r="E16" s="85"/>
      <c r="F16" s="98" t="s">
        <v>1607</v>
      </c>
      <c r="G16" s="85" t="s">
        <v>683</v>
      </c>
      <c r="H16" s="85" t="s">
        <v>919</v>
      </c>
      <c r="I16" s="98" t="s">
        <v>189</v>
      </c>
      <c r="J16" s="95">
        <v>11986.3</v>
      </c>
      <c r="K16" s="97">
        <v>87210</v>
      </c>
      <c r="L16" s="95">
        <v>43935.019130000001</v>
      </c>
      <c r="M16" s="96">
        <v>8.077217112217977E-2</v>
      </c>
      <c r="N16" s="96">
        <v>1.7658271559462431E-2</v>
      </c>
      <c r="O16" s="96">
        <v>2.0488665427682512E-3</v>
      </c>
    </row>
    <row r="17" spans="2:53">
      <c r="B17" s="88" t="s">
        <v>1669</v>
      </c>
      <c r="C17" s="85" t="s">
        <v>1670</v>
      </c>
      <c r="D17" s="98" t="s">
        <v>32</v>
      </c>
      <c r="E17" s="85"/>
      <c r="F17" s="98" t="s">
        <v>1607</v>
      </c>
      <c r="G17" s="85" t="s">
        <v>707</v>
      </c>
      <c r="H17" s="85" t="s">
        <v>919</v>
      </c>
      <c r="I17" s="98" t="s">
        <v>187</v>
      </c>
      <c r="J17" s="95">
        <v>471881.83</v>
      </c>
      <c r="K17" s="97">
        <v>2455</v>
      </c>
      <c r="L17" s="95">
        <v>43535.29858000001</v>
      </c>
      <c r="M17" s="96">
        <v>7.1598394141214544E-3</v>
      </c>
      <c r="N17" s="96">
        <v>1.7497616706919579E-2</v>
      </c>
      <c r="O17" s="96">
        <v>2.0302259668092738E-3</v>
      </c>
    </row>
    <row r="18" spans="2:53">
      <c r="B18" s="88" t="s">
        <v>1671</v>
      </c>
      <c r="C18" s="85" t="s">
        <v>1672</v>
      </c>
      <c r="D18" s="98" t="s">
        <v>32</v>
      </c>
      <c r="E18" s="85"/>
      <c r="F18" s="98" t="s">
        <v>1607</v>
      </c>
      <c r="G18" s="85" t="s">
        <v>707</v>
      </c>
      <c r="H18" s="85" t="s">
        <v>919</v>
      </c>
      <c r="I18" s="98" t="s">
        <v>190</v>
      </c>
      <c r="J18" s="95">
        <v>266492.89</v>
      </c>
      <c r="K18" s="97">
        <v>13137.5</v>
      </c>
      <c r="L18" s="95">
        <v>170560.67175000001</v>
      </c>
      <c r="M18" s="96">
        <v>7.5624722549344756E-2</v>
      </c>
      <c r="N18" s="96">
        <v>6.8551390639301921E-2</v>
      </c>
      <c r="O18" s="96">
        <v>7.9539297075674927E-3</v>
      </c>
    </row>
    <row r="19" spans="2:53" ht="20.25">
      <c r="B19" s="88" t="s">
        <v>1673</v>
      </c>
      <c r="C19" s="85" t="s">
        <v>1674</v>
      </c>
      <c r="D19" s="98" t="s">
        <v>32</v>
      </c>
      <c r="E19" s="85"/>
      <c r="F19" s="98" t="s">
        <v>1607</v>
      </c>
      <c r="G19" s="85" t="s">
        <v>707</v>
      </c>
      <c r="H19" s="85" t="s">
        <v>339</v>
      </c>
      <c r="I19" s="98" t="s">
        <v>187</v>
      </c>
      <c r="J19" s="95">
        <v>1305889.1400000001</v>
      </c>
      <c r="K19" s="97">
        <v>885</v>
      </c>
      <c r="L19" s="95">
        <v>43431.652869999998</v>
      </c>
      <c r="M19" s="96">
        <v>1.3774730716922406E-2</v>
      </c>
      <c r="N19" s="96">
        <v>1.7455959638608354E-2</v>
      </c>
      <c r="O19" s="96">
        <v>2.0253925507387779E-3</v>
      </c>
      <c r="BA19" s="4"/>
    </row>
    <row r="20" spans="2:53">
      <c r="B20" s="88" t="s">
        <v>1675</v>
      </c>
      <c r="C20" s="85" t="s">
        <v>1676</v>
      </c>
      <c r="D20" s="98" t="s">
        <v>32</v>
      </c>
      <c r="E20" s="85"/>
      <c r="F20" s="98" t="s">
        <v>1607</v>
      </c>
      <c r="G20" s="85" t="s">
        <v>707</v>
      </c>
      <c r="H20" s="85" t="s">
        <v>919</v>
      </c>
      <c r="I20" s="98" t="s">
        <v>187</v>
      </c>
      <c r="J20" s="95">
        <v>243844.59</v>
      </c>
      <c r="K20" s="97">
        <v>10777</v>
      </c>
      <c r="L20" s="95">
        <v>98756.977680000011</v>
      </c>
      <c r="M20" s="96">
        <v>1.3485170645871099E-2</v>
      </c>
      <c r="N20" s="96">
        <v>3.9692199179547971E-2</v>
      </c>
      <c r="O20" s="96">
        <v>4.6054348317171876E-3</v>
      </c>
      <c r="BA20" s="3"/>
    </row>
    <row r="21" spans="2:53">
      <c r="B21" s="88" t="s">
        <v>1677</v>
      </c>
      <c r="C21" s="85" t="s">
        <v>1678</v>
      </c>
      <c r="D21" s="98" t="s">
        <v>32</v>
      </c>
      <c r="E21" s="85"/>
      <c r="F21" s="98" t="s">
        <v>1607</v>
      </c>
      <c r="G21" s="85" t="s">
        <v>1043</v>
      </c>
      <c r="H21" s="85" t="s">
        <v>919</v>
      </c>
      <c r="I21" s="98" t="s">
        <v>189</v>
      </c>
      <c r="J21" s="95">
        <v>64799.35</v>
      </c>
      <c r="K21" s="97">
        <v>17934</v>
      </c>
      <c r="L21" s="95">
        <v>48843.544369999996</v>
      </c>
      <c r="M21" s="96">
        <v>1.0798515978410195E-2</v>
      </c>
      <c r="N21" s="96">
        <v>1.9631095820399437E-2</v>
      </c>
      <c r="O21" s="96">
        <v>2.2777708049653827E-3</v>
      </c>
    </row>
    <row r="22" spans="2:53">
      <c r="B22" s="88" t="s">
        <v>1679</v>
      </c>
      <c r="C22" s="85" t="s">
        <v>1680</v>
      </c>
      <c r="D22" s="98" t="s">
        <v>32</v>
      </c>
      <c r="E22" s="85"/>
      <c r="F22" s="98" t="s">
        <v>1607</v>
      </c>
      <c r="G22" s="85" t="s">
        <v>1043</v>
      </c>
      <c r="H22" s="85" t="s">
        <v>919</v>
      </c>
      <c r="I22" s="98" t="s">
        <v>187</v>
      </c>
      <c r="J22" s="95">
        <v>743752.93</v>
      </c>
      <c r="K22" s="97">
        <v>2664</v>
      </c>
      <c r="L22" s="95">
        <v>74459.426349999994</v>
      </c>
      <c r="M22" s="96">
        <v>2.0536542391168592E-2</v>
      </c>
      <c r="N22" s="96">
        <v>2.992657785716759E-2</v>
      </c>
      <c r="O22" s="96">
        <v>3.4723423470199755E-3</v>
      </c>
    </row>
    <row r="23" spans="2:53">
      <c r="B23" s="88" t="s">
        <v>1681</v>
      </c>
      <c r="C23" s="85" t="s">
        <v>1682</v>
      </c>
      <c r="D23" s="98" t="s">
        <v>32</v>
      </c>
      <c r="E23" s="85"/>
      <c r="F23" s="98" t="s">
        <v>1607</v>
      </c>
      <c r="G23" s="85" t="s">
        <v>1043</v>
      </c>
      <c r="H23" s="85" t="s">
        <v>919</v>
      </c>
      <c r="I23" s="98" t="s">
        <v>187</v>
      </c>
      <c r="J23" s="95">
        <v>5423155.1100000003</v>
      </c>
      <c r="K23" s="97">
        <v>1178</v>
      </c>
      <c r="L23" s="95">
        <v>240078.95533000003</v>
      </c>
      <c r="M23" s="96">
        <v>8.0551186283915003E-3</v>
      </c>
      <c r="N23" s="96">
        <v>9.6492034665678114E-2</v>
      </c>
      <c r="O23" s="96">
        <v>1.1195846705857361E-2</v>
      </c>
    </row>
    <row r="24" spans="2:53">
      <c r="B24" s="88" t="s">
        <v>1683</v>
      </c>
      <c r="C24" s="85" t="s">
        <v>1684</v>
      </c>
      <c r="D24" s="98" t="s">
        <v>32</v>
      </c>
      <c r="E24" s="85"/>
      <c r="F24" s="98" t="s">
        <v>1607</v>
      </c>
      <c r="G24" s="85" t="s">
        <v>1043</v>
      </c>
      <c r="H24" s="85" t="s">
        <v>919</v>
      </c>
      <c r="I24" s="98" t="s">
        <v>187</v>
      </c>
      <c r="J24" s="95">
        <v>3404.95</v>
      </c>
      <c r="K24" s="97">
        <v>168734.22899999999</v>
      </c>
      <c r="L24" s="95">
        <v>21590.898010000001</v>
      </c>
      <c r="M24" s="96">
        <v>1.9779521689865603E-2</v>
      </c>
      <c r="N24" s="96">
        <v>8.6777688464212809E-3</v>
      </c>
      <c r="O24" s="96">
        <v>1.0068703607506685E-3</v>
      </c>
    </row>
    <row r="25" spans="2:53">
      <c r="B25" s="88" t="s">
        <v>1685</v>
      </c>
      <c r="C25" s="85" t="s">
        <v>1686</v>
      </c>
      <c r="D25" s="98" t="s">
        <v>32</v>
      </c>
      <c r="E25" s="85"/>
      <c r="F25" s="98" t="s">
        <v>1607</v>
      </c>
      <c r="G25" s="85" t="s">
        <v>1687</v>
      </c>
      <c r="H25" s="85" t="s">
        <v>919</v>
      </c>
      <c r="I25" s="98" t="s">
        <v>187</v>
      </c>
      <c r="J25" s="95">
        <v>41387.659999999996</v>
      </c>
      <c r="K25" s="97">
        <v>116731</v>
      </c>
      <c r="L25" s="95">
        <v>181557.36244</v>
      </c>
      <c r="M25" s="96">
        <v>1.0224369267190978E-2</v>
      </c>
      <c r="N25" s="96">
        <v>7.2971157702219597E-2</v>
      </c>
      <c r="O25" s="96">
        <v>8.4667495966233158E-3</v>
      </c>
    </row>
    <row r="26" spans="2:53">
      <c r="B26" s="88" t="s">
        <v>1688</v>
      </c>
      <c r="C26" s="85" t="s">
        <v>1689</v>
      </c>
      <c r="D26" s="98" t="s">
        <v>32</v>
      </c>
      <c r="E26" s="85"/>
      <c r="F26" s="98" t="s">
        <v>1607</v>
      </c>
      <c r="G26" s="85" t="s">
        <v>1687</v>
      </c>
      <c r="H26" s="85" t="s">
        <v>919</v>
      </c>
      <c r="I26" s="98" t="s">
        <v>189</v>
      </c>
      <c r="J26" s="95">
        <v>61078.96</v>
      </c>
      <c r="K26" s="97">
        <v>23923</v>
      </c>
      <c r="L26" s="95">
        <v>61413.902119999999</v>
      </c>
      <c r="M26" s="96">
        <v>3.9840529483579972E-3</v>
      </c>
      <c r="N26" s="96">
        <v>2.4683347876835338E-2</v>
      </c>
      <c r="O26" s="96">
        <v>2.8639771145244105E-3</v>
      </c>
    </row>
    <row r="27" spans="2:53">
      <c r="B27" s="88" t="s">
        <v>1690</v>
      </c>
      <c r="C27" s="85" t="s">
        <v>1691</v>
      </c>
      <c r="D27" s="98" t="s">
        <v>32</v>
      </c>
      <c r="E27" s="85"/>
      <c r="F27" s="98" t="s">
        <v>1607</v>
      </c>
      <c r="G27" s="85" t="s">
        <v>1687</v>
      </c>
      <c r="H27" s="85" t="s">
        <v>919</v>
      </c>
      <c r="I27" s="98" t="s">
        <v>187</v>
      </c>
      <c r="J27" s="95">
        <v>207959.65</v>
      </c>
      <c r="K27" s="97">
        <v>10719.2</v>
      </c>
      <c r="L27" s="95">
        <v>83771.873950000008</v>
      </c>
      <c r="M27" s="96">
        <v>2.5824659354000825E-2</v>
      </c>
      <c r="N27" s="96">
        <v>3.3669417438447737E-2</v>
      </c>
      <c r="O27" s="96">
        <v>3.9066192108234612E-3</v>
      </c>
    </row>
    <row r="28" spans="2:53">
      <c r="B28" s="88" t="s">
        <v>1692</v>
      </c>
      <c r="C28" s="85" t="s">
        <v>1693</v>
      </c>
      <c r="D28" s="98" t="s">
        <v>32</v>
      </c>
      <c r="E28" s="85"/>
      <c r="F28" s="98" t="s">
        <v>1607</v>
      </c>
      <c r="G28" s="85" t="s">
        <v>1687</v>
      </c>
      <c r="H28" s="85" t="s">
        <v>919</v>
      </c>
      <c r="I28" s="98" t="s">
        <v>187</v>
      </c>
      <c r="J28" s="95">
        <v>202715.32</v>
      </c>
      <c r="K28" s="97">
        <v>11501</v>
      </c>
      <c r="L28" s="95">
        <v>87615.097869999998</v>
      </c>
      <c r="M28" s="96">
        <v>2.512393590330066E-2</v>
      </c>
      <c r="N28" s="96">
        <v>3.5214078007329605E-2</v>
      </c>
      <c r="O28" s="96">
        <v>4.085844190395118E-3</v>
      </c>
    </row>
    <row r="29" spans="2:53">
      <c r="B29" s="88" t="s">
        <v>1694</v>
      </c>
      <c r="C29" s="85" t="s">
        <v>1695</v>
      </c>
      <c r="D29" s="98" t="s">
        <v>32</v>
      </c>
      <c r="E29" s="85"/>
      <c r="F29" s="98" t="s">
        <v>1607</v>
      </c>
      <c r="G29" s="85" t="s">
        <v>1687</v>
      </c>
      <c r="H29" s="85" t="s">
        <v>919</v>
      </c>
      <c r="I29" s="98" t="s">
        <v>187</v>
      </c>
      <c r="J29" s="95">
        <v>3331.86</v>
      </c>
      <c r="K29" s="97">
        <v>1075467</v>
      </c>
      <c r="L29" s="95">
        <v>134660.45822999999</v>
      </c>
      <c r="M29" s="96">
        <v>7.6099714675664223E-3</v>
      </c>
      <c r="N29" s="96">
        <v>5.4122451448378094E-2</v>
      </c>
      <c r="O29" s="96">
        <v>6.2797584470128485E-3</v>
      </c>
    </row>
    <row r="30" spans="2:53">
      <c r="B30" s="88" t="s">
        <v>1696</v>
      </c>
      <c r="C30" s="85" t="s">
        <v>1697</v>
      </c>
      <c r="D30" s="98" t="s">
        <v>32</v>
      </c>
      <c r="E30" s="85"/>
      <c r="F30" s="98" t="s">
        <v>1607</v>
      </c>
      <c r="G30" s="85" t="s">
        <v>1687</v>
      </c>
      <c r="H30" s="85" t="s">
        <v>919</v>
      </c>
      <c r="I30" s="98" t="s">
        <v>189</v>
      </c>
      <c r="J30" s="95">
        <v>2888.64</v>
      </c>
      <c r="K30" s="97">
        <v>188364</v>
      </c>
      <c r="L30" s="95">
        <v>22869.186440000001</v>
      </c>
      <c r="M30" s="96">
        <v>3.1015712894121353E-3</v>
      </c>
      <c r="N30" s="96">
        <v>9.1915358749838309E-3</v>
      </c>
      <c r="O30" s="96">
        <v>1.0664820884361676E-3</v>
      </c>
    </row>
    <row r="31" spans="2:53">
      <c r="B31" s="88" t="s">
        <v>1698</v>
      </c>
      <c r="C31" s="85" t="s">
        <v>1699</v>
      </c>
      <c r="D31" s="98" t="s">
        <v>32</v>
      </c>
      <c r="E31" s="85"/>
      <c r="F31" s="98" t="s">
        <v>1607</v>
      </c>
      <c r="G31" s="85" t="s">
        <v>1687</v>
      </c>
      <c r="H31" s="85" t="s">
        <v>919</v>
      </c>
      <c r="I31" s="98" t="s">
        <v>187</v>
      </c>
      <c r="J31" s="95">
        <v>4331819.66</v>
      </c>
      <c r="K31" s="97">
        <v>1472</v>
      </c>
      <c r="L31" s="95">
        <v>239626.56052</v>
      </c>
      <c r="M31" s="96">
        <v>2.1081567906415417E-2</v>
      </c>
      <c r="N31" s="96">
        <v>9.6310209084051884E-2</v>
      </c>
      <c r="O31" s="96">
        <v>1.1174749717425684E-2</v>
      </c>
    </row>
    <row r="32" spans="2:53">
      <c r="B32" s="88" t="s">
        <v>1700</v>
      </c>
      <c r="C32" s="85" t="s">
        <v>1701</v>
      </c>
      <c r="D32" s="98" t="s">
        <v>32</v>
      </c>
      <c r="E32" s="85"/>
      <c r="F32" s="98" t="s">
        <v>1607</v>
      </c>
      <c r="G32" s="85" t="s">
        <v>1687</v>
      </c>
      <c r="H32" s="85" t="s">
        <v>919</v>
      </c>
      <c r="I32" s="98" t="s">
        <v>189</v>
      </c>
      <c r="J32" s="95">
        <v>292209.55</v>
      </c>
      <c r="K32" s="97">
        <v>10017.43</v>
      </c>
      <c r="L32" s="95">
        <v>123029.74240999999</v>
      </c>
      <c r="M32" s="96">
        <v>7.4060632495622225E-3</v>
      </c>
      <c r="N32" s="96">
        <v>4.9447858323181111E-2</v>
      </c>
      <c r="O32" s="96">
        <v>5.7373714176244444E-3</v>
      </c>
    </row>
    <row r="33" spans="2:15">
      <c r="B33" s="88" t="s">
        <v>1702</v>
      </c>
      <c r="C33" s="85" t="s">
        <v>1703</v>
      </c>
      <c r="D33" s="98" t="s">
        <v>32</v>
      </c>
      <c r="E33" s="85"/>
      <c r="F33" s="98" t="s">
        <v>1607</v>
      </c>
      <c r="G33" s="85" t="s">
        <v>1054</v>
      </c>
      <c r="H33" s="85" t="s">
        <v>919</v>
      </c>
      <c r="I33" s="98" t="s">
        <v>189</v>
      </c>
      <c r="J33" s="95">
        <v>11400.83</v>
      </c>
      <c r="K33" s="97">
        <v>161008</v>
      </c>
      <c r="L33" s="95">
        <v>77151.311900000001</v>
      </c>
      <c r="M33" s="96">
        <v>3.6336037444929505E-2</v>
      </c>
      <c r="N33" s="96">
        <v>3.1008494901706568E-2</v>
      </c>
      <c r="O33" s="96">
        <v>3.5978757904910476E-3</v>
      </c>
    </row>
    <row r="34" spans="2:15">
      <c r="B34" s="88" t="s">
        <v>1704</v>
      </c>
      <c r="C34" s="85" t="s">
        <v>1705</v>
      </c>
      <c r="D34" s="98" t="s">
        <v>32</v>
      </c>
      <c r="E34" s="85"/>
      <c r="F34" s="98" t="s">
        <v>1607</v>
      </c>
      <c r="G34" s="85" t="s">
        <v>718</v>
      </c>
      <c r="H34" s="85" t="s">
        <v>924</v>
      </c>
      <c r="I34" s="98" t="s">
        <v>189</v>
      </c>
      <c r="J34" s="95">
        <v>178151.56</v>
      </c>
      <c r="K34" s="97">
        <v>13722</v>
      </c>
      <c r="L34" s="95">
        <v>102746.35753000001</v>
      </c>
      <c r="M34" s="96">
        <v>5.0837252424522066E-3</v>
      </c>
      <c r="N34" s="96">
        <v>4.1295602435995976E-2</v>
      </c>
      <c r="O34" s="96">
        <v>4.7914756497915703E-3</v>
      </c>
    </row>
    <row r="35" spans="2:15">
      <c r="B35" s="88" t="s">
        <v>1706</v>
      </c>
      <c r="C35" s="85" t="s">
        <v>1707</v>
      </c>
      <c r="D35" s="98" t="s">
        <v>32</v>
      </c>
      <c r="E35" s="85"/>
      <c r="F35" s="98" t="s">
        <v>1607</v>
      </c>
      <c r="G35" s="85" t="s">
        <v>718</v>
      </c>
      <c r="H35" s="85" t="s">
        <v>919</v>
      </c>
      <c r="I35" s="98" t="s">
        <v>187</v>
      </c>
      <c r="J35" s="95">
        <v>9129.85</v>
      </c>
      <c r="K35" s="97">
        <v>157506.29999999999</v>
      </c>
      <c r="L35" s="95">
        <v>54040.362359999999</v>
      </c>
      <c r="M35" s="96">
        <v>6.1650270049165748E-2</v>
      </c>
      <c r="N35" s="96">
        <v>2.1719790104132181E-2</v>
      </c>
      <c r="O35" s="96">
        <v>2.5201193169134906E-3</v>
      </c>
    </row>
    <row r="36" spans="2:15">
      <c r="B36" s="88" t="s">
        <v>1708</v>
      </c>
      <c r="C36" s="85" t="s">
        <v>1709</v>
      </c>
      <c r="D36" s="98" t="s">
        <v>161</v>
      </c>
      <c r="E36" s="85"/>
      <c r="F36" s="98" t="s">
        <v>1585</v>
      </c>
      <c r="G36" s="85" t="s">
        <v>734</v>
      </c>
      <c r="H36" s="85"/>
      <c r="I36" s="98" t="s">
        <v>189</v>
      </c>
      <c r="J36" s="95">
        <v>151900</v>
      </c>
      <c r="K36" s="97">
        <v>3458</v>
      </c>
      <c r="L36" s="95">
        <v>22077.106510000001</v>
      </c>
      <c r="M36" s="96">
        <v>8.513318192746271E-3</v>
      </c>
      <c r="N36" s="96">
        <v>8.8731847560425976E-3</v>
      </c>
      <c r="O36" s="96">
        <v>1.0295442174641921E-3</v>
      </c>
    </row>
    <row r="37" spans="2:15">
      <c r="B37" s="88" t="s">
        <v>1710</v>
      </c>
      <c r="C37" s="85" t="s">
        <v>1711</v>
      </c>
      <c r="D37" s="98" t="s">
        <v>161</v>
      </c>
      <c r="E37" s="85"/>
      <c r="F37" s="98" t="s">
        <v>1585</v>
      </c>
      <c r="G37" s="85" t="s">
        <v>734</v>
      </c>
      <c r="H37" s="85"/>
      <c r="I37" s="98" t="s">
        <v>189</v>
      </c>
      <c r="J37" s="95">
        <v>265470</v>
      </c>
      <c r="K37" s="97">
        <v>2095</v>
      </c>
      <c r="L37" s="95">
        <v>23375.390090000001</v>
      </c>
      <c r="M37" s="96">
        <v>2.254815243413233E-3</v>
      </c>
      <c r="N37" s="96">
        <v>9.394988193728528E-3</v>
      </c>
      <c r="O37" s="96">
        <v>1.0900883993664838E-3</v>
      </c>
    </row>
    <row r="38" spans="2:15">
      <c r="B38" s="88" t="s">
        <v>1712</v>
      </c>
      <c r="C38" s="85" t="s">
        <v>1713</v>
      </c>
      <c r="D38" s="98" t="s">
        <v>32</v>
      </c>
      <c r="E38" s="85"/>
      <c r="F38" s="98" t="s">
        <v>1585</v>
      </c>
      <c r="G38" s="85" t="s">
        <v>734</v>
      </c>
      <c r="H38" s="85"/>
      <c r="I38" s="98" t="s">
        <v>187</v>
      </c>
      <c r="J38" s="95">
        <v>65746.289999999994</v>
      </c>
      <c r="K38" s="97">
        <v>11294</v>
      </c>
      <c r="L38" s="95">
        <v>27904.602050000001</v>
      </c>
      <c r="M38" s="96">
        <v>1.0911885472806457E-2</v>
      </c>
      <c r="N38" s="96">
        <v>1.121535964965977E-2</v>
      </c>
      <c r="O38" s="96">
        <v>1.3013037586335828E-3</v>
      </c>
    </row>
    <row r="39" spans="2:15">
      <c r="B39" s="88" t="s">
        <v>1714</v>
      </c>
      <c r="C39" s="85" t="s">
        <v>1715</v>
      </c>
      <c r="D39" s="98" t="s">
        <v>32</v>
      </c>
      <c r="E39" s="85"/>
      <c r="F39" s="98" t="s">
        <v>1585</v>
      </c>
      <c r="G39" s="85" t="s">
        <v>734</v>
      </c>
      <c r="H39" s="85"/>
      <c r="I39" s="98" t="s">
        <v>187</v>
      </c>
      <c r="J39" s="95">
        <v>629296.77</v>
      </c>
      <c r="K39" s="97">
        <v>899</v>
      </c>
      <c r="L39" s="95">
        <v>21260.426339999998</v>
      </c>
      <c r="M39" s="96">
        <v>6.6318174104205138E-2</v>
      </c>
      <c r="N39" s="96">
        <v>8.5449463597779465E-3</v>
      </c>
      <c r="O39" s="96">
        <v>9.914591384181529E-4</v>
      </c>
    </row>
    <row r="40" spans="2:15">
      <c r="B40" s="88" t="s">
        <v>1716</v>
      </c>
      <c r="C40" s="85" t="s">
        <v>1717</v>
      </c>
      <c r="D40" s="98" t="s">
        <v>32</v>
      </c>
      <c r="E40" s="85"/>
      <c r="F40" s="98" t="s">
        <v>1585</v>
      </c>
      <c r="G40" s="85" t="s">
        <v>734</v>
      </c>
      <c r="H40" s="85"/>
      <c r="I40" s="98" t="s">
        <v>189</v>
      </c>
      <c r="J40" s="95">
        <v>281496.32000000001</v>
      </c>
      <c r="K40" s="97">
        <v>1858</v>
      </c>
      <c r="L40" s="95">
        <v>21982.53703</v>
      </c>
      <c r="M40" s="96">
        <v>1.187222691436737E-3</v>
      </c>
      <c r="N40" s="96">
        <v>8.835175587225897E-3</v>
      </c>
      <c r="O40" s="96">
        <v>1.0251340624813144E-3</v>
      </c>
    </row>
    <row r="41" spans="2:15">
      <c r="B41" s="88" t="s">
        <v>1718</v>
      </c>
      <c r="C41" s="85" t="s">
        <v>1719</v>
      </c>
      <c r="D41" s="98" t="s">
        <v>32</v>
      </c>
      <c r="E41" s="85"/>
      <c r="F41" s="98" t="s">
        <v>1585</v>
      </c>
      <c r="G41" s="85" t="s">
        <v>734</v>
      </c>
      <c r="H41" s="85"/>
      <c r="I41" s="98" t="s">
        <v>197</v>
      </c>
      <c r="J41" s="95">
        <v>1271</v>
      </c>
      <c r="K41" s="97">
        <v>958585</v>
      </c>
      <c r="L41" s="95">
        <v>45320.612380000006</v>
      </c>
      <c r="M41" s="96">
        <v>6.4769187894454627E-2</v>
      </c>
      <c r="N41" s="96">
        <v>1.8215166318221086E-2</v>
      </c>
      <c r="O41" s="96">
        <v>2.1134823255316657E-3</v>
      </c>
    </row>
    <row r="42" spans="2:15">
      <c r="B42" s="88" t="s">
        <v>1720</v>
      </c>
      <c r="C42" s="85" t="s">
        <v>1721</v>
      </c>
      <c r="D42" s="98" t="s">
        <v>32</v>
      </c>
      <c r="E42" s="85"/>
      <c r="F42" s="98" t="s">
        <v>32</v>
      </c>
      <c r="G42" s="85" t="s">
        <v>734</v>
      </c>
      <c r="H42" s="85"/>
      <c r="I42" s="98" t="s">
        <v>187</v>
      </c>
      <c r="J42" s="95">
        <v>3124.2</v>
      </c>
      <c r="K42" s="97">
        <v>6350</v>
      </c>
      <c r="L42" s="95">
        <v>745.53673000000003</v>
      </c>
      <c r="M42" s="96">
        <v>1.2060237791467413E-3</v>
      </c>
      <c r="N42" s="96">
        <v>2.9964457274821773E-4</v>
      </c>
      <c r="O42" s="96">
        <v>3.4767374471423096E-5</v>
      </c>
    </row>
    <row r="43" spans="2:15">
      <c r="B43" s="88" t="s">
        <v>1722</v>
      </c>
      <c r="C43" s="85" t="s">
        <v>1723</v>
      </c>
      <c r="D43" s="98" t="s">
        <v>32</v>
      </c>
      <c r="E43" s="85"/>
      <c r="F43" s="98" t="s">
        <v>32</v>
      </c>
      <c r="G43" s="85" t="s">
        <v>734</v>
      </c>
      <c r="H43" s="85"/>
      <c r="I43" s="98" t="s">
        <v>187</v>
      </c>
      <c r="J43" s="95">
        <v>0.63</v>
      </c>
      <c r="K43" s="97">
        <v>912</v>
      </c>
      <c r="L43" s="95">
        <v>2.1610000000000001E-2</v>
      </c>
      <c r="M43" s="96">
        <v>2.1981576056075654E-8</v>
      </c>
      <c r="N43" s="96">
        <v>8.6854462785341036E-9</v>
      </c>
      <c r="O43" s="96">
        <v>1.0077611633265247E-9</v>
      </c>
    </row>
    <row r="44" spans="2:15">
      <c r="B44" s="88" t="s">
        <v>1724</v>
      </c>
      <c r="C44" s="85" t="s">
        <v>1725</v>
      </c>
      <c r="D44" s="98" t="s">
        <v>32</v>
      </c>
      <c r="E44" s="85"/>
      <c r="F44" s="98" t="s">
        <v>1585</v>
      </c>
      <c r="G44" s="85" t="s">
        <v>734</v>
      </c>
      <c r="H44" s="85"/>
      <c r="I44" s="98" t="s">
        <v>187</v>
      </c>
      <c r="J44" s="95">
        <v>469679.59</v>
      </c>
      <c r="K44" s="97">
        <v>1520</v>
      </c>
      <c r="L44" s="95">
        <v>26828.849679999996</v>
      </c>
      <c r="M44" s="96">
        <v>1.7487383228473489E-2</v>
      </c>
      <c r="N44" s="96">
        <v>1.0782995493313598E-2</v>
      </c>
      <c r="O44" s="96">
        <v>1.2511371015376793E-3</v>
      </c>
    </row>
    <row r="45" spans="2:15">
      <c r="B45" s="88" t="s">
        <v>1726</v>
      </c>
      <c r="C45" s="85" t="s">
        <v>1727</v>
      </c>
      <c r="D45" s="98" t="s">
        <v>32</v>
      </c>
      <c r="E45" s="85"/>
      <c r="F45" s="98" t="s">
        <v>1585</v>
      </c>
      <c r="G45" s="85" t="s">
        <v>734</v>
      </c>
      <c r="H45" s="85"/>
      <c r="I45" s="98" t="s">
        <v>187</v>
      </c>
      <c r="J45" s="95">
        <v>439039.80000000005</v>
      </c>
      <c r="K45" s="97">
        <v>1785.17</v>
      </c>
      <c r="L45" s="95">
        <v>29453.726350000001</v>
      </c>
      <c r="M45" s="96">
        <v>2.3130086849390626E-3</v>
      </c>
      <c r="N45" s="96">
        <v>1.1837980468096686E-2</v>
      </c>
      <c r="O45" s="96">
        <v>1.373545651586169E-3</v>
      </c>
    </row>
    <row r="46" spans="2:15">
      <c r="B46" s="88" t="s">
        <v>1728</v>
      </c>
      <c r="C46" s="85" t="s">
        <v>1729</v>
      </c>
      <c r="D46" s="98" t="s">
        <v>32</v>
      </c>
      <c r="E46" s="85"/>
      <c r="F46" s="98" t="s">
        <v>1585</v>
      </c>
      <c r="G46" s="85" t="s">
        <v>734</v>
      </c>
      <c r="H46" s="85"/>
      <c r="I46" s="98" t="s">
        <v>189</v>
      </c>
      <c r="J46" s="95">
        <v>1011912.3</v>
      </c>
      <c r="K46" s="97">
        <v>1086.2</v>
      </c>
      <c r="L46" s="95">
        <v>46196.817840000003</v>
      </c>
      <c r="M46" s="96">
        <v>6.0079746445475118E-2</v>
      </c>
      <c r="N46" s="96">
        <v>1.8567328995305225E-2</v>
      </c>
      <c r="O46" s="96">
        <v>2.1543433081176282E-3</v>
      </c>
    </row>
    <row r="47" spans="2:15">
      <c r="B47" s="88" t="s">
        <v>1730</v>
      </c>
      <c r="C47" s="85" t="s">
        <v>1731</v>
      </c>
      <c r="D47" s="98" t="s">
        <v>32</v>
      </c>
      <c r="E47" s="85"/>
      <c r="F47" s="98" t="s">
        <v>1585</v>
      </c>
      <c r="G47" s="85" t="s">
        <v>734</v>
      </c>
      <c r="H47" s="85"/>
      <c r="I47" s="98" t="s">
        <v>189</v>
      </c>
      <c r="J47" s="95">
        <v>2708680</v>
      </c>
      <c r="K47" s="97">
        <v>1030.1300000000001</v>
      </c>
      <c r="L47" s="95">
        <v>117275.99495000001</v>
      </c>
      <c r="M47" s="96">
        <v>1.5075393528937516E-2</v>
      </c>
      <c r="N47" s="96">
        <v>4.713532410457482E-2</v>
      </c>
      <c r="O47" s="96">
        <v>5.4690510458624535E-3</v>
      </c>
    </row>
    <row r="48" spans="2:15">
      <c r="B48" s="88" t="s">
        <v>1732</v>
      </c>
      <c r="C48" s="85" t="s">
        <v>1733</v>
      </c>
      <c r="D48" s="98" t="s">
        <v>32</v>
      </c>
      <c r="E48" s="85"/>
      <c r="F48" s="98" t="s">
        <v>1585</v>
      </c>
      <c r="G48" s="85" t="s">
        <v>734</v>
      </c>
      <c r="H48" s="85"/>
      <c r="I48" s="98" t="s">
        <v>197</v>
      </c>
      <c r="J48" s="95">
        <v>179339.34</v>
      </c>
      <c r="K48" s="97">
        <v>8119.6819999999998</v>
      </c>
      <c r="L48" s="95">
        <v>54166.924829999996</v>
      </c>
      <c r="M48" s="96">
        <v>2.2165310105854114E-2</v>
      </c>
      <c r="N48" s="96">
        <v>2.177065782898473E-2</v>
      </c>
      <c r="O48" s="96">
        <v>2.526021433618751E-3</v>
      </c>
    </row>
    <row r="49" spans="2:15">
      <c r="B49" s="150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</row>
    <row r="50" spans="2:15">
      <c r="B50" s="150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</row>
    <row r="51" spans="2:15">
      <c r="B51" s="145" t="s">
        <v>2263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</row>
    <row r="52" spans="2:15">
      <c r="B52" s="145" t="s">
        <v>136</v>
      </c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</row>
    <row r="53" spans="2:15">
      <c r="B53" s="146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</row>
    <row r="54" spans="2:15">
      <c r="B54" s="150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</row>
    <row r="55" spans="2:15">
      <c r="B55" s="150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B1:XFD2 B53:B1048576 A1:A1048576 B1:B50 D1:Z2 D3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D8CE9C0-1C87-4102-B816-6D9C519759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2016-12-06T12:33:34Z</cp:lastPrinted>
  <dcterms:created xsi:type="dcterms:W3CDTF">2005-07-19T07:39:38Z</dcterms:created>
  <dcterms:modified xsi:type="dcterms:W3CDTF">2016-12-06T12:42:14Z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-1214028979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