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קונצרני'!$N$10:$N$81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הלוואות!$B$6:$O$49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השקעה'!$B$6:$K$37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מזומנים!$B$6:$K$37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7130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9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9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<sst xmlns="http://schemas.openxmlformats.org/spreadsheetml/2006/main" count="2726" uniqueCount="597">
  <si>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</si>
  <si>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</si>
  <si>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</si>
  <si>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</si>
  <si>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</si>
  <si>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</si>
  <si>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</si>
  <si>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</si>
  <si>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</si>
  <si>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</si>
  <si>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</si>
  <si>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</si>
  <si>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</si>
  <si>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</si>
  <si>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</si>
  <si>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</si>
  <si>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</si>
  <si>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</si>
  <si>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</si>
  <si>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</si>
  <si>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</si>
  <si>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</si>
  <si>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</si>
  <si>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</si>
  <si>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</si>
  <si>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גילון</t>
  </si>
  <si>
    <t>גליל</t>
  </si>
  <si>
    <t>סה"כ צמודות מדד</t>
  </si>
  <si>
    <t>סה"כ תעודות התחייבות ממשלתיות</t>
  </si>
  <si>
    <t>אחר</t>
  </si>
  <si>
    <t>סה"כ תל אביב 25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</si>
  <si>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</si>
  <si>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</si>
  <si>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</si>
  <si>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</si>
  <si>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</si>
  <si>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</si>
  <si>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₪ / מט"ח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</si>
  <si>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</si>
  <si>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</si>
  <si>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</si>
  <si>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</si>
  <si>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</si>
  <si>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</si>
  <si>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</si>
  <si>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</si>
  <si>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</si>
  <si>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</si>
  <si>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</si>
  <si>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</si>
  <si>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</si>
  <si>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</si>
  <si>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</si>
  <si>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</si>
  <si>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</si>
  <si>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</si>
  <si>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</si>
  <si>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</si>
  <si>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</si>
  <si>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</si>
  <si>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</si>
  <si>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</si>
  <si>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</si>
  <si>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</si>
  <si>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</si>
  <si>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</si>
  <si>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</si>
  <si>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</si>
  <si>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</si>
  <si>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</si>
  <si>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</si>
  <si>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</si>
  <si>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</si>
  <si>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</si>
  <si>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</si>
  <si>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</si>
  <si>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</si>
  <si>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</si>
  <si>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</si>
  <si>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</si>
  <si>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</si>
  <si>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</si>
  <si>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</si>
  <si>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</si>
  <si>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</si>
  <si>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</si>
  <si>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</si>
  <si>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</si>
  <si>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</si>
  <si>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</si>
  <si>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</si>
  <si>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</si>
  <si>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</si>
  <si>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</si>
  <si>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</si>
  <si>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</si>
  <si>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</si>
  <si>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</si>
  <si>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</si>
  <si>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</si>
  <si>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</si>
  <si>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</si>
  <si>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</si>
  <si>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</si>
  <si>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</si>
  <si>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</si>
  <si>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</si>
  <si>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</si>
  <si>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</si>
  <si>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</si>
  <si>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</si>
  <si>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</si>
  <si>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</si>
  <si>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</si>
  <si>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</si>
  <si>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</si>
  <si>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</si>
  <si>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</si>
  <si>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</si>
  <si>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</si>
  <si>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</si>
  <si>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</si>
  <si>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</si>
  <si>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</si>
  <si>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</si>
  <si>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</si>
  <si>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</si>
  <si>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</si>
  <si>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</si>
  <si>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</si>
  <si>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</si>
  <si>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</si>
  <si>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</si>
  <si>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</si>
  <si>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</si>
  <si>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</si>
  <si>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</si>
  <si>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</si>
  <si>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</si>
  <si>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</si>
  <si>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</si>
  <si>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</si>
  <si>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</si>
  <si>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</si>
  <si>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</si>
  <si>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</si>
  <si>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</si>
  <si>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</si>
  <si>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</si>
  <si>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</si>
  <si>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</si>
  <si>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</si>
  <si>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</si>
  <si>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</si>
  <si>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</si>
  <si>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</si>
  <si>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</si>
  <si>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</si>
  <si>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</si>
  <si>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</si>
  <si>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</si>
  <si>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</si>
  <si>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</si>
  <si>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</si>
  <si>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</si>
  <si>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</si>
  <si>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</si>
  <si>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</si>
  <si>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</si>
  <si>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</si>
  <si>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</si>
  <si>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</si>
  <si>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</si>
  <si>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</si>
  <si>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</si>
  <si>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</si>
  <si>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</si>
  <si>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</si>
  <si>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</si>
  <si>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</si>
  <si>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</si>
  <si>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</si>
  <si>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</si>
  <si>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</si>
  <si>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</si>
  <si>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</si>
  <si>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</si>
  <si>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</si>
  <si>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</si>
  <si>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</si>
  <si>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</si>
  <si>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</si>
  <si>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</si>
  <si>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</si>
  <si>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</si>
  <si>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</si>
  <si>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</si>
  <si>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</si>
  <si>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</si>
  <si>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</si>
  <si>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</si>
  <si>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</si>
  <si>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</si>
  <si>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</si>
  <si>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</si>
  <si>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</si>
  <si>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</si>
  <si>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</si>
  <si>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</si>
  <si>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</si>
  <si>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</si>
  <si>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</si>
  <si>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</si>
  <si>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</si>
  <si>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</si>
  <si>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</si>
  <si>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</si>
  <si>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</si>
  <si>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</si>
  <si>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</si>
  <si>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</si>
  <si>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</si>
  <si>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</si>
  <si>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</si>
  <si>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</si>
  <si>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</si>
  <si>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</si>
  <si>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</si>
  <si>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</si>
  <si>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</si>
  <si>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</si>
  <si>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מספר הנייר</t>
  </si>
  <si>
    <t>30/09/2016</t>
  </si>
  <si>
    <t>מגדל חברה לביטוח</t>
  </si>
  <si>
    <t>מסלול לבני 50 ומטה</t>
  </si>
  <si>
    <t>5903 גליל</t>
  </si>
  <si>
    <t>9590332</t>
  </si>
  <si>
    <t>RF</t>
  </si>
  <si>
    <t>ממשל צמוד 418</t>
  </si>
  <si>
    <t>1108927</t>
  </si>
  <si>
    <t>ממשלתי צמוד 0536</t>
  </si>
  <si>
    <t>1097708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</si>
  <si>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</si>
  <si>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</si>
  <si>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</si>
  <si>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</si>
  <si>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</si>
  <si>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</si>
  <si>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</si>
  <si>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</si>
  <si>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</si>
  <si>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</si>
  <si>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ממשל שקל  0217</t>
  </si>
  <si>
    <t>1101575</t>
  </si>
  <si>
    <t>ממשלתי שקלי 0324</t>
  </si>
  <si>
    <t>1130848</t>
  </si>
  <si>
    <t>ממשלתי שקלי 0519</t>
  </si>
  <si>
    <t>1131770</t>
  </si>
  <si>
    <t>ממשלתי שקלי 122</t>
  </si>
  <si>
    <t>1123272</t>
  </si>
  <si>
    <t>ממשלתי שקלי 323</t>
  </si>
  <si>
    <t>1126747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</si>
  <si>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</si>
  <si>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</si>
  <si>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</si>
  <si>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</si>
  <si>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</si>
  <si>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</si>
  <si>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</si>
  <si>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</si>
  <si>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</si>
  <si>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</si>
  <si>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</si>
  <si>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</si>
  <si>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</si>
  <si>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</si>
  <si>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</si>
  <si>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39</t>
  </si>
  <si>
    <t>2310159</t>
  </si>
  <si>
    <t>פועלים הנפקות אגח 34</t>
  </si>
  <si>
    <t>1940576</t>
  </si>
  <si>
    <t>520000118</t>
  </si>
  <si>
    <t>פעלה.ק32</t>
  </si>
  <si>
    <t>1940535</t>
  </si>
  <si>
    <t>הבינלאומי סדרה ט</t>
  </si>
  <si>
    <t>1135177</t>
  </si>
  <si>
    <t>513141879</t>
  </si>
  <si>
    <t>AA+</t>
  </si>
  <si>
    <t>כתב התח נדחה פועלים סד י</t>
  </si>
  <si>
    <t>1940402</t>
  </si>
  <si>
    <t>לאומי מימון הת יד</t>
  </si>
  <si>
    <t>6040299</t>
  </si>
  <si>
    <t>עזריאלי אגח ד*</t>
  </si>
  <si>
    <t>1138650</t>
  </si>
  <si>
    <t>510960719</t>
  </si>
  <si>
    <t>נדלן ובינוי</t>
  </si>
  <si>
    <t>אירפורט אגח ה</t>
  </si>
  <si>
    <t>1133487</t>
  </si>
  <si>
    <t>511659401</t>
  </si>
  <si>
    <t>AA</t>
  </si>
  <si>
    <t>בזק סדרה ו</t>
  </si>
  <si>
    <t>2300143</t>
  </si>
  <si>
    <t>520031931</t>
  </si>
  <si>
    <t>תקשורת מדיה</t>
  </si>
  <si>
    <t>בינלאומי הנפקות 21</t>
  </si>
  <si>
    <t>1126598</t>
  </si>
  <si>
    <t>חשמל אגח 27</t>
  </si>
  <si>
    <t>6000210</t>
  </si>
  <si>
    <t>520000472</t>
  </si>
  <si>
    <t>שרותים</t>
  </si>
  <si>
    <t>למן.ק300</t>
  </si>
  <si>
    <t>6040257</t>
  </si>
  <si>
    <t>אדמה לשעבר מכתשים אגן ב</t>
  </si>
  <si>
    <t>1110915</t>
  </si>
  <si>
    <t>520043605</t>
  </si>
  <si>
    <t>כימיה גומי ופלסטיק</t>
  </si>
  <si>
    <t>AA-</t>
  </si>
  <si>
    <t>גב ים     ה*</t>
  </si>
  <si>
    <t>7590110</t>
  </si>
  <si>
    <t>520001736</t>
  </si>
  <si>
    <t>גב ים     ו*</t>
  </si>
  <si>
    <t>7590128</t>
  </si>
  <si>
    <t>דיסק התחייבות י</t>
  </si>
  <si>
    <t>6910129</t>
  </si>
  <si>
    <t>520007030</t>
  </si>
  <si>
    <t>דקאהנ.ק7</t>
  </si>
  <si>
    <t>1119825</t>
  </si>
  <si>
    <t>520019753</t>
  </si>
  <si>
    <t>דקסיה ישראל הנפקות סד י</t>
  </si>
  <si>
    <t>1134147</t>
  </si>
  <si>
    <t>הראל הנפקות 6</t>
  </si>
  <si>
    <t>1126069</t>
  </si>
  <si>
    <t>520033986</t>
  </si>
  <si>
    <t>ביטוח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</si>
  <si>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</si>
  <si>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</si>
  <si>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</si>
  <si>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</si>
  <si>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</si>
  <si>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</si>
  <si>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</si>
  <si>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</si>
  <si>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</si>
  <si>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מליסרון אגח ו*</t>
  </si>
  <si>
    <t>3230125</t>
  </si>
  <si>
    <t>520037789</t>
  </si>
  <si>
    <t>מליסרון אגח יא*</t>
  </si>
  <si>
    <t>3230208</t>
  </si>
  <si>
    <t>מליסרון אגח יג*</t>
  </si>
  <si>
    <t>3230224</t>
  </si>
  <si>
    <t>מליסרון אגח יד*</t>
  </si>
  <si>
    <t>3230232</t>
  </si>
  <si>
    <t>מנורה מב אג1</t>
  </si>
  <si>
    <t>5660048</t>
  </si>
  <si>
    <t>520007469</t>
  </si>
  <si>
    <t>פניקס הון אגח ב</t>
  </si>
  <si>
    <t>1120799</t>
  </si>
  <si>
    <t>520017450</t>
  </si>
  <si>
    <t>ריט 1 אגח 6*</t>
  </si>
  <si>
    <t>1138544</t>
  </si>
  <si>
    <t>513821488</t>
  </si>
  <si>
    <t>ביג אגח ג</t>
  </si>
  <si>
    <t>1106947</t>
  </si>
  <si>
    <t>513623314</t>
  </si>
  <si>
    <t>A+</t>
  </si>
  <si>
    <t>ביג אגח ז</t>
  </si>
  <si>
    <t>1136084</t>
  </si>
  <si>
    <t>ירושלים הנפקות אגח ט</t>
  </si>
  <si>
    <t>1127422</t>
  </si>
  <si>
    <t>520025636</t>
  </si>
  <si>
    <t>ישרס אגח טו</t>
  </si>
  <si>
    <t>6130207</t>
  </si>
  <si>
    <t>520017807</t>
  </si>
  <si>
    <t>סלע קפיטל נדלן אגח ג</t>
  </si>
  <si>
    <t>1138973</t>
  </si>
  <si>
    <t>513992529</t>
  </si>
  <si>
    <t>סלע קפיטל נדלן ב</t>
  </si>
  <si>
    <t>1132927</t>
  </si>
  <si>
    <t>אשטרום נכסים אגח 10</t>
  </si>
  <si>
    <t>2510204</t>
  </si>
  <si>
    <t>520036617</t>
  </si>
  <si>
    <t>A</t>
  </si>
  <si>
    <t>מגה אור אגח ג</t>
  </si>
  <si>
    <t>1127323</t>
  </si>
  <si>
    <t>513257873</t>
  </si>
  <si>
    <t>ירושלים הנפקות נדחה אגח י</t>
  </si>
  <si>
    <t>1127414</t>
  </si>
  <si>
    <t>A-</t>
  </si>
  <si>
    <t>מבני תעשיה אגח יח</t>
  </si>
  <si>
    <t>2260479</t>
  </si>
  <si>
    <t>520024126</t>
  </si>
  <si>
    <t>כלכלית ירושלים אגח י</t>
  </si>
  <si>
    <t>1980317</t>
  </si>
  <si>
    <t>520017070</t>
  </si>
  <si>
    <t>BBB+</t>
  </si>
  <si>
    <t>מבני תעשיה 14</t>
  </si>
  <si>
    <t>2260412</t>
  </si>
  <si>
    <t>פועלים הנפקות אגח 29</t>
  </si>
  <si>
    <t>1940485</t>
  </si>
  <si>
    <t>לאומי מימון הת יג</t>
  </si>
  <si>
    <t>6040281</t>
  </si>
  <si>
    <t>פעלה.ק11</t>
  </si>
  <si>
    <t>1940410</t>
  </si>
  <si>
    <t>בזק סדרה ז</t>
  </si>
  <si>
    <t>2300150</t>
  </si>
  <si>
    <t>חשמל אגח 26</t>
  </si>
  <si>
    <t>6000202</t>
  </si>
  <si>
    <t>דה זראסאי אגח ב</t>
  </si>
  <si>
    <t>1131028</t>
  </si>
  <si>
    <t>1744984</t>
  </si>
  <si>
    <t>דה זראסאי אגח ג</t>
  </si>
  <si>
    <t>1137975</t>
  </si>
  <si>
    <t>דיסקונט התחייבות יא</t>
  </si>
  <si>
    <t>6910137</t>
  </si>
  <si>
    <t>מויניאן אגח א</t>
  </si>
  <si>
    <t>1135656</t>
  </si>
  <si>
    <t>Real Estate</t>
  </si>
  <si>
    <t>פז נפט אג 3*</t>
  </si>
  <si>
    <t>1114073</t>
  </si>
  <si>
    <t>510216054</t>
  </si>
  <si>
    <t>השקעה ואחזקות</t>
  </si>
  <si>
    <t>פז נפט ד*</t>
  </si>
  <si>
    <t>1132505</t>
  </si>
  <si>
    <t>קרסו אגח א</t>
  </si>
  <si>
    <t>1136464</t>
  </si>
  <si>
    <t>514065283</t>
  </si>
  <si>
    <t>לייטסטון אגח א</t>
  </si>
  <si>
    <t>1133891</t>
  </si>
  <si>
    <t>1838682</t>
  </si>
  <si>
    <t>סלקום אגח ה</t>
  </si>
  <si>
    <t>1113661</t>
  </si>
  <si>
    <t>511930125</t>
  </si>
  <si>
    <t>מגה אור אגח ה</t>
  </si>
  <si>
    <t>1132687</t>
  </si>
  <si>
    <t>קרדן אגח ח</t>
  </si>
  <si>
    <t>4590147</t>
  </si>
  <si>
    <t>520039249</t>
  </si>
  <si>
    <t>דה לסר אגח ה</t>
  </si>
  <si>
    <t>1135664</t>
  </si>
  <si>
    <t>1427976</t>
  </si>
  <si>
    <t>אלדן סדרה א</t>
  </si>
  <si>
    <t>1134840</t>
  </si>
  <si>
    <t>510454333</t>
  </si>
  <si>
    <t>אלדן סדרה ב</t>
  </si>
  <si>
    <t>1138254</t>
  </si>
  <si>
    <t>בזן אגח ה</t>
  </si>
  <si>
    <t>2590388</t>
  </si>
  <si>
    <t>520036658</t>
  </si>
  <si>
    <t>אבנר יהש*</t>
  </si>
  <si>
    <t>268011</t>
  </si>
  <si>
    <t>550011340</t>
  </si>
  <si>
    <t>חיפוש נפט וגז</t>
  </si>
  <si>
    <t>אלביט מערכות</t>
  </si>
  <si>
    <t>1081124</t>
  </si>
  <si>
    <t>520043027</t>
  </si>
  <si>
    <t>ביטחוניות</t>
  </si>
  <si>
    <t>גזית גלוב</t>
  </si>
  <si>
    <t>126011</t>
  </si>
  <si>
    <t>520033234</t>
  </si>
  <si>
    <t>דלק קדוחים</t>
  </si>
  <si>
    <t>475020</t>
  </si>
  <si>
    <t>550013098</t>
  </si>
  <si>
    <t>טבע</t>
  </si>
  <si>
    <t>629014</t>
  </si>
  <si>
    <t>520013954</t>
  </si>
  <si>
    <t>מיילן</t>
  </si>
  <si>
    <t>1136704</t>
  </si>
  <si>
    <t>Pharmaceuticals&amp; Biotechnology</t>
  </si>
  <si>
    <t>פריגו</t>
  </si>
  <si>
    <t>1130699</t>
  </si>
  <si>
    <t>529592</t>
  </si>
  <si>
    <t>איי די איי חברה לביטוח בעמ</t>
  </si>
  <si>
    <t>1129501</t>
  </si>
  <si>
    <t>513910703</t>
  </si>
  <si>
    <t>ארפורט סיטי*</t>
  </si>
  <si>
    <t>1095835</t>
  </si>
  <si>
    <t>גב ים 1*</t>
  </si>
  <si>
    <t>759019</t>
  </si>
  <si>
    <t>טאואר</t>
  </si>
  <si>
    <t>1082379</t>
  </si>
  <si>
    <t>520041997</t>
  </si>
  <si>
    <t>מוליכים למחצה</t>
  </si>
  <si>
    <t>הראל סל תא 100</t>
  </si>
  <si>
    <t>1113232</t>
  </si>
  <si>
    <t>514103811</t>
  </si>
  <si>
    <t>מניות</t>
  </si>
  <si>
    <t>פסגות 100.ס2</t>
  </si>
  <si>
    <t>1125327</t>
  </si>
  <si>
    <t>513464289</t>
  </si>
  <si>
    <t>קסם תא100</t>
  </si>
  <si>
    <t>1117266</t>
  </si>
  <si>
    <t>520041989</t>
  </si>
  <si>
    <t>תכלית תא 100</t>
  </si>
  <si>
    <t>1091818</t>
  </si>
  <si>
    <t>513540310</t>
  </si>
  <si>
    <t>הראל סל תל בונד 60</t>
  </si>
  <si>
    <t>1113257</t>
  </si>
  <si>
    <t>אג"ח</t>
  </si>
  <si>
    <t>הראל תל בונד 20</t>
  </si>
  <si>
    <t>1113240</t>
  </si>
  <si>
    <t>פסגות תל בונד 60 סדרה 3</t>
  </si>
  <si>
    <t>1134550</t>
  </si>
  <si>
    <t>קסם תל בונד 60</t>
  </si>
  <si>
    <t>1109248</t>
  </si>
  <si>
    <t>תכלית בונד סדרה 3</t>
  </si>
  <si>
    <t>1107549</t>
  </si>
  <si>
    <t>תכלית תל בונד 20</t>
  </si>
  <si>
    <t>1109370</t>
  </si>
  <si>
    <t>תכלית תל בונד 60</t>
  </si>
  <si>
    <t>1109362</t>
  </si>
  <si>
    <t>פסגות סל בונד שקלי</t>
  </si>
  <si>
    <t>1116326</t>
  </si>
  <si>
    <t>קסם פח בונד שקלי</t>
  </si>
  <si>
    <t>1116334</t>
  </si>
  <si>
    <t>הראל סל תל בונד 40</t>
  </si>
  <si>
    <t>1113760</t>
  </si>
  <si>
    <t>DAIWA NIKKEI 225</t>
  </si>
  <si>
    <t>JP3027640006</t>
  </si>
  <si>
    <t>DB X TRACKERS MSCI EUROPE HEDGE</t>
  </si>
  <si>
    <t>US2330518539</t>
  </si>
  <si>
    <t>NYSE</t>
  </si>
  <si>
    <t>ISHARES CRNCY HEDGD MSCI EM</t>
  </si>
  <si>
    <t>US46434G5099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</si>
  <si>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</si>
  <si>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</si>
  <si>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</si>
  <si>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</si>
  <si>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</si>
  <si>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</si>
  <si>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</si>
  <si>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</si>
  <si>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MSCI emerging markets</t>
  </si>
  <si>
    <t>US9220428588</t>
  </si>
  <si>
    <t>ISHARES USD CORP BND</t>
  </si>
  <si>
    <t>IE0032895942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</si>
  <si>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</si>
  <si>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</si>
  <si>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</si>
  <si>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</si>
  <si>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</si>
  <si>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</si>
  <si>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</si>
  <si>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</si>
  <si>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</si>
  <si>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</si>
  <si>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</si>
  <si>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</si>
  <si>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DB X TR II TRX CROSSOVER 5 Y</t>
  </si>
  <si>
    <t>LU0290359032</t>
  </si>
  <si>
    <t>תעודות השתתפות בקרנות נאמנות בחו"ל</t>
  </si>
  <si>
    <t>UBS LUX BD USD</t>
  </si>
  <si>
    <t>LU0396367608</t>
  </si>
  <si>
    <t>BBB</t>
  </si>
  <si>
    <t>S&amp;P</t>
  </si>
  <si>
    <t>NEUBER BERMAN H/Y BD I2A</t>
  </si>
  <si>
    <t>IE00B8QBJF01</t>
  </si>
  <si>
    <t>BB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</si>
  <si>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</si>
  <si>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</si>
  <si>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</si>
  <si>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</si>
  <si>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</si>
  <si>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</si>
  <si>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מתמ אגח א'  רמ</t>
  </si>
  <si>
    <t>1138999</t>
  </si>
  <si>
    <t>510687403</t>
  </si>
  <si>
    <t>אורמת אגח 3*</t>
  </si>
  <si>
    <t>1139179</t>
  </si>
  <si>
    <t>520036716</t>
  </si>
  <si>
    <t>UTILITIES</t>
  </si>
  <si>
    <t>+ILS/-USD 3.7422 03-01-17 (10) --93</t>
  </si>
  <si>
    <t>10000282</t>
  </si>
  <si>
    <t>+ILS/-USD 3.747 03-01-17 (10) --90</t>
  </si>
  <si>
    <t>10000285</t>
  </si>
  <si>
    <t>+ILS/-USD 3.766 22-12-16 (10) --82</t>
  </si>
  <si>
    <t>10000272</t>
  </si>
  <si>
    <t>+USD/-EUR 1.1183 30-11-16 (10) +43</t>
  </si>
  <si>
    <t>10000246</t>
  </si>
  <si>
    <t>+USD/-EUR 1.1317 30-11-16 (10) +44</t>
  </si>
  <si>
    <t>10000240</t>
  </si>
  <si>
    <t/>
  </si>
  <si>
    <t>פרנק שווצרי</t>
  </si>
  <si>
    <t>דולר ניו-זילנד</t>
  </si>
  <si>
    <t>בנק לאומי לישראל בע"מ</t>
  </si>
  <si>
    <t>30110000</t>
  </si>
  <si>
    <t>30210000</t>
  </si>
  <si>
    <t>30310000</t>
  </si>
  <si>
    <t>32010000</t>
  </si>
  <si>
    <t>31710000</t>
  </si>
  <si>
    <t>כתר נורבגי</t>
  </si>
  <si>
    <t>* בעל ענין/צד קשור</t>
  </si>
  <si>
    <t>סה"כ הלוואות</t>
  </si>
  <si>
    <t>סה"כ הלוואות בישראל</t>
  </si>
  <si>
    <t>סה"כ מובטחות במשכנתא או תיקי משכנתאות</t>
  </si>
  <si>
    <t>לא</t>
  </si>
  <si>
    <t>NR</t>
  </si>
  <si>
    <t>מובטחות משכנתא - גורם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</si>
</sst>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32" xfId="0" applyFont="1" applyFill="1" applyBorder="1" applyAlignment="1">
      <alignment horizontal="right"/>
    </xf>
    <xf numFmtId="0" fontId="28" fillId="0" borderId="32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32" xfId="0" applyNumberFormat="1" applyFont="1" applyFill="1" applyBorder="1" applyAlignment="1">
      <alignment horizontal="right"/>
    </xf>
    <xf numFmtId="166" fontId="28" fillId="0" borderId="32" xfId="0" applyNumberFormat="1" applyFont="1" applyFill="1" applyBorder="1" applyAlignment="1">
      <alignment horizontal="right"/>
    </xf>
    <xf numFmtId="2" fontId="28" fillId="0" borderId="32" xfId="0" applyNumberFormat="1" applyFont="1" applyFill="1" applyBorder="1" applyAlignment="1">
      <alignment horizontal="right"/>
    </xf>
    <xf numFmtId="10" fontId="28" fillId="0" borderId="32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28" fillId="0" borderId="33" xfId="0" applyFont="1" applyFill="1" applyBorder="1" applyAlignment="1">
      <alignment horizontal="right" indent="2"/>
    </xf>
    <xf numFmtId="0" fontId="27" fillId="0" borderId="33" xfId="0" applyFont="1" applyFill="1" applyBorder="1" applyAlignment="1">
      <alignment horizontal="right" indent="3"/>
    </xf>
    <xf numFmtId="0" fontId="27" fillId="0" borderId="33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7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/>
    </xf>
    <xf numFmtId="0" fontId="29" fillId="0" borderId="33" xfId="0" applyFont="1" applyFill="1" applyBorder="1" applyAlignment="1">
      <alignment horizontal="right" indent="1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10" fontId="28" fillId="0" borderId="0" xfId="13" applyNumberFormat="1" applyFont="1" applyFill="1" applyBorder="1" applyAlignment="1">
      <alignment horizontal="right"/>
    </xf>
  </cellXfs>
  <cellStyles count="15">
    <cellStyle name="Comma" xfId="12" builtinId="3"/>
    <cellStyle name="Comma 2" xfId="1"/>
    <cellStyle name="Comma 3" xfId="14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11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178</v>
      </c>
      <c r="C1" s="81" t="s" vm="1">
        <v>232</v>
      </c>
    </row>
    <row r="2" spans="1:30">
      <c r="B2" s="57" t="s">
        <v>177</v>
      </c>
      <c r="C2" s="81" t="s">
        <v>233</v>
      </c>
    </row>
    <row r="3" spans="1:30">
      <c r="B3" s="57" t="s">
        <v>179</v>
      </c>
      <c r="C3" s="81" t="s">
        <v>234</v>
      </c>
    </row>
    <row r="4" spans="1:30">
      <c r="B4" s="57" t="s">
        <v>180</v>
      </c>
      <c r="C4" s="81">
        <v>9599</v>
      </c>
    </row>
    <row r="6" spans="1:30" ht="26.25" customHeight="1">
      <c r="B6" s="127" t="s">
        <v>194</v>
      </c>
      <c r="C6" s="128"/>
      <c r="D6" s="129"/>
    </row>
    <row r="7" spans="1:30" s="10" customFormat="1">
      <c r="B7" s="23"/>
      <c r="C7" s="24" t="s">
        <v>109</v>
      </c>
      <c r="D7" s="25" t="s">
        <v>107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23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9" t="s">
        <v>193</v>
      </c>
      <c r="C10" s="112">
        <v>150225.65105000001</v>
      </c>
      <c r="D10" s="113">
        <v>1</v>
      </c>
      <c r="AD10" s="68"/>
    </row>
    <row r="11" spans="1:30">
      <c r="A11" s="45" t="s">
        <v>140</v>
      </c>
      <c r="B11" s="29" t="s">
        <v>195</v>
      </c>
      <c r="C11" s="112">
        <v>12095.31889</v>
      </c>
      <c r="D11" s="113">
        <v>8.0514338300150104E-2</v>
      </c>
    </row>
    <row r="12" spans="1:30">
      <c r="B12" s="29" t="s">
        <v>196</v>
      </c>
      <c r="C12" s="112" vm="2">
        <v>137454.80961000003</v>
      </c>
      <c r="D12" s="113" vm="3">
        <v>0.91498894262904917</v>
      </c>
    </row>
    <row r="13" spans="1:30">
      <c r="A13" s="55" t="s">
        <v>140</v>
      </c>
      <c r="B13" s="30" t="s">
        <v>66</v>
      </c>
      <c r="C13" s="112" vm="4">
        <v>26096.145989999997</v>
      </c>
      <c r="D13" s="113" vm="5">
        <v>0.17371298315301922</v>
      </c>
    </row>
    <row r="14" spans="1:30">
      <c r="A14" s="55" t="s">
        <v>140</v>
      </c>
      <c r="B14" s="30" t="s">
        <v>67</v>
      </c>
      <c r="C14" s="112" t="s" vm="6">
        <v>580</v>
      </c>
      <c r="D14" s="113" t="s" vm="7">
        <v>580</v>
      </c>
    </row>
    <row r="15" spans="1:30">
      <c r="A15" s="55" t="s">
        <v>140</v>
      </c>
      <c r="B15" s="30" t="s">
        <v>68</v>
      </c>
      <c r="C15" s="112" vm="8">
        <v>13536.350199999999</v>
      </c>
      <c r="D15" s="113" vm="9">
        <v>9.010678339809397E-2</v>
      </c>
    </row>
    <row r="16" spans="1:30">
      <c r="A16" s="55" t="s">
        <v>140</v>
      </c>
      <c r="B16" s="30" t="s">
        <v>69</v>
      </c>
      <c r="C16" s="112" vm="10">
        <v>5399.4064400000007</v>
      </c>
      <c r="D16" s="113" vm="11">
        <v>3.5941973972227294E-2</v>
      </c>
    </row>
    <row r="17" spans="1:4">
      <c r="A17" s="55" t="s">
        <v>140</v>
      </c>
      <c r="B17" s="30" t="s">
        <v>70</v>
      </c>
      <c r="C17" s="112" vm="12">
        <v>87490.865050000008</v>
      </c>
      <c r="D17" s="113" vm="13">
        <v>0.58239631140543491</v>
      </c>
    </row>
    <row r="18" spans="1:4">
      <c r="A18" s="55" t="s">
        <v>140</v>
      </c>
      <c r="B18" s="30" t="s">
        <v>71</v>
      </c>
      <c r="C18" s="112" vm="14">
        <v>4932.0419299999994</v>
      </c>
      <c r="D18" s="113" vm="15">
        <v>3.2830890700273646E-2</v>
      </c>
    </row>
    <row r="19" spans="1:4">
      <c r="A19" s="55" t="s">
        <v>140</v>
      </c>
      <c r="B19" s="30" t="s">
        <v>72</v>
      </c>
      <c r="C19" s="112" t="s" vm="16">
        <v>580</v>
      </c>
      <c r="D19" s="113" t="s" vm="17">
        <v>580</v>
      </c>
    </row>
    <row r="20" spans="1:4">
      <c r="A20" s="55" t="s">
        <v>140</v>
      </c>
      <c r="B20" s="30" t="s">
        <v>73</v>
      </c>
      <c r="C20" s="112" t="s" vm="18">
        <v>580</v>
      </c>
      <c r="D20" s="113" t="s" vm="19">
        <v>580</v>
      </c>
    </row>
    <row r="21" spans="1:4">
      <c r="A21" s="55" t="s">
        <v>140</v>
      </c>
      <c r="B21" s="30" t="s">
        <v>74</v>
      </c>
      <c r="C21" s="112" t="s" vm="20">
        <v>580</v>
      </c>
      <c r="D21" s="113" t="s" vm="21">
        <v>580</v>
      </c>
    </row>
    <row r="22" spans="1:4">
      <c r="A22" s="55" t="s">
        <v>140</v>
      </c>
      <c r="B22" s="30" t="s">
        <v>75</v>
      </c>
      <c r="C22" s="112" t="s" vm="22">
        <v>580</v>
      </c>
      <c r="D22" s="113" t="s" vm="23">
        <v>580</v>
      </c>
    </row>
    <row r="23" spans="1:4">
      <c r="B23" s="29" t="s">
        <v>197</v>
      </c>
      <c r="C23" s="112" vm="24">
        <v>511.36728999999991</v>
      </c>
      <c r="D23" s="113" vm="25">
        <v>3.4039945004452014E-3</v>
      </c>
    </row>
    <row r="24" spans="1:4">
      <c r="A24" s="55" t="s">
        <v>140</v>
      </c>
      <c r="B24" s="30" t="s">
        <v>76</v>
      </c>
      <c r="C24" s="112" t="s" vm="26">
        <v>580</v>
      </c>
      <c r="D24" s="113" t="s" vm="27">
        <v>580</v>
      </c>
    </row>
    <row r="25" spans="1:4">
      <c r="A25" s="55" t="s">
        <v>140</v>
      </c>
      <c r="B25" s="30" t="s">
        <v>77</v>
      </c>
      <c r="C25" s="112" t="s" vm="28">
        <v>580</v>
      </c>
      <c r="D25" s="113" t="s" vm="29">
        <v>580</v>
      </c>
    </row>
    <row r="26" spans="1:4">
      <c r="A26" s="55" t="s">
        <v>140</v>
      </c>
      <c r="B26" s="30" t="s">
        <v>68</v>
      </c>
      <c r="C26" s="112" vm="30">
        <v>535.16291999999987</v>
      </c>
      <c r="D26" s="113" vm="31">
        <v>3.562393747402567E-3</v>
      </c>
    </row>
    <row r="27" spans="1:4">
      <c r="A27" s="55" t="s">
        <v>140</v>
      </c>
      <c r="B27" s="30" t="s">
        <v>78</v>
      </c>
      <c r="C27" s="112" t="s" vm="32">
        <v>580</v>
      </c>
      <c r="D27" s="113" t="s" vm="33">
        <v>580</v>
      </c>
    </row>
    <row r="28" spans="1:4">
      <c r="A28" s="55" t="s">
        <v>140</v>
      </c>
      <c r="B28" s="30" t="s">
        <v>79</v>
      </c>
      <c r="C28" s="112" t="s" vm="34">
        <v>580</v>
      </c>
      <c r="D28" s="113" t="s" vm="35">
        <v>580</v>
      </c>
    </row>
    <row r="29" spans="1:4">
      <c r="A29" s="55" t="s">
        <v>140</v>
      </c>
      <c r="B29" s="30" t="s">
        <v>80</v>
      </c>
      <c r="C29" s="112" t="s" vm="36">
        <v>580</v>
      </c>
      <c r="D29" s="113" t="s" vm="37">
        <v>580</v>
      </c>
    </row>
    <row r="30" spans="1:4">
      <c r="A30" s="55" t="s">
        <v>140</v>
      </c>
      <c r="B30" s="30" t="s">
        <v>222</v>
      </c>
      <c r="C30" s="112" t="s" vm="38">
        <v>580</v>
      </c>
      <c r="D30" s="113" t="s" vm="39">
        <v>580</v>
      </c>
    </row>
    <row r="31" spans="1:4">
      <c r="A31" s="55" t="s">
        <v>140</v>
      </c>
      <c r="B31" s="30" t="s">
        <v>103</v>
      </c>
      <c r="C31" s="112" vm="40">
        <v>-23.795630000000003</v>
      </c>
      <c r="D31" s="113" vm="41">
        <v>-1.5839924695736573E-4</v>
      </c>
    </row>
    <row r="32" spans="1:4">
      <c r="A32" s="55" t="s">
        <v>140</v>
      </c>
      <c r="B32" s="30" t="s">
        <v>81</v>
      </c>
      <c r="C32" s="112" t="s" vm="42">
        <v>580</v>
      </c>
      <c r="D32" s="113" t="s" vm="43">
        <v>580</v>
      </c>
    </row>
    <row r="33" spans="1:4">
      <c r="A33" s="55" t="s">
        <v>140</v>
      </c>
      <c r="B33" s="29" t="s">
        <v>198</v>
      </c>
      <c r="C33" s="112">
        <v>164.15526</v>
      </c>
      <c r="D33" s="113">
        <v>1.0927245703555896E-3</v>
      </c>
    </row>
    <row r="34" spans="1:4">
      <c r="A34" s="55" t="s">
        <v>140</v>
      </c>
      <c r="B34" s="29" t="s">
        <v>199</v>
      </c>
      <c r="C34" s="112" t="s" vm="44">
        <v>580</v>
      </c>
      <c r="D34" s="113" t="s" vm="45">
        <v>580</v>
      </c>
    </row>
    <row r="35" spans="1:4">
      <c r="A35" s="55" t="s">
        <v>140</v>
      </c>
      <c r="B35" s="29" t="s">
        <v>200</v>
      </c>
      <c r="C35" s="112" t="s" vm="46">
        <v>580</v>
      </c>
      <c r="D35" s="113" t="s" vm="47">
        <v>580</v>
      </c>
    </row>
    <row r="36" spans="1:4">
      <c r="A36" s="55" t="s">
        <v>140</v>
      </c>
      <c r="B36" s="56" t="s">
        <v>201</v>
      </c>
      <c r="C36" s="112" t="s" vm="48">
        <v>580</v>
      </c>
      <c r="D36" s="113" t="s" vm="49">
        <v>580</v>
      </c>
    </row>
    <row r="37" spans="1:4">
      <c r="A37" s="55" t="s">
        <v>140</v>
      </c>
      <c r="B37" s="29" t="s">
        <v>202</v>
      </c>
      <c r="C37" s="112"/>
      <c r="D37" s="113"/>
    </row>
    <row r="38" spans="1:4">
      <c r="A38" s="55"/>
      <c r="B38" s="70" t="s">
        <v>204</v>
      </c>
      <c r="C38" s="112">
        <v>0</v>
      </c>
      <c r="D38" s="113">
        <v>0</v>
      </c>
    </row>
    <row r="39" spans="1:4">
      <c r="A39" s="55" t="s">
        <v>140</v>
      </c>
      <c r="B39" s="71" t="s">
        <v>206</v>
      </c>
      <c r="C39" s="112" t="s" vm="50">
        <v>580</v>
      </c>
      <c r="D39" s="113" t="s" vm="51">
        <v>580</v>
      </c>
    </row>
    <row r="40" spans="1:4">
      <c r="A40" s="55" t="s">
        <v>140</v>
      </c>
      <c r="B40" s="71" t="s">
        <v>205</v>
      </c>
      <c r="C40" s="112" t="s" vm="52">
        <v>580</v>
      </c>
      <c r="D40" s="113" t="s" vm="53">
        <v>580</v>
      </c>
    </row>
    <row r="41" spans="1:4">
      <c r="A41" s="55" t="s">
        <v>140</v>
      </c>
      <c r="B41" s="71" t="s">
        <v>207</v>
      </c>
      <c r="C41" s="112" t="s" vm="54">
        <v>580</v>
      </c>
      <c r="D41" s="113" t="s" vm="55">
        <v>580</v>
      </c>
    </row>
    <row r="42" spans="1:4">
      <c r="B42" s="71" t="s">
        <v>82</v>
      </c>
      <c r="C42" s="112" vm="56">
        <v>150225.65105000001</v>
      </c>
      <c r="D42" s="113" vm="57">
        <v>1</v>
      </c>
    </row>
    <row r="43" spans="1:4">
      <c r="A43" s="55" t="s">
        <v>140</v>
      </c>
      <c r="B43" s="29" t="s">
        <v>203</v>
      </c>
      <c r="C43" s="112"/>
      <c r="D43" s="113"/>
    </row>
    <row r="44" spans="1:4">
      <c r="B44" s="6" t="s">
        <v>108</v>
      </c>
    </row>
    <row r="45" spans="1:4">
      <c r="C45" s="65" t="s">
        <v>185</v>
      </c>
      <c r="D45" s="36" t="s">
        <v>102</v>
      </c>
    </row>
    <row r="46" spans="1:4">
      <c r="C46" s="65" t="s">
        <v>1</v>
      </c>
      <c r="D46" s="65" t="s">
        <v>2</v>
      </c>
    </row>
    <row r="47" spans="1:4">
      <c r="C47" s="114" t="s">
        <v>166</v>
      </c>
      <c r="D47" s="115">
        <v>2.8611</v>
      </c>
    </row>
    <row r="48" spans="1:4">
      <c r="C48" s="114" t="s">
        <v>175</v>
      </c>
      <c r="D48" s="115">
        <v>1.1527000000000001</v>
      </c>
    </row>
    <row r="49" spans="2:4">
      <c r="C49" s="114" t="s">
        <v>171</v>
      </c>
      <c r="D49" s="115">
        <v>2.8552</v>
      </c>
    </row>
    <row r="50" spans="2:4">
      <c r="B50" s="12"/>
      <c r="C50" s="114" t="s">
        <v>581</v>
      </c>
      <c r="D50" s="115">
        <v>3.8805000000000001</v>
      </c>
    </row>
    <row r="51" spans="2:4">
      <c r="C51" s="114" t="s">
        <v>164</v>
      </c>
      <c r="D51" s="115">
        <v>4.2030000000000003</v>
      </c>
    </row>
    <row r="52" spans="2:4">
      <c r="C52" s="114" t="s">
        <v>165</v>
      </c>
      <c r="D52" s="115">
        <v>4.8716999999999997</v>
      </c>
    </row>
    <row r="53" spans="2:4">
      <c r="C53" s="114" t="s">
        <v>167</v>
      </c>
      <c r="D53" s="115">
        <v>0.48470000000000002</v>
      </c>
    </row>
    <row r="54" spans="2:4">
      <c r="C54" s="114" t="s">
        <v>172</v>
      </c>
      <c r="D54" s="115">
        <v>3.7198000000000002</v>
      </c>
    </row>
    <row r="55" spans="2:4">
      <c r="C55" s="114" t="s">
        <v>173</v>
      </c>
      <c r="D55" s="115">
        <v>0.1915</v>
      </c>
    </row>
    <row r="56" spans="2:4">
      <c r="C56" s="114" t="s">
        <v>170</v>
      </c>
      <c r="D56" s="115">
        <v>0.56399999999999995</v>
      </c>
    </row>
    <row r="57" spans="2:4">
      <c r="C57" s="114" t="s">
        <v>582</v>
      </c>
      <c r="D57" s="115">
        <v>2.7281</v>
      </c>
    </row>
    <row r="58" spans="2:4">
      <c r="C58" s="114" t="s">
        <v>169</v>
      </c>
      <c r="D58" s="115">
        <v>0.43730000000000002</v>
      </c>
    </row>
    <row r="59" spans="2:4">
      <c r="C59" s="114" t="s">
        <v>162</v>
      </c>
      <c r="D59" s="115">
        <v>3.758</v>
      </c>
    </row>
    <row r="60" spans="2:4">
      <c r="C60" s="114" t="s">
        <v>176</v>
      </c>
      <c r="D60" s="115">
        <v>0.26779999999999998</v>
      </c>
    </row>
    <row r="61" spans="2:4">
      <c r="C61" s="114" t="s">
        <v>589</v>
      </c>
      <c r="D61" s="115">
        <v>0.46739999999999998</v>
      </c>
    </row>
    <row r="62" spans="2:4">
      <c r="C62" s="114" t="s">
        <v>163</v>
      </c>
      <c r="D62" s="115">
        <v>1</v>
      </c>
    </row>
    <row r="63" spans="2:4">
      <c r="C63" s="116"/>
      <c r="D63" s="117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1" t="s" vm="1">
        <v>232</v>
      </c>
    </row>
    <row r="2" spans="2:60">
      <c r="B2" s="57" t="s">
        <v>177</v>
      </c>
      <c r="C2" s="81" t="s">
        <v>233</v>
      </c>
    </row>
    <row r="3" spans="2:60">
      <c r="B3" s="57" t="s">
        <v>179</v>
      </c>
      <c r="C3" s="81" t="s">
        <v>234</v>
      </c>
    </row>
    <row r="4" spans="2:60">
      <c r="B4" s="57" t="s">
        <v>180</v>
      </c>
      <c r="C4" s="81">
        <v>9599</v>
      </c>
    </row>
    <row r="6" spans="2:60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0" ht="26.25" customHeight="1">
      <c r="B7" s="140" t="s">
        <v>91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2:60" s="3" customFormat="1" ht="78.75">
      <c r="B8" s="23" t="s">
        <v>115</v>
      </c>
      <c r="C8" s="31" t="s">
        <v>43</v>
      </c>
      <c r="D8" s="73" t="s">
        <v>118</v>
      </c>
      <c r="E8" s="73" t="s">
        <v>60</v>
      </c>
      <c r="F8" s="31" t="s">
        <v>100</v>
      </c>
      <c r="G8" s="31" t="s">
        <v>0</v>
      </c>
      <c r="H8" s="31" t="s">
        <v>104</v>
      </c>
      <c r="I8" s="31" t="s">
        <v>58</v>
      </c>
      <c r="J8" s="31" t="s">
        <v>55</v>
      </c>
      <c r="K8" s="73" t="s">
        <v>181</v>
      </c>
      <c r="L8" s="32" t="s">
        <v>183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C11" s="1"/>
      <c r="BD11" s="3"/>
      <c r="BE11" s="1"/>
      <c r="BG11" s="1"/>
    </row>
    <row r="12" spans="2:60" s="4" customFormat="1" ht="18" customHeight="1">
      <c r="B12" s="110" t="s">
        <v>111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  <c r="BC12" s="1"/>
      <c r="BD12" s="3"/>
      <c r="BE12" s="1"/>
      <c r="BG12" s="1"/>
    </row>
    <row r="13" spans="2:60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D13" s="3"/>
    </row>
    <row r="14" spans="2:60" ht="20.2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BD14" s="4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56" ht="20.2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BC19" s="4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BD20" s="3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178</v>
      </c>
      <c r="C1" s="81" t="s" vm="1">
        <v>232</v>
      </c>
    </row>
    <row r="2" spans="2:61">
      <c r="B2" s="57" t="s">
        <v>177</v>
      </c>
      <c r="C2" s="81" t="s">
        <v>233</v>
      </c>
    </row>
    <row r="3" spans="2:61">
      <c r="B3" s="57" t="s">
        <v>179</v>
      </c>
      <c r="C3" s="81" t="s">
        <v>234</v>
      </c>
    </row>
    <row r="4" spans="2:61">
      <c r="B4" s="57" t="s">
        <v>180</v>
      </c>
      <c r="C4" s="81">
        <v>9599</v>
      </c>
    </row>
    <row r="6" spans="2:61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92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78.75">
      <c r="B8" s="23" t="s">
        <v>115</v>
      </c>
      <c r="C8" s="31" t="s">
        <v>43</v>
      </c>
      <c r="D8" s="73" t="s">
        <v>118</v>
      </c>
      <c r="E8" s="73" t="s">
        <v>60</v>
      </c>
      <c r="F8" s="31" t="s">
        <v>100</v>
      </c>
      <c r="G8" s="31" t="s">
        <v>0</v>
      </c>
      <c r="H8" s="31" t="s">
        <v>104</v>
      </c>
      <c r="I8" s="31" t="s">
        <v>58</v>
      </c>
      <c r="J8" s="31" t="s">
        <v>55</v>
      </c>
      <c r="K8" s="73" t="s">
        <v>181</v>
      </c>
      <c r="L8" s="32" t="s">
        <v>183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59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BD11" s="1"/>
      <c r="BE11" s="3"/>
      <c r="BF11" s="1"/>
      <c r="BH11" s="1"/>
    </row>
    <row r="12" spans="2:6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BE12" s="3"/>
    </row>
    <row r="13" spans="2:61" ht="20.2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BE13" s="4"/>
    </row>
    <row r="14" spans="2:6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6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6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5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56" ht="20.2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BD18" s="4"/>
    </row>
    <row r="19" spans="2:5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BD21" s="3"/>
    </row>
    <row r="22" spans="2:5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20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178</v>
      </c>
      <c r="C1" s="81" t="s" vm="1">
        <v>232</v>
      </c>
    </row>
    <row r="2" spans="1:60">
      <c r="B2" s="57" t="s">
        <v>177</v>
      </c>
      <c r="C2" s="81" t="s">
        <v>233</v>
      </c>
    </row>
    <row r="3" spans="1:60">
      <c r="B3" s="57" t="s">
        <v>179</v>
      </c>
      <c r="C3" s="81" t="s">
        <v>234</v>
      </c>
    </row>
    <row r="4" spans="1:60">
      <c r="B4" s="57" t="s">
        <v>180</v>
      </c>
      <c r="C4" s="81">
        <v>9599</v>
      </c>
    </row>
    <row r="6" spans="1:60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119</v>
      </c>
      <c r="BF6" s="1" t="s">
        <v>186</v>
      </c>
      <c r="BH6" s="3" t="s">
        <v>163</v>
      </c>
    </row>
    <row r="7" spans="1:60" ht="26.25" customHeight="1">
      <c r="B7" s="140" t="s">
        <v>93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121</v>
      </c>
      <c r="BF7" s="1" t="s">
        <v>141</v>
      </c>
      <c r="BH7" s="3" t="s">
        <v>162</v>
      </c>
    </row>
    <row r="8" spans="1:60" s="3" customFormat="1" ht="78.75">
      <c r="A8" s="2"/>
      <c r="B8" s="23" t="s">
        <v>115</v>
      </c>
      <c r="C8" s="31" t="s">
        <v>43</v>
      </c>
      <c r="D8" s="73" t="s">
        <v>118</v>
      </c>
      <c r="E8" s="73" t="s">
        <v>60</v>
      </c>
      <c r="F8" s="31" t="s">
        <v>100</v>
      </c>
      <c r="G8" s="31" t="s">
        <v>0</v>
      </c>
      <c r="H8" s="31" t="s">
        <v>104</v>
      </c>
      <c r="I8" s="31" t="s">
        <v>58</v>
      </c>
      <c r="J8" s="73" t="s">
        <v>181</v>
      </c>
      <c r="K8" s="31" t="s">
        <v>183</v>
      </c>
      <c r="BC8" s="1" t="s">
        <v>134</v>
      </c>
      <c r="BD8" s="1" t="s">
        <v>135</v>
      </c>
      <c r="BE8" s="1" t="s">
        <v>142</v>
      </c>
      <c r="BG8" s="4" t="s">
        <v>164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59</v>
      </c>
      <c r="I9" s="17" t="s">
        <v>23</v>
      </c>
      <c r="J9" s="33" t="s">
        <v>20</v>
      </c>
      <c r="K9" s="58" t="s">
        <v>20</v>
      </c>
      <c r="BC9" s="1" t="s">
        <v>131</v>
      </c>
      <c r="BE9" s="1" t="s">
        <v>143</v>
      </c>
      <c r="BG9" s="4" t="s">
        <v>165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127</v>
      </c>
      <c r="BD10" s="3"/>
      <c r="BE10" s="1" t="s">
        <v>187</v>
      </c>
      <c r="BG10" s="1" t="s">
        <v>171</v>
      </c>
    </row>
    <row r="11" spans="1:60" s="4" customFormat="1" ht="18" customHeight="1">
      <c r="A11" s="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BC11" s="1" t="s">
        <v>126</v>
      </c>
      <c r="BD11" s="3"/>
      <c r="BE11" s="1" t="s">
        <v>144</v>
      </c>
      <c r="BG11" s="1" t="s">
        <v>166</v>
      </c>
    </row>
    <row r="12" spans="1:60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P12" s="1"/>
      <c r="BC12" s="1" t="s">
        <v>124</v>
      </c>
      <c r="BD12" s="4"/>
      <c r="BE12" s="1" t="s">
        <v>145</v>
      </c>
      <c r="BG12" s="1" t="s">
        <v>167</v>
      </c>
    </row>
    <row r="13" spans="1:60">
      <c r="B13" s="98"/>
      <c r="C13" s="82"/>
      <c r="D13" s="82"/>
      <c r="E13" s="82"/>
      <c r="F13" s="82"/>
      <c r="G13" s="82"/>
      <c r="H13" s="82"/>
      <c r="I13" s="82"/>
      <c r="J13" s="82"/>
      <c r="K13" s="82"/>
      <c r="P13" s="1"/>
      <c r="BC13" s="1" t="s">
        <v>128</v>
      </c>
      <c r="BE13" s="1" t="s">
        <v>146</v>
      </c>
      <c r="BG13" s="1" t="s">
        <v>168</v>
      </c>
    </row>
    <row r="14" spans="1:60">
      <c r="B14" s="82"/>
      <c r="C14" s="82"/>
      <c r="D14" s="82"/>
      <c r="E14" s="82"/>
      <c r="F14" s="82"/>
      <c r="G14" s="82"/>
      <c r="H14" s="82"/>
      <c r="I14" s="82"/>
      <c r="J14" s="82"/>
      <c r="K14" s="82"/>
      <c r="P14" s="1"/>
      <c r="BC14" s="1" t="s">
        <v>125</v>
      </c>
      <c r="BE14" s="1" t="s">
        <v>147</v>
      </c>
      <c r="BG14" s="1" t="s">
        <v>170</v>
      </c>
    </row>
    <row r="15" spans="1:60">
      <c r="B15" s="82"/>
      <c r="C15" s="82"/>
      <c r="D15" s="82"/>
      <c r="E15" s="82"/>
      <c r="F15" s="82"/>
      <c r="G15" s="82"/>
      <c r="H15" s="82"/>
      <c r="I15" s="82"/>
      <c r="J15" s="82"/>
      <c r="K15" s="82"/>
      <c r="P15" s="1"/>
      <c r="BC15" s="1" t="s">
        <v>136</v>
      </c>
      <c r="BE15" s="1" t="s">
        <v>188</v>
      </c>
      <c r="BG15" s="1" t="s">
        <v>172</v>
      </c>
    </row>
    <row r="16" spans="1:60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P16" s="1"/>
      <c r="BC16" s="4" t="s">
        <v>122</v>
      </c>
      <c r="BD16" s="1" t="s">
        <v>137</v>
      </c>
      <c r="BE16" s="1" t="s">
        <v>148</v>
      </c>
      <c r="BG16" s="1" t="s">
        <v>173</v>
      </c>
    </row>
    <row r="17" spans="2:60">
      <c r="B17" s="82"/>
      <c r="C17" s="82"/>
      <c r="D17" s="82"/>
      <c r="E17" s="82"/>
      <c r="F17" s="82"/>
      <c r="G17" s="82"/>
      <c r="H17" s="82"/>
      <c r="I17" s="82"/>
      <c r="J17" s="82"/>
      <c r="K17" s="82"/>
      <c r="P17" s="1"/>
      <c r="BC17" s="1" t="s">
        <v>132</v>
      </c>
      <c r="BE17" s="1" t="s">
        <v>149</v>
      </c>
      <c r="BG17" s="1" t="s">
        <v>174</v>
      </c>
    </row>
    <row r="18" spans="2:60">
      <c r="B18" s="82"/>
      <c r="C18" s="82"/>
      <c r="D18" s="82"/>
      <c r="E18" s="82"/>
      <c r="F18" s="82"/>
      <c r="G18" s="82"/>
      <c r="H18" s="82"/>
      <c r="I18" s="82"/>
      <c r="J18" s="82"/>
      <c r="K18" s="82"/>
      <c r="BD18" s="1" t="s">
        <v>120</v>
      </c>
      <c r="BF18" s="1" t="s">
        <v>150</v>
      </c>
      <c r="BH18" s="1" t="s">
        <v>29</v>
      </c>
    </row>
    <row r="19" spans="2:60">
      <c r="B19" s="82"/>
      <c r="C19" s="82"/>
      <c r="D19" s="82"/>
      <c r="E19" s="82"/>
      <c r="F19" s="82"/>
      <c r="G19" s="82"/>
      <c r="H19" s="82"/>
      <c r="I19" s="82"/>
      <c r="J19" s="82"/>
      <c r="K19" s="82"/>
      <c r="BD19" s="1" t="s">
        <v>133</v>
      </c>
      <c r="BF19" s="1" t="s">
        <v>151</v>
      </c>
    </row>
    <row r="20" spans="2:60">
      <c r="B20" s="82"/>
      <c r="C20" s="82"/>
      <c r="D20" s="82"/>
      <c r="E20" s="82"/>
      <c r="F20" s="82"/>
      <c r="G20" s="82"/>
      <c r="H20" s="82"/>
      <c r="I20" s="82"/>
      <c r="J20" s="82"/>
      <c r="K20" s="82"/>
      <c r="BD20" s="1" t="s">
        <v>138</v>
      </c>
      <c r="BF20" s="1" t="s">
        <v>152</v>
      </c>
    </row>
    <row r="21" spans="2:60">
      <c r="B21" s="82"/>
      <c r="C21" s="82"/>
      <c r="D21" s="82"/>
      <c r="E21" s="82"/>
      <c r="F21" s="82"/>
      <c r="G21" s="82"/>
      <c r="H21" s="82"/>
      <c r="I21" s="82"/>
      <c r="J21" s="82"/>
      <c r="K21" s="82"/>
      <c r="BD21" s="1" t="s">
        <v>123</v>
      </c>
      <c r="BE21" s="1" t="s">
        <v>139</v>
      </c>
      <c r="BF21" s="1" t="s">
        <v>153</v>
      </c>
    </row>
    <row r="22" spans="2:60">
      <c r="B22" s="82"/>
      <c r="C22" s="82"/>
      <c r="D22" s="82"/>
      <c r="E22" s="82"/>
      <c r="F22" s="82"/>
      <c r="G22" s="82"/>
      <c r="H22" s="82"/>
      <c r="I22" s="82"/>
      <c r="J22" s="82"/>
      <c r="K22" s="82"/>
      <c r="BD22" s="1" t="s">
        <v>129</v>
      </c>
      <c r="BF22" s="1" t="s">
        <v>154</v>
      </c>
    </row>
    <row r="23" spans="2:60">
      <c r="B23" s="82"/>
      <c r="C23" s="82"/>
      <c r="D23" s="82"/>
      <c r="E23" s="82"/>
      <c r="F23" s="82"/>
      <c r="G23" s="82"/>
      <c r="H23" s="82"/>
      <c r="I23" s="82"/>
      <c r="J23" s="82"/>
      <c r="K23" s="82"/>
      <c r="BD23" s="1" t="s">
        <v>29</v>
      </c>
      <c r="BE23" s="1" t="s">
        <v>130</v>
      </c>
      <c r="BF23" s="1" t="s">
        <v>189</v>
      </c>
    </row>
    <row r="24" spans="2:60">
      <c r="B24" s="82"/>
      <c r="C24" s="82"/>
      <c r="D24" s="82"/>
      <c r="E24" s="82"/>
      <c r="F24" s="82"/>
      <c r="G24" s="82"/>
      <c r="H24" s="82"/>
      <c r="I24" s="82"/>
      <c r="J24" s="82"/>
      <c r="K24" s="82"/>
      <c r="BF24" s="1" t="s">
        <v>192</v>
      </c>
    </row>
    <row r="25" spans="2:60">
      <c r="B25" s="82"/>
      <c r="C25" s="82"/>
      <c r="D25" s="82"/>
      <c r="E25" s="82"/>
      <c r="F25" s="82"/>
      <c r="G25" s="82"/>
      <c r="H25" s="82"/>
      <c r="I25" s="82"/>
      <c r="J25" s="82"/>
      <c r="K25" s="82"/>
      <c r="BF25" s="1" t="s">
        <v>155</v>
      </c>
    </row>
    <row r="26" spans="2:60">
      <c r="B26" s="82"/>
      <c r="C26" s="82"/>
      <c r="D26" s="82"/>
      <c r="E26" s="82"/>
      <c r="F26" s="82"/>
      <c r="G26" s="82"/>
      <c r="H26" s="82"/>
      <c r="I26" s="82"/>
      <c r="J26" s="82"/>
      <c r="K26" s="82"/>
      <c r="BF26" s="1" t="s">
        <v>156</v>
      </c>
    </row>
    <row r="27" spans="2:60">
      <c r="B27" s="82"/>
      <c r="C27" s="82"/>
      <c r="D27" s="82"/>
      <c r="E27" s="82"/>
      <c r="F27" s="82"/>
      <c r="G27" s="82"/>
      <c r="H27" s="82"/>
      <c r="I27" s="82"/>
      <c r="J27" s="82"/>
      <c r="K27" s="82"/>
      <c r="BF27" s="1" t="s">
        <v>191</v>
      </c>
    </row>
    <row r="28" spans="2:60">
      <c r="B28" s="82"/>
      <c r="C28" s="82"/>
      <c r="D28" s="82"/>
      <c r="E28" s="82"/>
      <c r="F28" s="82"/>
      <c r="G28" s="82"/>
      <c r="H28" s="82"/>
      <c r="I28" s="82"/>
      <c r="J28" s="82"/>
      <c r="K28" s="82"/>
      <c r="BF28" s="1" t="s">
        <v>157</v>
      </c>
    </row>
    <row r="29" spans="2:60">
      <c r="B29" s="82"/>
      <c r="C29" s="82"/>
      <c r="D29" s="82"/>
      <c r="E29" s="82"/>
      <c r="F29" s="82"/>
      <c r="G29" s="82"/>
      <c r="H29" s="82"/>
      <c r="I29" s="82"/>
      <c r="J29" s="82"/>
      <c r="K29" s="82"/>
      <c r="BF29" s="1" t="s">
        <v>158</v>
      </c>
    </row>
    <row r="30" spans="2:60">
      <c r="B30" s="82"/>
      <c r="C30" s="82"/>
      <c r="D30" s="82"/>
      <c r="E30" s="82"/>
      <c r="F30" s="82"/>
      <c r="G30" s="82"/>
      <c r="H30" s="82"/>
      <c r="I30" s="82"/>
      <c r="J30" s="82"/>
      <c r="K30" s="82"/>
      <c r="BF30" s="1" t="s">
        <v>190</v>
      </c>
    </row>
    <row r="31" spans="2:60">
      <c r="B31" s="82"/>
      <c r="C31" s="82"/>
      <c r="D31" s="82"/>
      <c r="E31" s="82"/>
      <c r="F31" s="82"/>
      <c r="G31" s="82"/>
      <c r="H31" s="82"/>
      <c r="I31" s="82"/>
      <c r="J31" s="82"/>
      <c r="K31" s="82"/>
      <c r="BF31" s="1" t="s">
        <v>29</v>
      </c>
    </row>
    <row r="32" spans="2:60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178</v>
      </c>
      <c r="C1" s="81" t="s" vm="1">
        <v>232</v>
      </c>
    </row>
    <row r="2" spans="2:81">
      <c r="B2" s="57" t="s">
        <v>177</v>
      </c>
      <c r="C2" s="81" t="s">
        <v>233</v>
      </c>
    </row>
    <row r="3" spans="2:81">
      <c r="B3" s="57" t="s">
        <v>179</v>
      </c>
      <c r="C3" s="81" t="s">
        <v>234</v>
      </c>
      <c r="E3" s="2"/>
    </row>
    <row r="4" spans="2:81">
      <c r="B4" s="57" t="s">
        <v>180</v>
      </c>
      <c r="C4" s="81">
        <v>9599</v>
      </c>
    </row>
    <row r="6" spans="2:81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94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3" t="s">
        <v>115</v>
      </c>
      <c r="C8" s="31" t="s">
        <v>43</v>
      </c>
      <c r="D8" s="14" t="s">
        <v>47</v>
      </c>
      <c r="E8" s="31" t="s">
        <v>15</v>
      </c>
      <c r="F8" s="31" t="s">
        <v>61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58</v>
      </c>
      <c r="O8" s="31" t="s">
        <v>55</v>
      </c>
      <c r="P8" s="73" t="s">
        <v>181</v>
      </c>
      <c r="Q8" s="32" t="s">
        <v>183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81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81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81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8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178</v>
      </c>
      <c r="C1" s="81" t="s" vm="1">
        <v>232</v>
      </c>
    </row>
    <row r="2" spans="2:72">
      <c r="B2" s="57" t="s">
        <v>177</v>
      </c>
      <c r="C2" s="81" t="s">
        <v>233</v>
      </c>
    </row>
    <row r="3" spans="2:72">
      <c r="B3" s="57" t="s">
        <v>179</v>
      </c>
      <c r="C3" s="81" t="s">
        <v>234</v>
      </c>
    </row>
    <row r="4" spans="2:72">
      <c r="B4" s="57" t="s">
        <v>180</v>
      </c>
      <c r="C4" s="81">
        <v>9599</v>
      </c>
    </row>
    <row r="6" spans="2:72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85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78.75">
      <c r="B8" s="23" t="s">
        <v>115</v>
      </c>
      <c r="C8" s="31" t="s">
        <v>43</v>
      </c>
      <c r="D8" s="31" t="s">
        <v>15</v>
      </c>
      <c r="E8" s="31" t="s">
        <v>61</v>
      </c>
      <c r="F8" s="31" t="s">
        <v>101</v>
      </c>
      <c r="G8" s="31" t="s">
        <v>18</v>
      </c>
      <c r="H8" s="31" t="s">
        <v>100</v>
      </c>
      <c r="I8" s="31" t="s">
        <v>17</v>
      </c>
      <c r="J8" s="31" t="s">
        <v>19</v>
      </c>
      <c r="K8" s="31" t="s">
        <v>0</v>
      </c>
      <c r="L8" s="31" t="s">
        <v>104</v>
      </c>
      <c r="M8" s="31" t="s">
        <v>109</v>
      </c>
      <c r="N8" s="31" t="s">
        <v>55</v>
      </c>
      <c r="O8" s="73" t="s">
        <v>181</v>
      </c>
      <c r="P8" s="32" t="s">
        <v>183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59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72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72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72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72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178</v>
      </c>
      <c r="C1" s="81" t="s" vm="1">
        <v>232</v>
      </c>
    </row>
    <row r="2" spans="2:65">
      <c r="B2" s="57" t="s">
        <v>177</v>
      </c>
      <c r="C2" s="81" t="s">
        <v>233</v>
      </c>
    </row>
    <row r="3" spans="2:65">
      <c r="B3" s="57" t="s">
        <v>179</v>
      </c>
      <c r="C3" s="81" t="s">
        <v>234</v>
      </c>
    </row>
    <row r="4" spans="2:65">
      <c r="B4" s="57" t="s">
        <v>180</v>
      </c>
      <c r="C4" s="81">
        <v>9599</v>
      </c>
    </row>
    <row r="6" spans="2:65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86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78.75">
      <c r="B8" s="23" t="s">
        <v>115</v>
      </c>
      <c r="C8" s="31" t="s">
        <v>43</v>
      </c>
      <c r="D8" s="73" t="s">
        <v>117</v>
      </c>
      <c r="E8" s="73" t="s">
        <v>116</v>
      </c>
      <c r="F8" s="73" t="s">
        <v>60</v>
      </c>
      <c r="G8" s="31" t="s">
        <v>15</v>
      </c>
      <c r="H8" s="31" t="s">
        <v>61</v>
      </c>
      <c r="I8" s="31" t="s">
        <v>101</v>
      </c>
      <c r="J8" s="31" t="s">
        <v>18</v>
      </c>
      <c r="K8" s="31" t="s">
        <v>100</v>
      </c>
      <c r="L8" s="31" t="s">
        <v>17</v>
      </c>
      <c r="M8" s="73" t="s">
        <v>19</v>
      </c>
      <c r="N8" s="31" t="s">
        <v>0</v>
      </c>
      <c r="O8" s="31" t="s">
        <v>104</v>
      </c>
      <c r="P8" s="31" t="s">
        <v>109</v>
      </c>
      <c r="Q8" s="31" t="s">
        <v>55</v>
      </c>
      <c r="R8" s="73" t="s">
        <v>181</v>
      </c>
      <c r="S8" s="32" t="s">
        <v>183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184</v>
      </c>
      <c r="T10" s="5"/>
      <c r="BJ10" s="1"/>
    </row>
    <row r="11" spans="2:6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5"/>
      <c r="BJ11" s="1"/>
      <c r="BM11" s="1"/>
    </row>
    <row r="12" spans="2:65" ht="20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</row>
    <row r="13" spans="2:65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</row>
    <row r="14" spans="2:6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</row>
    <row r="15" spans="2:65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</row>
    <row r="16" spans="2:6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</row>
    <row r="17" spans="2:1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</row>
    <row r="18" spans="2:1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</row>
    <row r="19" spans="2:19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</row>
    <row r="20" spans="2:19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</row>
    <row r="21" spans="2:1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</row>
    <row r="22" spans="2:1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Y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20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5.85546875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1.28515625" style="1" bestFit="1" customWidth="1"/>
    <col min="15" max="16" width="7.28515625" style="1" bestFit="1" customWidth="1"/>
    <col min="17" max="17" width="6.85546875" style="1" bestFit="1" customWidth="1"/>
    <col min="18" max="18" width="10" style="1" bestFit="1" customWidth="1"/>
    <col min="19" max="19" width="10.28515625" style="1" customWidth="1"/>
    <col min="20" max="20" width="7.5703125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77">
      <c r="B1" s="57" t="s">
        <v>178</v>
      </c>
      <c r="C1" s="81" t="s" vm="1">
        <v>232</v>
      </c>
    </row>
    <row r="2" spans="2:77">
      <c r="B2" s="57" t="s">
        <v>177</v>
      </c>
      <c r="C2" s="81" t="s">
        <v>233</v>
      </c>
    </row>
    <row r="3" spans="2:77">
      <c r="B3" s="57" t="s">
        <v>179</v>
      </c>
      <c r="C3" s="81" t="s">
        <v>234</v>
      </c>
    </row>
    <row r="4" spans="2:77">
      <c r="B4" s="57" t="s">
        <v>180</v>
      </c>
      <c r="C4" s="81">
        <v>9599</v>
      </c>
    </row>
    <row r="6" spans="2:77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77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77" s="3" customFormat="1" ht="63">
      <c r="B8" s="23" t="s">
        <v>115</v>
      </c>
      <c r="C8" s="31" t="s">
        <v>43</v>
      </c>
      <c r="D8" s="73" t="s">
        <v>117</v>
      </c>
      <c r="E8" s="73" t="s">
        <v>116</v>
      </c>
      <c r="F8" s="73" t="s">
        <v>60</v>
      </c>
      <c r="G8" s="31" t="s">
        <v>15</v>
      </c>
      <c r="H8" s="31" t="s">
        <v>61</v>
      </c>
      <c r="I8" s="31" t="s">
        <v>101</v>
      </c>
      <c r="J8" s="31" t="s">
        <v>18</v>
      </c>
      <c r="K8" s="31" t="s">
        <v>100</v>
      </c>
      <c r="L8" s="31" t="s">
        <v>17</v>
      </c>
      <c r="M8" s="73" t="s">
        <v>19</v>
      </c>
      <c r="N8" s="31" t="s">
        <v>0</v>
      </c>
      <c r="O8" s="31" t="s">
        <v>104</v>
      </c>
      <c r="P8" s="31" t="s">
        <v>109</v>
      </c>
      <c r="Q8" s="31" t="s">
        <v>55</v>
      </c>
      <c r="R8" s="73" t="s">
        <v>181</v>
      </c>
      <c r="S8" s="32" t="s">
        <v>183</v>
      </c>
      <c r="BV8" s="1"/>
    </row>
    <row r="9" spans="2:77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59</v>
      </c>
      <c r="P9" s="33" t="s">
        <v>23</v>
      </c>
      <c r="Q9" s="33" t="s">
        <v>20</v>
      </c>
      <c r="R9" s="33" t="s">
        <v>20</v>
      </c>
      <c r="S9" s="34" t="s">
        <v>20</v>
      </c>
      <c r="BV9" s="1"/>
    </row>
    <row r="10" spans="2:7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1" t="s">
        <v>113</v>
      </c>
      <c r="S10" s="21" t="s">
        <v>184</v>
      </c>
      <c r="T10" s="5"/>
      <c r="BV10" s="1"/>
    </row>
    <row r="11" spans="2:77" s="4" customFormat="1" ht="18" customHeight="1">
      <c r="B11" s="125" t="s">
        <v>48</v>
      </c>
      <c r="C11" s="119"/>
      <c r="D11" s="119"/>
      <c r="E11" s="119"/>
      <c r="F11" s="119"/>
      <c r="G11" s="119"/>
      <c r="H11" s="119"/>
      <c r="I11" s="119"/>
      <c r="J11" s="124">
        <v>9.0103821903430834</v>
      </c>
      <c r="K11" s="119"/>
      <c r="L11" s="119"/>
      <c r="M11" s="121">
        <v>3.0568293619819557E-2</v>
      </c>
      <c r="N11" s="120"/>
      <c r="O11" s="124"/>
      <c r="P11" s="120">
        <v>535.16291999999987</v>
      </c>
      <c r="Q11" s="119"/>
      <c r="R11" s="121">
        <v>1</v>
      </c>
      <c r="S11" s="121">
        <v>3.562393747402567E-3</v>
      </c>
      <c r="T11" s="5"/>
      <c r="BV11" s="1"/>
      <c r="BY11" s="1"/>
    </row>
    <row r="12" spans="2:77" ht="17.25" customHeight="1">
      <c r="B12" s="126" t="s">
        <v>230</v>
      </c>
      <c r="C12" s="119"/>
      <c r="D12" s="119"/>
      <c r="E12" s="119"/>
      <c r="F12" s="119"/>
      <c r="G12" s="119"/>
      <c r="H12" s="119"/>
      <c r="I12" s="119"/>
      <c r="J12" s="124">
        <v>9.0103821903430816</v>
      </c>
      <c r="K12" s="119"/>
      <c r="L12" s="119"/>
      <c r="M12" s="121">
        <v>3.0568293619819557E-2</v>
      </c>
      <c r="N12" s="120"/>
      <c r="O12" s="124"/>
      <c r="P12" s="120">
        <v>535.16291999999999</v>
      </c>
      <c r="Q12" s="119"/>
      <c r="R12" s="121">
        <v>1.0000000000000002</v>
      </c>
      <c r="S12" s="121">
        <v>3.5623937474025679E-3</v>
      </c>
    </row>
    <row r="13" spans="2:77">
      <c r="B13" s="107" t="s">
        <v>56</v>
      </c>
      <c r="C13" s="85"/>
      <c r="D13" s="85"/>
      <c r="E13" s="85"/>
      <c r="F13" s="85"/>
      <c r="G13" s="85"/>
      <c r="H13" s="85"/>
      <c r="I13" s="85"/>
      <c r="J13" s="95">
        <v>11.732906421353251</v>
      </c>
      <c r="K13" s="85"/>
      <c r="L13" s="85"/>
      <c r="M13" s="94">
        <v>2.3259448448902726E-2</v>
      </c>
      <c r="N13" s="93"/>
      <c r="O13" s="95"/>
      <c r="P13" s="93">
        <v>283.10667999999998</v>
      </c>
      <c r="Q13" s="85"/>
      <c r="R13" s="94">
        <v>0.52901026849917043</v>
      </c>
      <c r="S13" s="94">
        <v>1.8845428728131977E-3</v>
      </c>
    </row>
    <row r="14" spans="2:77">
      <c r="B14" s="108" t="s">
        <v>557</v>
      </c>
      <c r="C14" s="83" t="s">
        <v>558</v>
      </c>
      <c r="D14" s="96" t="s">
        <v>559</v>
      </c>
      <c r="E14" s="83" t="s">
        <v>560</v>
      </c>
      <c r="F14" s="96" t="s">
        <v>309</v>
      </c>
      <c r="G14" s="83" t="s">
        <v>269</v>
      </c>
      <c r="H14" s="83" t="s">
        <v>161</v>
      </c>
      <c r="I14" s="111">
        <v>42639</v>
      </c>
      <c r="J14" s="92">
        <v>9.66</v>
      </c>
      <c r="K14" s="96" t="s">
        <v>163</v>
      </c>
      <c r="L14" s="97">
        <v>4.9000000000000002E-2</v>
      </c>
      <c r="M14" s="91">
        <v>2.0100000000000003E-2</v>
      </c>
      <c r="N14" s="90">
        <v>40394</v>
      </c>
      <c r="O14" s="92">
        <v>160.78</v>
      </c>
      <c r="P14" s="90">
        <v>64.94547</v>
      </c>
      <c r="Q14" s="91">
        <v>2.0576682341785017E-5</v>
      </c>
      <c r="R14" s="91">
        <v>0.12135644599592217</v>
      </c>
      <c r="S14" s="91">
        <v>4.3231944442287038E-4</v>
      </c>
    </row>
    <row r="15" spans="2:77">
      <c r="B15" s="108" t="s">
        <v>561</v>
      </c>
      <c r="C15" s="83" t="s">
        <v>562</v>
      </c>
      <c r="D15" s="96" t="s">
        <v>559</v>
      </c>
      <c r="E15" s="83" t="s">
        <v>560</v>
      </c>
      <c r="F15" s="96" t="s">
        <v>309</v>
      </c>
      <c r="G15" s="83" t="s">
        <v>269</v>
      </c>
      <c r="H15" s="83" t="s">
        <v>161</v>
      </c>
      <c r="I15" s="111">
        <v>42639</v>
      </c>
      <c r="J15" s="92">
        <v>12.350000000000001</v>
      </c>
      <c r="K15" s="96" t="s">
        <v>163</v>
      </c>
      <c r="L15" s="97">
        <v>4.0999999999999995E-2</v>
      </c>
      <c r="M15" s="91">
        <v>2.4200000000000003E-2</v>
      </c>
      <c r="N15" s="90">
        <v>174000</v>
      </c>
      <c r="O15" s="92">
        <v>125.38</v>
      </c>
      <c r="P15" s="90">
        <v>218.16120999999998</v>
      </c>
      <c r="Q15" s="91">
        <v>5.9761310071612943E-5</v>
      </c>
      <c r="R15" s="91">
        <v>0.40765382250324822</v>
      </c>
      <c r="S15" s="91">
        <v>1.4522234283903272E-3</v>
      </c>
    </row>
    <row r="16" spans="2:77">
      <c r="B16" s="109"/>
      <c r="C16" s="83"/>
      <c r="D16" s="83"/>
      <c r="E16" s="83"/>
      <c r="F16" s="83"/>
      <c r="G16" s="83"/>
      <c r="H16" s="83"/>
      <c r="I16" s="83"/>
      <c r="J16" s="92"/>
      <c r="K16" s="83"/>
      <c r="L16" s="83"/>
      <c r="M16" s="91"/>
      <c r="N16" s="90"/>
      <c r="O16" s="92"/>
      <c r="P16" s="83"/>
      <c r="Q16" s="83"/>
      <c r="R16" s="91"/>
      <c r="S16" s="83"/>
    </row>
    <row r="17" spans="2:19">
      <c r="B17" s="107" t="s">
        <v>57</v>
      </c>
      <c r="C17" s="85"/>
      <c r="D17" s="85"/>
      <c r="E17" s="85"/>
      <c r="F17" s="85"/>
      <c r="G17" s="85"/>
      <c r="H17" s="85"/>
      <c r="I17" s="85"/>
      <c r="J17" s="95">
        <v>6.63</v>
      </c>
      <c r="K17" s="85"/>
      <c r="L17" s="85"/>
      <c r="M17" s="94">
        <v>3.1800000000000002E-2</v>
      </c>
      <c r="N17" s="93"/>
      <c r="O17" s="95"/>
      <c r="P17" s="93">
        <v>124.6125</v>
      </c>
      <c r="Q17" s="85"/>
      <c r="R17" s="94">
        <v>0.23284965258803811</v>
      </c>
      <c r="S17" s="94">
        <v>8.2950214646448678E-4</v>
      </c>
    </row>
    <row r="18" spans="2:19">
      <c r="B18" s="108" t="s">
        <v>563</v>
      </c>
      <c r="C18" s="83" t="s">
        <v>564</v>
      </c>
      <c r="D18" s="96" t="s">
        <v>559</v>
      </c>
      <c r="E18" s="83" t="s">
        <v>565</v>
      </c>
      <c r="F18" s="96" t="s">
        <v>295</v>
      </c>
      <c r="G18" s="83" t="s">
        <v>299</v>
      </c>
      <c r="H18" s="83" t="s">
        <v>159</v>
      </c>
      <c r="I18" s="111">
        <v>42598</v>
      </c>
      <c r="J18" s="92">
        <v>6.63</v>
      </c>
      <c r="K18" s="96" t="s">
        <v>163</v>
      </c>
      <c r="L18" s="97">
        <v>3.1E-2</v>
      </c>
      <c r="M18" s="91">
        <v>3.1800000000000002E-2</v>
      </c>
      <c r="N18" s="90">
        <v>125000</v>
      </c>
      <c r="O18" s="92">
        <v>99.69</v>
      </c>
      <c r="P18" s="90">
        <v>124.6125</v>
      </c>
      <c r="Q18" s="91">
        <v>3.1250000000000001E-4</v>
      </c>
      <c r="R18" s="91">
        <v>0.23284965258803811</v>
      </c>
      <c r="S18" s="91">
        <v>8.2950214646448678E-4</v>
      </c>
    </row>
    <row r="19" spans="2:19">
      <c r="B19" s="109"/>
      <c r="C19" s="83"/>
      <c r="D19" s="83"/>
      <c r="E19" s="83"/>
      <c r="F19" s="83"/>
      <c r="G19" s="83"/>
      <c r="H19" s="83"/>
      <c r="I19" s="83"/>
      <c r="J19" s="92"/>
      <c r="K19" s="83"/>
      <c r="L19" s="83"/>
      <c r="M19" s="91"/>
      <c r="N19" s="90"/>
      <c r="O19" s="92"/>
      <c r="P19" s="83"/>
      <c r="Q19" s="83"/>
      <c r="R19" s="91"/>
      <c r="S19" s="83"/>
    </row>
    <row r="20" spans="2:19">
      <c r="B20" s="107" t="s">
        <v>45</v>
      </c>
      <c r="C20" s="85"/>
      <c r="D20" s="85"/>
      <c r="E20" s="85"/>
      <c r="F20" s="85"/>
      <c r="G20" s="85"/>
      <c r="H20" s="85"/>
      <c r="I20" s="85"/>
      <c r="J20" s="95">
        <v>5.29</v>
      </c>
      <c r="K20" s="85"/>
      <c r="L20" s="85"/>
      <c r="M20" s="94">
        <v>4.5600000000000002E-2</v>
      </c>
      <c r="N20" s="93"/>
      <c r="O20" s="95"/>
      <c r="P20" s="93">
        <v>127.44374000000001</v>
      </c>
      <c r="Q20" s="85"/>
      <c r="R20" s="94">
        <v>0.23814007891279171</v>
      </c>
      <c r="S20" s="94">
        <v>8.4834872812488305E-4</v>
      </c>
    </row>
    <row r="21" spans="2:19">
      <c r="B21" s="108" t="s">
        <v>566</v>
      </c>
      <c r="C21" s="83" t="s">
        <v>567</v>
      </c>
      <c r="D21" s="96" t="s">
        <v>559</v>
      </c>
      <c r="E21" s="83" t="s">
        <v>568</v>
      </c>
      <c r="F21" s="96" t="s">
        <v>569</v>
      </c>
      <c r="G21" s="83" t="s">
        <v>364</v>
      </c>
      <c r="H21" s="83" t="s">
        <v>161</v>
      </c>
      <c r="I21" s="111">
        <v>42625</v>
      </c>
      <c r="J21" s="92">
        <v>5.29</v>
      </c>
      <c r="K21" s="96" t="s">
        <v>162</v>
      </c>
      <c r="L21" s="97">
        <v>4.4500000000000005E-2</v>
      </c>
      <c r="M21" s="91">
        <v>4.5600000000000002E-2</v>
      </c>
      <c r="N21" s="90">
        <v>33950</v>
      </c>
      <c r="O21" s="92">
        <v>99.89</v>
      </c>
      <c r="P21" s="90">
        <v>127.44374000000001</v>
      </c>
      <c r="Q21" s="91">
        <v>2.4757855953922705E-4</v>
      </c>
      <c r="R21" s="91">
        <v>0.23814007891279171</v>
      </c>
      <c r="S21" s="91">
        <v>8.4834872812488305E-4</v>
      </c>
    </row>
    <row r="22" spans="2:19">
      <c r="B22" s="109"/>
      <c r="C22" s="83"/>
      <c r="D22" s="83"/>
      <c r="E22" s="83"/>
      <c r="F22" s="83"/>
      <c r="G22" s="83"/>
      <c r="H22" s="83"/>
      <c r="I22" s="83"/>
      <c r="J22" s="92"/>
      <c r="K22" s="83"/>
      <c r="L22" s="83"/>
      <c r="M22" s="91"/>
      <c r="N22" s="90"/>
      <c r="O22" s="92"/>
      <c r="P22" s="83"/>
      <c r="Q22" s="83"/>
      <c r="R22" s="91"/>
      <c r="S22" s="83"/>
    </row>
    <row r="23" spans="2:1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</row>
    <row r="24" spans="2:19">
      <c r="B24" s="143" t="s">
        <v>590</v>
      </c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</row>
    <row r="25" spans="2:19">
      <c r="B25" s="143" t="s">
        <v>111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</row>
    <row r="26" spans="2:19">
      <c r="B26" s="144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</row>
    <row r="27" spans="2:1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</row>
    <row r="28" spans="2:1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</row>
    <row r="29" spans="2:1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</row>
    <row r="30" spans="2:1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</row>
    <row r="31" spans="2:1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</row>
    <row r="32" spans="2:1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</row>
    <row r="33" spans="2:19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</row>
    <row r="34" spans="2:19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</row>
    <row r="35" spans="2:19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</row>
    <row r="36" spans="2:19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</row>
    <row r="37" spans="2:19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</row>
    <row r="38" spans="2:19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</row>
    <row r="39" spans="2:19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</row>
    <row r="40" spans="2:19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</row>
    <row r="41" spans="2:19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</row>
    <row r="42" spans="2:19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</row>
    <row r="43" spans="2:19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</row>
    <row r="44" spans="2:19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</row>
    <row r="45" spans="2:19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</row>
    <row r="46" spans="2:19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</row>
    <row r="47" spans="2:19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</row>
    <row r="48" spans="2:19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</row>
    <row r="49" spans="2:19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</row>
    <row r="50" spans="2:19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</row>
    <row r="51" spans="2:19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</row>
    <row r="52" spans="2:19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</row>
    <row r="53" spans="2:19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</row>
    <row r="54" spans="2:19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</row>
    <row r="55" spans="2:19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</row>
    <row r="56" spans="2:19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</row>
    <row r="57" spans="2:19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</row>
    <row r="58" spans="2:19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</row>
    <row r="59" spans="2:19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</row>
    <row r="60" spans="2:19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</row>
    <row r="61" spans="2:19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</row>
    <row r="62" spans="2:19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</row>
    <row r="63" spans="2:19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</row>
    <row r="64" spans="2:19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</row>
    <row r="65" spans="2:19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</row>
    <row r="66" spans="2:19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</row>
    <row r="67" spans="2:19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</row>
    <row r="68" spans="2:19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</row>
    <row r="69" spans="2:19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</row>
    <row r="70" spans="2:19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</row>
    <row r="71" spans="2:19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</row>
    <row r="72" spans="2:19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</row>
    <row r="73" spans="2:19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</row>
    <row r="74" spans="2:19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</row>
    <row r="75" spans="2:19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</row>
    <row r="76" spans="2:19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</row>
    <row r="77" spans="2:19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</row>
    <row r="78" spans="2:19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</row>
    <row r="79" spans="2:19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</row>
    <row r="80" spans="2:19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</row>
    <row r="81" spans="2:19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</row>
    <row r="82" spans="2:19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</row>
    <row r="83" spans="2:19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</row>
    <row r="84" spans="2:19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</row>
    <row r="85" spans="2:19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</row>
    <row r="86" spans="2:19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</row>
    <row r="87" spans="2:19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</row>
    <row r="88" spans="2:19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</row>
    <row r="89" spans="2:19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</row>
    <row r="90" spans="2:19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</row>
    <row r="91" spans="2:19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</row>
    <row r="92" spans="2:19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</row>
    <row r="93" spans="2:19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</row>
    <row r="94" spans="2:19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</row>
    <row r="95" spans="2:19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</row>
    <row r="96" spans="2:19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</row>
    <row r="97" spans="2:19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</row>
    <row r="98" spans="2:19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</row>
    <row r="99" spans="2:19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</row>
    <row r="100" spans="2:19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</row>
    <row r="101" spans="2:19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</row>
    <row r="102" spans="2:19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</row>
    <row r="103" spans="2:19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</row>
    <row r="104" spans="2:19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</row>
    <row r="105" spans="2:19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</row>
    <row r="106" spans="2:19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</row>
    <row r="107" spans="2:19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</row>
    <row r="108" spans="2:19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</row>
    <row r="109" spans="2:19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</row>
    <row r="110" spans="2:19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</row>
    <row r="111" spans="2:19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</row>
    <row r="112" spans="2:19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</row>
    <row r="113" spans="2:19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</row>
    <row r="114" spans="2:19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</row>
    <row r="115" spans="2:19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</row>
    <row r="116" spans="2:19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</row>
    <row r="117" spans="2:19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</row>
    <row r="118" spans="2:19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</row>
    <row r="119" spans="2:19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</row>
    <row r="120" spans="2:19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2:19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</row>
    <row r="122" spans="2:19">
      <c r="C122" s="1"/>
      <c r="D122" s="1"/>
      <c r="E122" s="1"/>
    </row>
    <row r="123" spans="2:19">
      <c r="C123" s="1"/>
      <c r="D123" s="1"/>
      <c r="E123" s="1"/>
    </row>
    <row r="124" spans="2:19">
      <c r="C124" s="1"/>
      <c r="D124" s="1"/>
      <c r="E124" s="1"/>
    </row>
    <row r="125" spans="2:19">
      <c r="C125" s="1"/>
      <c r="D125" s="1"/>
      <c r="E125" s="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4 B27:B121">
    <cfRule type="cellIs" dxfId="8" priority="1" operator="equal">
      <formula>"NR3"</formula>
    </cfRule>
  </conditionalFormatting>
  <dataValidations count="1">
    <dataValidation allowBlank="1" showInputMessage="1" showErrorMessage="1" sqref="C5:C1048576 AD1:XFD2 B26:B1048576 A1:A1048576 B1:B23 D3:XFD1048576 D1:AB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T405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.7109375" style="1" bestFit="1" customWidth="1"/>
    <col min="9" max="9" width="5.7109375" style="1" bestFit="1" customWidth="1"/>
    <col min="10" max="10" width="6.85546875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178</v>
      </c>
      <c r="C1" s="81" t="s" vm="1">
        <v>232</v>
      </c>
    </row>
    <row r="2" spans="2:98">
      <c r="B2" s="57" t="s">
        <v>177</v>
      </c>
      <c r="C2" s="81" t="s">
        <v>233</v>
      </c>
    </row>
    <row r="3" spans="2:98">
      <c r="B3" s="57" t="s">
        <v>179</v>
      </c>
      <c r="C3" s="81" t="s">
        <v>234</v>
      </c>
    </row>
    <row r="4" spans="2:98">
      <c r="B4" s="57" t="s">
        <v>180</v>
      </c>
      <c r="C4" s="81">
        <v>9599</v>
      </c>
    </row>
    <row r="6" spans="2:98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78.75">
      <c r="B8" s="23" t="s">
        <v>115</v>
      </c>
      <c r="C8" s="31" t="s">
        <v>43</v>
      </c>
      <c r="D8" s="73" t="s">
        <v>117</v>
      </c>
      <c r="E8" s="73" t="s">
        <v>116</v>
      </c>
      <c r="F8" s="73" t="s">
        <v>60</v>
      </c>
      <c r="G8" s="31" t="s">
        <v>100</v>
      </c>
      <c r="H8" s="31" t="s">
        <v>0</v>
      </c>
      <c r="I8" s="31" t="s">
        <v>104</v>
      </c>
      <c r="J8" s="31" t="s">
        <v>109</v>
      </c>
      <c r="K8" s="31" t="s">
        <v>55</v>
      </c>
      <c r="L8" s="73" t="s">
        <v>181</v>
      </c>
      <c r="M8" s="32" t="s">
        <v>183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59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</row>
    <row r="13" spans="2:9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</row>
    <row r="14" spans="2:9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</row>
    <row r="15" spans="2:9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</row>
    <row r="16" spans="2:9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</row>
    <row r="17" spans="2:1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</row>
    <row r="18" spans="2:1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</row>
    <row r="19" spans="2:1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</row>
    <row r="20" spans="2:1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</row>
    <row r="21" spans="2:1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</row>
    <row r="22" spans="2:1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</row>
    <row r="23" spans="2:1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</row>
    <row r="24" spans="2:1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</row>
    <row r="25" spans="2:1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</row>
    <row r="26" spans="2:1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</row>
    <row r="27" spans="2:1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</row>
    <row r="28" spans="2:1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</row>
    <row r="30" spans="2:1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</row>
    <row r="45" spans="2:1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</row>
    <row r="46" spans="2:1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</row>
    <row r="47" spans="2:1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</row>
    <row r="48" spans="2:1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</row>
    <row r="49" spans="2:13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</row>
    <row r="50" spans="2:13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</row>
    <row r="51" spans="2:13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</row>
    <row r="52" spans="2:13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</row>
    <row r="53" spans="2:13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</row>
    <row r="54" spans="2:13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</row>
    <row r="55" spans="2:13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</row>
    <row r="56" spans="2:13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  <row r="57" spans="2:13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</row>
    <row r="58" spans="2:13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</row>
    <row r="59" spans="2:13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</row>
    <row r="60" spans="2:13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</row>
    <row r="61" spans="2:13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</row>
    <row r="62" spans="2:13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</row>
    <row r="63" spans="2:13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</row>
    <row r="64" spans="2:13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</row>
    <row r="65" spans="2:13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</row>
    <row r="66" spans="2:13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</row>
    <row r="67" spans="2:13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</row>
    <row r="68" spans="2:13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</row>
    <row r="69" spans="2:13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</row>
    <row r="70" spans="2:13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</row>
    <row r="71" spans="2:13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</row>
    <row r="72" spans="2:13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</row>
    <row r="73" spans="2:13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</row>
    <row r="74" spans="2:13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2:13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</row>
    <row r="76" spans="2:13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</row>
    <row r="77" spans="2:13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</row>
    <row r="78" spans="2:13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</row>
    <row r="79" spans="2:13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</row>
    <row r="80" spans="2:13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</row>
    <row r="81" spans="2:13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</row>
    <row r="82" spans="2:13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</row>
    <row r="83" spans="2:13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</row>
    <row r="84" spans="2:13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</row>
    <row r="85" spans="2:13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</row>
    <row r="86" spans="2:13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</row>
    <row r="87" spans="2:13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</row>
    <row r="88" spans="2:13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</row>
    <row r="89" spans="2:13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</row>
    <row r="90" spans="2:13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</row>
    <row r="91" spans="2:13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</row>
    <row r="92" spans="2:13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</row>
    <row r="93" spans="2:13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</row>
    <row r="94" spans="2:13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</row>
    <row r="95" spans="2:13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</row>
    <row r="96" spans="2:13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</row>
    <row r="97" spans="2:13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</row>
    <row r="98" spans="2:13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</row>
    <row r="99" spans="2:13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</row>
    <row r="100" spans="2:13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</row>
    <row r="101" spans="2:13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</row>
    <row r="102" spans="2:13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</row>
    <row r="103" spans="2:13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</row>
    <row r="104" spans="2:13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</row>
    <row r="105" spans="2:13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</row>
    <row r="106" spans="2:13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</row>
    <row r="107" spans="2:13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</row>
    <row r="108" spans="2:13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</row>
    <row r="109" spans="2:13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</row>
    <row r="110" spans="2:13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BC636"/>
  <sheetViews>
    <sheetView rightToLeft="1" zoomScale="115" zoomScaleNormal="115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" style="1" bestFit="1" customWidth="1"/>
    <col min="5" max="5" width="7.140625" style="1" bestFit="1" customWidth="1"/>
    <col min="6" max="6" width="7.7109375" style="1" bestFit="1" customWidth="1"/>
    <col min="7" max="7" width="5.7109375" style="1" bestFit="1" customWidth="1"/>
    <col min="8" max="8" width="6.85546875" style="1" bestFit="1" customWidth="1"/>
    <col min="9" max="9" width="9" style="1" bestFit="1" customWidth="1"/>
    <col min="10" max="10" width="6.855468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178</v>
      </c>
      <c r="C1" s="81" t="s" vm="1">
        <v>232</v>
      </c>
    </row>
    <row r="2" spans="2:55">
      <c r="B2" s="57" t="s">
        <v>177</v>
      </c>
      <c r="C2" s="81" t="s">
        <v>233</v>
      </c>
    </row>
    <row r="3" spans="2:55">
      <c r="B3" s="57" t="s">
        <v>179</v>
      </c>
      <c r="C3" s="81" t="s">
        <v>234</v>
      </c>
    </row>
    <row r="4" spans="2:55">
      <c r="B4" s="57" t="s">
        <v>180</v>
      </c>
      <c r="C4" s="81">
        <v>9599</v>
      </c>
    </row>
    <row r="6" spans="2:55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95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78.75">
      <c r="B8" s="23" t="s">
        <v>115</v>
      </c>
      <c r="C8" s="31" t="s">
        <v>43</v>
      </c>
      <c r="D8" s="31" t="s">
        <v>100</v>
      </c>
      <c r="E8" s="31" t="s">
        <v>101</v>
      </c>
      <c r="F8" s="31" t="s">
        <v>0</v>
      </c>
      <c r="G8" s="31" t="s">
        <v>104</v>
      </c>
      <c r="H8" s="31" t="s">
        <v>109</v>
      </c>
      <c r="I8" s="31" t="s">
        <v>55</v>
      </c>
      <c r="J8" s="73" t="s">
        <v>181</v>
      </c>
      <c r="K8" s="32" t="s">
        <v>183</v>
      </c>
      <c r="BC8" s="1"/>
    </row>
    <row r="9" spans="2:55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59</v>
      </c>
      <c r="H9" s="33" t="s">
        <v>23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V12" s="1"/>
    </row>
    <row r="13" spans="2:55">
      <c r="B13" s="98"/>
      <c r="C13" s="82"/>
      <c r="D13" s="82"/>
      <c r="E13" s="82"/>
      <c r="F13" s="82"/>
      <c r="G13" s="82"/>
      <c r="H13" s="82"/>
      <c r="I13" s="82"/>
      <c r="J13" s="82"/>
      <c r="K13" s="82"/>
      <c r="V13" s="1"/>
    </row>
    <row r="14" spans="2:55">
      <c r="B14" s="82"/>
      <c r="C14" s="82"/>
      <c r="D14" s="82"/>
      <c r="E14" s="82"/>
      <c r="F14" s="82"/>
      <c r="G14" s="82"/>
      <c r="H14" s="82"/>
      <c r="I14" s="82"/>
      <c r="J14" s="82"/>
      <c r="K14" s="82"/>
      <c r="V14" s="1"/>
    </row>
    <row r="15" spans="2:55">
      <c r="B15" s="82"/>
      <c r="C15" s="82"/>
      <c r="D15" s="82"/>
      <c r="E15" s="82"/>
      <c r="F15" s="82"/>
      <c r="G15" s="82"/>
      <c r="H15" s="82"/>
      <c r="I15" s="82"/>
      <c r="J15" s="82"/>
      <c r="K15" s="82"/>
      <c r="V15" s="1"/>
    </row>
    <row r="16" spans="2:55">
      <c r="B16" s="82"/>
      <c r="C16" s="82"/>
      <c r="D16" s="82"/>
      <c r="E16" s="82"/>
      <c r="F16" s="82"/>
      <c r="G16" s="82"/>
      <c r="H16" s="82"/>
      <c r="I16" s="82"/>
      <c r="J16" s="82"/>
      <c r="K16" s="82"/>
      <c r="V16" s="1"/>
    </row>
    <row r="17" spans="2:22">
      <c r="B17" s="82"/>
      <c r="C17" s="82"/>
      <c r="D17" s="82"/>
      <c r="E17" s="82"/>
      <c r="F17" s="82"/>
      <c r="G17" s="82"/>
      <c r="H17" s="82"/>
      <c r="I17" s="82"/>
      <c r="J17" s="82"/>
      <c r="K17" s="82"/>
      <c r="V17" s="1"/>
    </row>
    <row r="18" spans="2:22">
      <c r="B18" s="82"/>
      <c r="C18" s="82"/>
      <c r="D18" s="82"/>
      <c r="E18" s="82"/>
      <c r="F18" s="82"/>
      <c r="G18" s="82"/>
      <c r="H18" s="82"/>
      <c r="I18" s="82"/>
      <c r="J18" s="82"/>
      <c r="K18" s="82"/>
      <c r="V18" s="1"/>
    </row>
    <row r="19" spans="2:22">
      <c r="B19" s="82"/>
      <c r="C19" s="82"/>
      <c r="D19" s="82"/>
      <c r="E19" s="82"/>
      <c r="F19" s="82"/>
      <c r="G19" s="82"/>
      <c r="H19" s="82"/>
      <c r="I19" s="82"/>
      <c r="J19" s="82"/>
      <c r="K19" s="82"/>
      <c r="V19" s="1"/>
    </row>
    <row r="20" spans="2:22">
      <c r="B20" s="82"/>
      <c r="C20" s="82"/>
      <c r="D20" s="82"/>
      <c r="E20" s="82"/>
      <c r="F20" s="82"/>
      <c r="G20" s="82"/>
      <c r="H20" s="82"/>
      <c r="I20" s="82"/>
      <c r="J20" s="82"/>
      <c r="K20" s="82"/>
      <c r="V20" s="1"/>
    </row>
    <row r="21" spans="2:22">
      <c r="B21" s="82"/>
      <c r="C21" s="82"/>
      <c r="D21" s="82"/>
      <c r="E21" s="82"/>
      <c r="F21" s="82"/>
      <c r="G21" s="82"/>
      <c r="H21" s="82"/>
      <c r="I21" s="82"/>
      <c r="J21" s="82"/>
      <c r="K21" s="82"/>
      <c r="V21" s="1"/>
    </row>
    <row r="22" spans="2:22" ht="16.5" customHeight="1">
      <c r="B22" s="82"/>
      <c r="C22" s="82"/>
      <c r="D22" s="82"/>
      <c r="E22" s="82"/>
      <c r="F22" s="82"/>
      <c r="G22" s="82"/>
      <c r="H22" s="82"/>
      <c r="I22" s="82"/>
      <c r="J22" s="82"/>
      <c r="K22" s="82"/>
      <c r="V22" s="1"/>
    </row>
    <row r="23" spans="2:22" ht="16.5" customHeight="1">
      <c r="B23" s="82"/>
      <c r="C23" s="82"/>
      <c r="D23" s="82"/>
      <c r="E23" s="82"/>
      <c r="F23" s="82"/>
      <c r="G23" s="82"/>
      <c r="H23" s="82"/>
      <c r="I23" s="82"/>
      <c r="J23" s="82"/>
      <c r="K23" s="82"/>
      <c r="V23" s="1"/>
    </row>
    <row r="24" spans="2:22" ht="16.5" customHeight="1">
      <c r="B24" s="82"/>
      <c r="C24" s="82"/>
      <c r="D24" s="82"/>
      <c r="E24" s="82"/>
      <c r="F24" s="82"/>
      <c r="G24" s="82"/>
      <c r="H24" s="82"/>
      <c r="I24" s="82"/>
      <c r="J24" s="82"/>
      <c r="K24" s="82"/>
      <c r="V24" s="1"/>
    </row>
    <row r="25" spans="2:22">
      <c r="B25" s="82"/>
      <c r="C25" s="82"/>
      <c r="D25" s="82"/>
      <c r="E25" s="82"/>
      <c r="F25" s="82"/>
      <c r="G25" s="82"/>
      <c r="H25" s="82"/>
      <c r="I25" s="82"/>
      <c r="J25" s="82"/>
      <c r="K25" s="82"/>
      <c r="V25" s="1"/>
    </row>
    <row r="26" spans="2:22">
      <c r="B26" s="82"/>
      <c r="C26" s="82"/>
      <c r="D26" s="82"/>
      <c r="E26" s="82"/>
      <c r="F26" s="82"/>
      <c r="G26" s="82"/>
      <c r="H26" s="82"/>
      <c r="I26" s="82"/>
      <c r="J26" s="82"/>
      <c r="K26" s="82"/>
      <c r="V26" s="1"/>
    </row>
    <row r="27" spans="2:22">
      <c r="B27" s="82"/>
      <c r="C27" s="82"/>
      <c r="D27" s="82"/>
      <c r="E27" s="82"/>
      <c r="F27" s="82"/>
      <c r="G27" s="82"/>
      <c r="H27" s="82"/>
      <c r="I27" s="82"/>
      <c r="J27" s="82"/>
      <c r="K27" s="82"/>
      <c r="V27" s="1"/>
    </row>
    <row r="28" spans="2:22">
      <c r="B28" s="82"/>
      <c r="C28" s="82"/>
      <c r="D28" s="82"/>
      <c r="E28" s="82"/>
      <c r="F28" s="82"/>
      <c r="G28" s="82"/>
      <c r="H28" s="82"/>
      <c r="I28" s="82"/>
      <c r="J28" s="82"/>
      <c r="K28" s="82"/>
      <c r="V28" s="1"/>
    </row>
    <row r="29" spans="2:22">
      <c r="B29" s="82"/>
      <c r="C29" s="82"/>
      <c r="D29" s="82"/>
      <c r="E29" s="82"/>
      <c r="F29" s="82"/>
      <c r="G29" s="82"/>
      <c r="H29" s="82"/>
      <c r="I29" s="82"/>
      <c r="J29" s="82"/>
      <c r="K29" s="82"/>
      <c r="V29" s="1"/>
    </row>
    <row r="30" spans="2:22">
      <c r="B30" s="82"/>
      <c r="C30" s="82"/>
      <c r="D30" s="82"/>
      <c r="E30" s="82"/>
      <c r="F30" s="82"/>
      <c r="G30" s="82"/>
      <c r="H30" s="82"/>
      <c r="I30" s="82"/>
      <c r="J30" s="82"/>
      <c r="K30" s="82"/>
      <c r="V30" s="1"/>
    </row>
    <row r="31" spans="2:22">
      <c r="B31" s="82"/>
      <c r="C31" s="82"/>
      <c r="D31" s="82"/>
      <c r="E31" s="82"/>
      <c r="F31" s="82"/>
      <c r="G31" s="82"/>
      <c r="H31" s="82"/>
      <c r="I31" s="82"/>
      <c r="J31" s="82"/>
      <c r="K31" s="82"/>
      <c r="V31" s="1"/>
    </row>
    <row r="32" spans="2:22">
      <c r="B32" s="82"/>
      <c r="C32" s="82"/>
      <c r="D32" s="82"/>
      <c r="E32" s="82"/>
      <c r="F32" s="82"/>
      <c r="G32" s="82"/>
      <c r="H32" s="82"/>
      <c r="I32" s="82"/>
      <c r="J32" s="82"/>
      <c r="K32" s="82"/>
      <c r="V32" s="1"/>
    </row>
    <row r="33" spans="2:22">
      <c r="B33" s="82"/>
      <c r="C33" s="82"/>
      <c r="D33" s="82"/>
      <c r="E33" s="82"/>
      <c r="F33" s="82"/>
      <c r="G33" s="82"/>
      <c r="H33" s="82"/>
      <c r="I33" s="82"/>
      <c r="J33" s="82"/>
      <c r="K33" s="82"/>
      <c r="V33" s="1"/>
    </row>
    <row r="34" spans="2:22">
      <c r="B34" s="82"/>
      <c r="C34" s="82"/>
      <c r="D34" s="82"/>
      <c r="E34" s="82"/>
      <c r="F34" s="82"/>
      <c r="G34" s="82"/>
      <c r="H34" s="82"/>
      <c r="I34" s="82"/>
      <c r="J34" s="82"/>
      <c r="K34" s="82"/>
      <c r="V34" s="1"/>
    </row>
    <row r="35" spans="2:22">
      <c r="B35" s="82"/>
      <c r="C35" s="82"/>
      <c r="D35" s="82"/>
      <c r="E35" s="82"/>
      <c r="F35" s="82"/>
      <c r="G35" s="82"/>
      <c r="H35" s="82"/>
      <c r="I35" s="82"/>
      <c r="J35" s="82"/>
      <c r="K35" s="82"/>
      <c r="V35" s="1"/>
    </row>
    <row r="36" spans="2:22">
      <c r="B36" s="82"/>
      <c r="C36" s="82"/>
      <c r="D36" s="82"/>
      <c r="E36" s="82"/>
      <c r="F36" s="82"/>
      <c r="G36" s="82"/>
      <c r="H36" s="82"/>
      <c r="I36" s="82"/>
      <c r="J36" s="82"/>
      <c r="K36" s="82"/>
      <c r="V36" s="1"/>
    </row>
    <row r="37" spans="2:22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22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22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22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22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22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22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22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22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22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22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22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6.855468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178</v>
      </c>
      <c r="C1" s="81" t="s" vm="1">
        <v>232</v>
      </c>
    </row>
    <row r="2" spans="2:59">
      <c r="B2" s="57" t="s">
        <v>177</v>
      </c>
      <c r="C2" s="81" t="s">
        <v>233</v>
      </c>
    </row>
    <row r="3" spans="2:59">
      <c r="B3" s="57" t="s">
        <v>179</v>
      </c>
      <c r="C3" s="81" t="s">
        <v>234</v>
      </c>
    </row>
    <row r="4" spans="2:59">
      <c r="B4" s="57" t="s">
        <v>180</v>
      </c>
      <c r="C4" s="81">
        <v>9599</v>
      </c>
    </row>
    <row r="6" spans="2:59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9" ht="26.25" customHeight="1">
      <c r="B7" s="140" t="s">
        <v>96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9" s="3" customFormat="1" ht="78.75">
      <c r="B8" s="23" t="s">
        <v>115</v>
      </c>
      <c r="C8" s="31" t="s">
        <v>43</v>
      </c>
      <c r="D8" s="73" t="s">
        <v>60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31" t="s">
        <v>55</v>
      </c>
      <c r="K8" s="73" t="s">
        <v>181</v>
      </c>
      <c r="L8" s="32" t="s">
        <v>183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1"/>
      <c r="N11" s="1"/>
      <c r="O11" s="1"/>
      <c r="P11" s="1"/>
      <c r="BG11" s="1"/>
    </row>
    <row r="12" spans="2:59" ht="21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9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9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9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9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</row>
    <row r="17" spans="2:12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</row>
    <row r="18" spans="2:12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</row>
    <row r="19" spans="2:12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12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12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2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2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2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2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2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2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2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2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2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2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2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83</v>
      </c>
      <c r="C6" s="14" t="s">
        <v>43</v>
      </c>
      <c r="E6" s="14" t="s">
        <v>116</v>
      </c>
      <c r="I6" s="14" t="s">
        <v>15</v>
      </c>
      <c r="J6" s="14" t="s">
        <v>61</v>
      </c>
      <c r="M6" s="14" t="s">
        <v>100</v>
      </c>
      <c r="Q6" s="14" t="s">
        <v>17</v>
      </c>
      <c r="R6" s="14" t="s">
        <v>19</v>
      </c>
      <c r="U6" s="14" t="s">
        <v>58</v>
      </c>
      <c r="W6" s="15" t="s">
        <v>54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85</v>
      </c>
      <c r="C8" s="31" t="s">
        <v>43</v>
      </c>
      <c r="D8" s="31" t="s">
        <v>118</v>
      </c>
      <c r="I8" s="31" t="s">
        <v>15</v>
      </c>
      <c r="J8" s="31" t="s">
        <v>61</v>
      </c>
      <c r="K8" s="31" t="s">
        <v>101</v>
      </c>
      <c r="L8" s="31" t="s">
        <v>18</v>
      </c>
      <c r="M8" s="31" t="s">
        <v>100</v>
      </c>
      <c r="Q8" s="31" t="s">
        <v>17</v>
      </c>
      <c r="R8" s="31" t="s">
        <v>19</v>
      </c>
      <c r="S8" s="31" t="s">
        <v>0</v>
      </c>
      <c r="T8" s="31" t="s">
        <v>104</v>
      </c>
      <c r="U8" s="31" t="s">
        <v>58</v>
      </c>
      <c r="V8" s="31" t="s">
        <v>55</v>
      </c>
      <c r="W8" s="32" t="s">
        <v>110</v>
      </c>
    </row>
    <row r="9" spans="2:25" ht="31.5">
      <c r="B9" s="49" t="str">
        <f>'תעודות חוב מסחריות '!B7:T7</f>
        <v>2. תעודות חוב מסחריות</v>
      </c>
      <c r="C9" s="14" t="s">
        <v>43</v>
      </c>
      <c r="D9" s="14" t="s">
        <v>118</v>
      </c>
      <c r="E9" s="42" t="s">
        <v>116</v>
      </c>
      <c r="G9" s="14" t="s">
        <v>60</v>
      </c>
      <c r="I9" s="14" t="s">
        <v>15</v>
      </c>
      <c r="J9" s="14" t="s">
        <v>61</v>
      </c>
      <c r="K9" s="14" t="s">
        <v>101</v>
      </c>
      <c r="L9" s="14" t="s">
        <v>18</v>
      </c>
      <c r="M9" s="14" t="s">
        <v>100</v>
      </c>
      <c r="Q9" s="14" t="s">
        <v>17</v>
      </c>
      <c r="R9" s="14" t="s">
        <v>19</v>
      </c>
      <c r="S9" s="14" t="s">
        <v>0</v>
      </c>
      <c r="T9" s="14" t="s">
        <v>104</v>
      </c>
      <c r="U9" s="14" t="s">
        <v>58</v>
      </c>
      <c r="V9" s="14" t="s">
        <v>55</v>
      </c>
      <c r="W9" s="39" t="s">
        <v>110</v>
      </c>
    </row>
    <row r="10" spans="2:25" ht="31.5">
      <c r="B10" s="49" t="str">
        <f>'אג"ח קונצרני'!B7:T7</f>
        <v>3. אג"ח קונצרני</v>
      </c>
      <c r="C10" s="31" t="s">
        <v>43</v>
      </c>
      <c r="D10" s="14" t="s">
        <v>118</v>
      </c>
      <c r="E10" s="42" t="s">
        <v>116</v>
      </c>
      <c r="G10" s="31" t="s">
        <v>60</v>
      </c>
      <c r="I10" s="31" t="s">
        <v>15</v>
      </c>
      <c r="J10" s="31" t="s">
        <v>61</v>
      </c>
      <c r="K10" s="31" t="s">
        <v>101</v>
      </c>
      <c r="L10" s="31" t="s">
        <v>18</v>
      </c>
      <c r="M10" s="31" t="s">
        <v>100</v>
      </c>
      <c r="Q10" s="31" t="s">
        <v>17</v>
      </c>
      <c r="R10" s="31" t="s">
        <v>19</v>
      </c>
      <c r="S10" s="31" t="s">
        <v>0</v>
      </c>
      <c r="T10" s="31" t="s">
        <v>104</v>
      </c>
      <c r="U10" s="31" t="s">
        <v>58</v>
      </c>
      <c r="V10" s="14" t="s">
        <v>55</v>
      </c>
      <c r="W10" s="32" t="s">
        <v>110</v>
      </c>
    </row>
    <row r="11" spans="2:25" ht="31.5">
      <c r="B11" s="49" t="str">
        <f>מניות!B7</f>
        <v>4. מניות</v>
      </c>
      <c r="C11" s="31" t="s">
        <v>43</v>
      </c>
      <c r="D11" s="14" t="s">
        <v>118</v>
      </c>
      <c r="E11" s="42" t="s">
        <v>116</v>
      </c>
      <c r="H11" s="31" t="s">
        <v>100</v>
      </c>
      <c r="S11" s="31" t="s">
        <v>0</v>
      </c>
      <c r="T11" s="14" t="s">
        <v>104</v>
      </c>
      <c r="U11" s="14" t="s">
        <v>58</v>
      </c>
      <c r="V11" s="14" t="s">
        <v>55</v>
      </c>
      <c r="W11" s="15" t="s">
        <v>110</v>
      </c>
    </row>
    <row r="12" spans="2:25" ht="31.5">
      <c r="B12" s="49" t="str">
        <f>'תעודות סל'!B7:M7</f>
        <v>5. תעודות סל</v>
      </c>
      <c r="C12" s="31" t="s">
        <v>43</v>
      </c>
      <c r="D12" s="14" t="s">
        <v>118</v>
      </c>
      <c r="E12" s="42" t="s">
        <v>116</v>
      </c>
      <c r="H12" s="31" t="s">
        <v>100</v>
      </c>
      <c r="S12" s="31" t="s">
        <v>0</v>
      </c>
      <c r="T12" s="31" t="s">
        <v>104</v>
      </c>
      <c r="U12" s="31" t="s">
        <v>58</v>
      </c>
      <c r="V12" s="31" t="s">
        <v>55</v>
      </c>
      <c r="W12" s="32" t="s">
        <v>110</v>
      </c>
    </row>
    <row r="13" spans="2:25" ht="31.5">
      <c r="B13" s="49" t="str">
        <f>'קרנות נאמנות'!B7:O7</f>
        <v>6. קרנות נאמנות</v>
      </c>
      <c r="C13" s="31" t="s">
        <v>43</v>
      </c>
      <c r="D13" s="31" t="s">
        <v>118</v>
      </c>
      <c r="G13" s="31" t="s">
        <v>60</v>
      </c>
      <c r="H13" s="31" t="s">
        <v>100</v>
      </c>
      <c r="S13" s="31" t="s">
        <v>0</v>
      </c>
      <c r="T13" s="31" t="s">
        <v>104</v>
      </c>
      <c r="U13" s="31" t="s">
        <v>58</v>
      </c>
      <c r="V13" s="31" t="s">
        <v>55</v>
      </c>
      <c r="W13" s="32" t="s">
        <v>110</v>
      </c>
    </row>
    <row r="14" spans="2:25" ht="31.5">
      <c r="B14" s="49" t="str">
        <f>'כתבי אופציה'!B7:L7</f>
        <v>7. כתבי אופציה</v>
      </c>
      <c r="C14" s="31" t="s">
        <v>43</v>
      </c>
      <c r="D14" s="31" t="s">
        <v>118</v>
      </c>
      <c r="G14" s="31" t="s">
        <v>60</v>
      </c>
      <c r="H14" s="31" t="s">
        <v>100</v>
      </c>
      <c r="S14" s="31" t="s">
        <v>0</v>
      </c>
      <c r="T14" s="31" t="s">
        <v>104</v>
      </c>
      <c r="U14" s="31" t="s">
        <v>58</v>
      </c>
      <c r="V14" s="31" t="s">
        <v>55</v>
      </c>
      <c r="W14" s="32" t="s">
        <v>110</v>
      </c>
    </row>
    <row r="15" spans="2:25" ht="31.5">
      <c r="B15" s="49" t="str">
        <f>אופציות!B7</f>
        <v>8. אופציות</v>
      </c>
      <c r="C15" s="31" t="s">
        <v>43</v>
      </c>
      <c r="D15" s="31" t="s">
        <v>118</v>
      </c>
      <c r="G15" s="31" t="s">
        <v>60</v>
      </c>
      <c r="H15" s="31" t="s">
        <v>100</v>
      </c>
      <c r="S15" s="31" t="s">
        <v>0</v>
      </c>
      <c r="T15" s="31" t="s">
        <v>104</v>
      </c>
      <c r="U15" s="31" t="s">
        <v>58</v>
      </c>
      <c r="V15" s="31" t="s">
        <v>55</v>
      </c>
      <c r="W15" s="32" t="s">
        <v>110</v>
      </c>
    </row>
    <row r="16" spans="2:25" ht="31.5">
      <c r="B16" s="49" t="str">
        <f>'חוזים עתידיים'!B7:I7</f>
        <v>9. חוזים עתידיים</v>
      </c>
      <c r="C16" s="31" t="s">
        <v>43</v>
      </c>
      <c r="D16" s="31" t="s">
        <v>118</v>
      </c>
      <c r="G16" s="31" t="s">
        <v>60</v>
      </c>
      <c r="H16" s="31" t="s">
        <v>100</v>
      </c>
      <c r="S16" s="31" t="s">
        <v>0</v>
      </c>
      <c r="T16" s="32" t="s">
        <v>104</v>
      </c>
    </row>
    <row r="17" spans="2:25" ht="31.5">
      <c r="B17" s="49" t="str">
        <f>'מוצרים מובנים'!B7:Q7</f>
        <v>10. מוצרים מובנים</v>
      </c>
      <c r="C17" s="31" t="s">
        <v>43</v>
      </c>
      <c r="F17" s="14" t="s">
        <v>47</v>
      </c>
      <c r="I17" s="31" t="s">
        <v>15</v>
      </c>
      <c r="J17" s="31" t="s">
        <v>61</v>
      </c>
      <c r="K17" s="31" t="s">
        <v>101</v>
      </c>
      <c r="L17" s="31" t="s">
        <v>18</v>
      </c>
      <c r="M17" s="31" t="s">
        <v>100</v>
      </c>
      <c r="Q17" s="31" t="s">
        <v>17</v>
      </c>
      <c r="R17" s="31" t="s">
        <v>19</v>
      </c>
      <c r="S17" s="31" t="s">
        <v>0</v>
      </c>
      <c r="T17" s="31" t="s">
        <v>104</v>
      </c>
      <c r="U17" s="31" t="s">
        <v>58</v>
      </c>
      <c r="V17" s="31" t="s">
        <v>55</v>
      </c>
      <c r="W17" s="32" t="s">
        <v>110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43</v>
      </c>
      <c r="I19" s="31" t="s">
        <v>15</v>
      </c>
      <c r="J19" s="31" t="s">
        <v>61</v>
      </c>
      <c r="K19" s="31" t="s">
        <v>101</v>
      </c>
      <c r="L19" s="31" t="s">
        <v>18</v>
      </c>
      <c r="M19" s="31" t="s">
        <v>100</v>
      </c>
      <c r="Q19" s="31" t="s">
        <v>17</v>
      </c>
      <c r="R19" s="31" t="s">
        <v>19</v>
      </c>
      <c r="S19" s="31" t="s">
        <v>0</v>
      </c>
      <c r="T19" s="31" t="s">
        <v>104</v>
      </c>
      <c r="U19" s="31" t="s">
        <v>109</v>
      </c>
      <c r="V19" s="31" t="s">
        <v>55</v>
      </c>
      <c r="W19" s="32" t="s">
        <v>110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43</v>
      </c>
      <c r="D20" s="42" t="s">
        <v>117</v>
      </c>
      <c r="E20" s="42" t="s">
        <v>116</v>
      </c>
      <c r="G20" s="31" t="s">
        <v>60</v>
      </c>
      <c r="I20" s="31" t="s">
        <v>15</v>
      </c>
      <c r="J20" s="31" t="s">
        <v>61</v>
      </c>
      <c r="K20" s="31" t="s">
        <v>101</v>
      </c>
      <c r="L20" s="31" t="s">
        <v>18</v>
      </c>
      <c r="M20" s="31" t="s">
        <v>100</v>
      </c>
      <c r="Q20" s="31" t="s">
        <v>17</v>
      </c>
      <c r="R20" s="31" t="s">
        <v>19</v>
      </c>
      <c r="S20" s="31" t="s">
        <v>0</v>
      </c>
      <c r="T20" s="31" t="s">
        <v>104</v>
      </c>
      <c r="U20" s="31" t="s">
        <v>109</v>
      </c>
      <c r="V20" s="31" t="s">
        <v>55</v>
      </c>
      <c r="W20" s="32" t="s">
        <v>110</v>
      </c>
    </row>
    <row r="21" spans="2:25" ht="31.5">
      <c r="B21" s="49" t="str">
        <f>'לא סחיר - אג"ח קונצרני'!B7:S7</f>
        <v>3. אג"ח קונצרני</v>
      </c>
      <c r="C21" s="31" t="s">
        <v>43</v>
      </c>
      <c r="D21" s="42" t="s">
        <v>117</v>
      </c>
      <c r="E21" s="42" t="s">
        <v>116</v>
      </c>
      <c r="G21" s="31" t="s">
        <v>60</v>
      </c>
      <c r="I21" s="31" t="s">
        <v>15</v>
      </c>
      <c r="J21" s="31" t="s">
        <v>61</v>
      </c>
      <c r="K21" s="31" t="s">
        <v>101</v>
      </c>
      <c r="L21" s="31" t="s">
        <v>18</v>
      </c>
      <c r="M21" s="31" t="s">
        <v>100</v>
      </c>
      <c r="Q21" s="31" t="s">
        <v>17</v>
      </c>
      <c r="R21" s="31" t="s">
        <v>19</v>
      </c>
      <c r="S21" s="31" t="s">
        <v>0</v>
      </c>
      <c r="T21" s="31" t="s">
        <v>104</v>
      </c>
      <c r="U21" s="31" t="s">
        <v>109</v>
      </c>
      <c r="V21" s="31" t="s">
        <v>55</v>
      </c>
      <c r="W21" s="32" t="s">
        <v>110</v>
      </c>
    </row>
    <row r="22" spans="2:25" ht="31.5">
      <c r="B22" s="49" t="str">
        <f>'לא סחיר - מניות'!B7:M7</f>
        <v>4. מניות</v>
      </c>
      <c r="C22" s="31" t="s">
        <v>43</v>
      </c>
      <c r="D22" s="42" t="s">
        <v>117</v>
      </c>
      <c r="E22" s="42" t="s">
        <v>116</v>
      </c>
      <c r="G22" s="31" t="s">
        <v>60</v>
      </c>
      <c r="H22" s="31" t="s">
        <v>100</v>
      </c>
      <c r="S22" s="31" t="s">
        <v>0</v>
      </c>
      <c r="T22" s="31" t="s">
        <v>104</v>
      </c>
      <c r="U22" s="31" t="s">
        <v>109</v>
      </c>
      <c r="V22" s="31" t="s">
        <v>55</v>
      </c>
      <c r="W22" s="32" t="s">
        <v>110</v>
      </c>
    </row>
    <row r="23" spans="2:25" ht="31.5">
      <c r="B23" s="49" t="str">
        <f>'לא סחיר - קרנות השקעה'!B7:K7</f>
        <v>5. קרנות השקעה</v>
      </c>
      <c r="C23" s="31" t="s">
        <v>43</v>
      </c>
      <c r="G23" s="31" t="s">
        <v>60</v>
      </c>
      <c r="H23" s="31" t="s">
        <v>100</v>
      </c>
      <c r="K23" s="31" t="s">
        <v>101</v>
      </c>
      <c r="S23" s="31" t="s">
        <v>0</v>
      </c>
      <c r="T23" s="31" t="s">
        <v>104</v>
      </c>
      <c r="U23" s="31" t="s">
        <v>109</v>
      </c>
      <c r="V23" s="31" t="s">
        <v>55</v>
      </c>
      <c r="W23" s="32" t="s">
        <v>110</v>
      </c>
    </row>
    <row r="24" spans="2:25" ht="31.5">
      <c r="B24" s="49" t="str">
        <f>'לא סחיר - כתבי אופציה'!B7:L7</f>
        <v>6. כתבי אופציה</v>
      </c>
      <c r="C24" s="31" t="s">
        <v>43</v>
      </c>
      <c r="G24" s="31" t="s">
        <v>60</v>
      </c>
      <c r="H24" s="31" t="s">
        <v>100</v>
      </c>
      <c r="K24" s="31" t="s">
        <v>101</v>
      </c>
      <c r="S24" s="31" t="s">
        <v>0</v>
      </c>
      <c r="T24" s="31" t="s">
        <v>104</v>
      </c>
      <c r="U24" s="31" t="s">
        <v>109</v>
      </c>
      <c r="V24" s="31" t="s">
        <v>55</v>
      </c>
      <c r="W24" s="32" t="s">
        <v>110</v>
      </c>
    </row>
    <row r="25" spans="2:25" ht="31.5">
      <c r="B25" s="49" t="str">
        <f>'לא סחיר - אופציות'!B7:L7</f>
        <v>7. אופציות</v>
      </c>
      <c r="C25" s="31" t="s">
        <v>43</v>
      </c>
      <c r="G25" s="31" t="s">
        <v>60</v>
      </c>
      <c r="H25" s="31" t="s">
        <v>100</v>
      </c>
      <c r="K25" s="31" t="s">
        <v>101</v>
      </c>
      <c r="S25" s="31" t="s">
        <v>0</v>
      </c>
      <c r="T25" s="31" t="s">
        <v>104</v>
      </c>
      <c r="U25" s="31" t="s">
        <v>109</v>
      </c>
      <c r="V25" s="31" t="s">
        <v>55</v>
      </c>
      <c r="W25" s="32" t="s">
        <v>110</v>
      </c>
    </row>
    <row r="26" spans="2:25" ht="31.5">
      <c r="B26" s="49" t="str">
        <f>'לא סחיר - חוזים עתידיים'!B7:K7</f>
        <v>8. חוזים עתידיים</v>
      </c>
      <c r="C26" s="31" t="s">
        <v>43</v>
      </c>
      <c r="G26" s="31" t="s">
        <v>60</v>
      </c>
      <c r="H26" s="31" t="s">
        <v>100</v>
      </c>
      <c r="K26" s="31" t="s">
        <v>101</v>
      </c>
      <c r="S26" s="31" t="s">
        <v>0</v>
      </c>
      <c r="T26" s="31" t="s">
        <v>104</v>
      </c>
      <c r="U26" s="31" t="s">
        <v>109</v>
      </c>
      <c r="V26" s="32" t="s">
        <v>110</v>
      </c>
    </row>
    <row r="27" spans="2:25" ht="31.5">
      <c r="B27" s="49" t="str">
        <f>'לא סחיר - מוצרים מובנים'!B7:Q7</f>
        <v>9. מוצרים מובנים</v>
      </c>
      <c r="C27" s="31" t="s">
        <v>43</v>
      </c>
      <c r="F27" s="31" t="s">
        <v>47</v>
      </c>
      <c r="I27" s="31" t="s">
        <v>15</v>
      </c>
      <c r="J27" s="31" t="s">
        <v>61</v>
      </c>
      <c r="K27" s="31" t="s">
        <v>101</v>
      </c>
      <c r="L27" s="31" t="s">
        <v>18</v>
      </c>
      <c r="M27" s="31" t="s">
        <v>100</v>
      </c>
      <c r="Q27" s="31" t="s">
        <v>17</v>
      </c>
      <c r="R27" s="31" t="s">
        <v>19</v>
      </c>
      <c r="S27" s="31" t="s">
        <v>0</v>
      </c>
      <c r="T27" s="31" t="s">
        <v>104</v>
      </c>
      <c r="U27" s="31" t="s">
        <v>109</v>
      </c>
      <c r="V27" s="31" t="s">
        <v>55</v>
      </c>
      <c r="W27" s="32" t="s">
        <v>110</v>
      </c>
    </row>
    <row r="28" spans="2:25" ht="31.5">
      <c r="B28" s="53" t="str">
        <f>הלוואות!B6</f>
        <v>1.ד. הלוואות:</v>
      </c>
      <c r="C28" s="31" t="s">
        <v>43</v>
      </c>
      <c r="I28" s="31" t="s">
        <v>15</v>
      </c>
      <c r="J28" s="31" t="s">
        <v>61</v>
      </c>
      <c r="L28" s="31" t="s">
        <v>18</v>
      </c>
      <c r="M28" s="31" t="s">
        <v>100</v>
      </c>
      <c r="Q28" s="14" t="s">
        <v>39</v>
      </c>
      <c r="R28" s="31" t="s">
        <v>19</v>
      </c>
      <c r="S28" s="31" t="s">
        <v>0</v>
      </c>
      <c r="T28" s="31" t="s">
        <v>104</v>
      </c>
      <c r="U28" s="31" t="s">
        <v>109</v>
      </c>
      <c r="V28" s="32" t="s">
        <v>110</v>
      </c>
    </row>
    <row r="29" spans="2:25" ht="47.25">
      <c r="B29" s="53" t="str">
        <f>'פקדונות מעל 3 חודשים'!B6:O6</f>
        <v>1.ה. פקדונות מעל 3 חודשים:</v>
      </c>
      <c r="C29" s="31" t="s">
        <v>43</v>
      </c>
      <c r="E29" s="31" t="s">
        <v>116</v>
      </c>
      <c r="I29" s="31" t="s">
        <v>15</v>
      </c>
      <c r="J29" s="31" t="s">
        <v>61</v>
      </c>
      <c r="L29" s="31" t="s">
        <v>18</v>
      </c>
      <c r="M29" s="31" t="s">
        <v>100</v>
      </c>
      <c r="O29" s="50" t="s">
        <v>49</v>
      </c>
      <c r="P29" s="51"/>
      <c r="R29" s="31" t="s">
        <v>19</v>
      </c>
      <c r="S29" s="31" t="s">
        <v>0</v>
      </c>
      <c r="T29" s="31" t="s">
        <v>104</v>
      </c>
      <c r="U29" s="31" t="s">
        <v>109</v>
      </c>
      <c r="V29" s="32" t="s">
        <v>110</v>
      </c>
    </row>
    <row r="30" spans="2:25" ht="63">
      <c r="B30" s="53" t="str">
        <f>'זכויות מקרקעין'!B6</f>
        <v>1. ו. זכויות במקרקעין:</v>
      </c>
      <c r="C30" s="14" t="s">
        <v>51</v>
      </c>
      <c r="N30" s="50" t="s">
        <v>84</v>
      </c>
      <c r="P30" s="51" t="s">
        <v>52</v>
      </c>
      <c r="U30" s="31" t="s">
        <v>109</v>
      </c>
      <c r="V30" s="15" t="s">
        <v>54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53</v>
      </c>
      <c r="R31" s="14" t="s">
        <v>50</v>
      </c>
      <c r="U31" s="31" t="s">
        <v>109</v>
      </c>
      <c r="V31" s="15" t="s">
        <v>54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106</v>
      </c>
      <c r="Y32" s="15" t="s">
        <v>105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178</v>
      </c>
      <c r="C1" s="81" t="s" vm="1">
        <v>232</v>
      </c>
    </row>
    <row r="2" spans="2:54">
      <c r="B2" s="57" t="s">
        <v>177</v>
      </c>
      <c r="C2" s="81" t="s">
        <v>233</v>
      </c>
    </row>
    <row r="3" spans="2:54">
      <c r="B3" s="57" t="s">
        <v>179</v>
      </c>
      <c r="C3" s="81" t="s">
        <v>234</v>
      </c>
    </row>
    <row r="4" spans="2:54">
      <c r="B4" s="57" t="s">
        <v>180</v>
      </c>
      <c r="C4" s="81">
        <v>9599</v>
      </c>
    </row>
    <row r="6" spans="2:54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4" ht="26.25" customHeight="1">
      <c r="B7" s="140" t="s">
        <v>97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4" s="3" customFormat="1" ht="78.75">
      <c r="B8" s="23" t="s">
        <v>115</v>
      </c>
      <c r="C8" s="31" t="s">
        <v>43</v>
      </c>
      <c r="D8" s="73" t="s">
        <v>60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31" t="s">
        <v>55</v>
      </c>
      <c r="K8" s="73" t="s">
        <v>181</v>
      </c>
      <c r="L8" s="32" t="s">
        <v>183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AZ11" s="1"/>
    </row>
    <row r="12" spans="2:54" ht="19.5" customHeight="1">
      <c r="B12" s="110" t="s">
        <v>111</v>
      </c>
      <c r="C12" s="82"/>
      <c r="D12" s="82"/>
      <c r="E12" s="82"/>
      <c r="F12" s="82"/>
      <c r="G12" s="82"/>
      <c r="H12" s="82"/>
      <c r="I12" s="82"/>
      <c r="J12" s="82"/>
      <c r="K12" s="82"/>
      <c r="L12" s="82"/>
    </row>
    <row r="13" spans="2:54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</row>
    <row r="14" spans="2:5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</row>
    <row r="15" spans="2:5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</row>
    <row r="16" spans="2:54" s="7" customFormat="1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AZ16" s="1"/>
      <c r="BB16" s="1"/>
    </row>
    <row r="17" spans="2:54" s="7" customFormat="1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AZ17" s="1"/>
      <c r="BB17" s="1"/>
    </row>
    <row r="18" spans="2:54" s="7" customFormat="1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AZ18" s="1"/>
      <c r="BB18" s="1"/>
    </row>
    <row r="19" spans="2:54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</row>
    <row r="20" spans="2:54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2:54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54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54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54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54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54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54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5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54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54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54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5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20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6.85546875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178</v>
      </c>
      <c r="C1" s="81" t="s" vm="1">
        <v>232</v>
      </c>
    </row>
    <row r="2" spans="2:51">
      <c r="B2" s="57" t="s">
        <v>177</v>
      </c>
      <c r="C2" s="81" t="s">
        <v>233</v>
      </c>
    </row>
    <row r="3" spans="2:51">
      <c r="B3" s="57" t="s">
        <v>179</v>
      </c>
      <c r="C3" s="81" t="s">
        <v>234</v>
      </c>
    </row>
    <row r="4" spans="2:51">
      <c r="B4" s="57" t="s">
        <v>180</v>
      </c>
      <c r="C4" s="81">
        <v>9599</v>
      </c>
    </row>
    <row r="6" spans="2:51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1" ht="26.25" customHeight="1">
      <c r="B7" s="140" t="s">
        <v>98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1" s="3" customFormat="1" ht="63">
      <c r="B8" s="23" t="s">
        <v>115</v>
      </c>
      <c r="C8" s="31" t="s">
        <v>43</v>
      </c>
      <c r="D8" s="73" t="s">
        <v>60</v>
      </c>
      <c r="E8" s="31" t="s">
        <v>100</v>
      </c>
      <c r="F8" s="31" t="s">
        <v>101</v>
      </c>
      <c r="G8" s="31" t="s">
        <v>0</v>
      </c>
      <c r="H8" s="31" t="s">
        <v>104</v>
      </c>
      <c r="I8" s="31" t="s">
        <v>109</v>
      </c>
      <c r="J8" s="73" t="s">
        <v>181</v>
      </c>
      <c r="K8" s="32" t="s">
        <v>183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59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8" t="s">
        <v>46</v>
      </c>
      <c r="C11" s="119"/>
      <c r="D11" s="119"/>
      <c r="E11" s="119"/>
      <c r="F11" s="119"/>
      <c r="G11" s="120"/>
      <c r="H11" s="124"/>
      <c r="I11" s="120">
        <v>-23.795630000000003</v>
      </c>
      <c r="J11" s="121">
        <v>1</v>
      </c>
      <c r="K11" s="121">
        <v>-1.5839924695736573E-4</v>
      </c>
      <c r="AW11" s="1"/>
    </row>
    <row r="12" spans="2:51">
      <c r="B12" s="122" t="s">
        <v>38</v>
      </c>
      <c r="C12" s="119"/>
      <c r="D12" s="119"/>
      <c r="E12" s="119"/>
      <c r="F12" s="119"/>
      <c r="G12" s="120"/>
      <c r="H12" s="124"/>
      <c r="I12" s="120">
        <v>-23.795630000000003</v>
      </c>
      <c r="J12" s="121">
        <v>1</v>
      </c>
      <c r="K12" s="121">
        <v>-1.5839924695736573E-4</v>
      </c>
    </row>
    <row r="13" spans="2:51">
      <c r="B13" s="101" t="s">
        <v>37</v>
      </c>
      <c r="C13" s="85"/>
      <c r="D13" s="85"/>
      <c r="E13" s="85"/>
      <c r="F13" s="85"/>
      <c r="G13" s="93"/>
      <c r="H13" s="95"/>
      <c r="I13" s="93">
        <v>-37.600119999999997</v>
      </c>
      <c r="J13" s="94">
        <v>1.5801271073722356</v>
      </c>
      <c r="K13" s="94">
        <v>-2.5029094390468273E-4</v>
      </c>
    </row>
    <row r="14" spans="2:51">
      <c r="B14" s="89" t="s">
        <v>570</v>
      </c>
      <c r="C14" s="83" t="s">
        <v>571</v>
      </c>
      <c r="D14" s="96"/>
      <c r="E14" s="96" t="s">
        <v>162</v>
      </c>
      <c r="F14" s="111">
        <v>42641</v>
      </c>
      <c r="G14" s="90">
        <v>18199815.48</v>
      </c>
      <c r="H14" s="92">
        <v>-0.21190000000000001</v>
      </c>
      <c r="I14" s="90">
        <v>-38.56711</v>
      </c>
      <c r="J14" s="91">
        <v>1.6207644008584767</v>
      </c>
      <c r="K14" s="91">
        <v>-2.5672786059128882E-4</v>
      </c>
    </row>
    <row r="15" spans="2:51">
      <c r="B15" s="89" t="s">
        <v>572</v>
      </c>
      <c r="C15" s="83" t="s">
        <v>573</v>
      </c>
      <c r="D15" s="96"/>
      <c r="E15" s="96" t="s">
        <v>162</v>
      </c>
      <c r="F15" s="111">
        <v>42642</v>
      </c>
      <c r="G15" s="90">
        <v>2248200</v>
      </c>
      <c r="H15" s="92">
        <v>-8.3599999999999994E-2</v>
      </c>
      <c r="I15" s="90">
        <v>-1.87852</v>
      </c>
      <c r="J15" s="91">
        <v>7.8943906927448432E-2</v>
      </c>
      <c r="K15" s="91">
        <v>-1.2504655409180201E-5</v>
      </c>
    </row>
    <row r="16" spans="2:51" s="7" customFormat="1">
      <c r="B16" s="89" t="s">
        <v>574</v>
      </c>
      <c r="C16" s="83" t="s">
        <v>575</v>
      </c>
      <c r="D16" s="96"/>
      <c r="E16" s="96" t="s">
        <v>162</v>
      </c>
      <c r="F16" s="111">
        <v>42633</v>
      </c>
      <c r="G16" s="90">
        <v>753200</v>
      </c>
      <c r="H16" s="92">
        <v>0.37780000000000002</v>
      </c>
      <c r="I16" s="90">
        <v>2.8455100000000004</v>
      </c>
      <c r="J16" s="91">
        <v>-0.11958120041368941</v>
      </c>
      <c r="K16" s="91">
        <v>1.8941572095786235E-5</v>
      </c>
      <c r="AW16" s="1"/>
      <c r="AY16" s="1"/>
    </row>
    <row r="17" spans="2:51" s="7" customFormat="1">
      <c r="B17" s="86"/>
      <c r="C17" s="83"/>
      <c r="D17" s="83"/>
      <c r="E17" s="83"/>
      <c r="F17" s="83"/>
      <c r="G17" s="90"/>
      <c r="H17" s="92"/>
      <c r="I17" s="83"/>
      <c r="J17" s="91"/>
      <c r="K17" s="83"/>
      <c r="AW17" s="1"/>
      <c r="AY17" s="1"/>
    </row>
    <row r="18" spans="2:51" s="7" customFormat="1">
      <c r="B18" s="101" t="s">
        <v>228</v>
      </c>
      <c r="C18" s="85"/>
      <c r="D18" s="85"/>
      <c r="E18" s="85"/>
      <c r="F18" s="85"/>
      <c r="G18" s="93"/>
      <c r="H18" s="95"/>
      <c r="I18" s="93">
        <v>13.804489999999999</v>
      </c>
      <c r="J18" s="94">
        <v>-0.58012710737223594</v>
      </c>
      <c r="K18" s="94">
        <v>9.1891696947317029E-5</v>
      </c>
      <c r="AW18" s="1"/>
      <c r="AY18" s="1"/>
    </row>
    <row r="19" spans="2:51">
      <c r="B19" s="89" t="s">
        <v>576</v>
      </c>
      <c r="C19" s="83" t="s">
        <v>577</v>
      </c>
      <c r="D19" s="96"/>
      <c r="E19" s="96" t="s">
        <v>164</v>
      </c>
      <c r="F19" s="111">
        <v>42613</v>
      </c>
      <c r="G19" s="90">
        <v>285774.86</v>
      </c>
      <c r="H19" s="92">
        <v>-0.1774</v>
      </c>
      <c r="I19" s="90">
        <v>-0.50683999999999996</v>
      </c>
      <c r="J19" s="91">
        <v>2.1299709232325426E-2</v>
      </c>
      <c r="K19" s="91">
        <v>-3.3738579028111988E-6</v>
      </c>
    </row>
    <row r="20" spans="2:51">
      <c r="B20" s="89" t="s">
        <v>578</v>
      </c>
      <c r="C20" s="83" t="s">
        <v>579</v>
      </c>
      <c r="D20" s="96"/>
      <c r="E20" s="96" t="s">
        <v>164</v>
      </c>
      <c r="F20" s="111">
        <v>42607</v>
      </c>
      <c r="G20" s="90">
        <v>1420478.15</v>
      </c>
      <c r="H20" s="92">
        <v>1.0075000000000001</v>
      </c>
      <c r="I20" s="90">
        <v>14.31133</v>
      </c>
      <c r="J20" s="91">
        <v>-0.60142681660456132</v>
      </c>
      <c r="K20" s="91">
        <v>9.5265554850128235E-5</v>
      </c>
    </row>
    <row r="21" spans="2:51">
      <c r="B21" s="86"/>
      <c r="C21" s="83"/>
      <c r="D21" s="83"/>
      <c r="E21" s="83"/>
      <c r="F21" s="83"/>
      <c r="G21" s="90"/>
      <c r="H21" s="92"/>
      <c r="I21" s="83"/>
      <c r="J21" s="91"/>
      <c r="K21" s="83"/>
    </row>
    <row r="22" spans="2:5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51">
      <c r="B23" s="143" t="s">
        <v>590</v>
      </c>
      <c r="C23" s="82"/>
      <c r="D23" s="82"/>
      <c r="E23" s="82"/>
      <c r="F23" s="82"/>
      <c r="G23" s="82"/>
      <c r="H23" s="82"/>
      <c r="I23" s="82"/>
      <c r="J23" s="82"/>
      <c r="K23" s="82"/>
    </row>
    <row r="24" spans="2:51">
      <c r="B24" s="143" t="s">
        <v>111</v>
      </c>
      <c r="C24" s="82"/>
      <c r="D24" s="82"/>
      <c r="E24" s="82"/>
      <c r="F24" s="82"/>
      <c r="G24" s="82"/>
      <c r="H24" s="82"/>
      <c r="I24" s="82"/>
      <c r="J24" s="82"/>
      <c r="K24" s="82"/>
    </row>
    <row r="25" spans="2:51">
      <c r="B25" s="144"/>
      <c r="C25" s="82"/>
      <c r="D25" s="82"/>
      <c r="E25" s="82"/>
      <c r="F25" s="82"/>
      <c r="G25" s="82"/>
      <c r="H25" s="82"/>
      <c r="I25" s="82"/>
      <c r="J25" s="82"/>
      <c r="K25" s="82"/>
    </row>
    <row r="26" spans="2:5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5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5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5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5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5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5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B110" s="82"/>
      <c r="C110" s="82"/>
      <c r="D110" s="82"/>
      <c r="E110" s="82"/>
      <c r="F110" s="82"/>
      <c r="G110" s="82"/>
      <c r="H110" s="82"/>
      <c r="I110" s="82"/>
      <c r="J110" s="82"/>
      <c r="K110" s="82"/>
    </row>
    <row r="111" spans="2:11">
      <c r="B111" s="82"/>
      <c r="C111" s="82"/>
      <c r="D111" s="82"/>
      <c r="E111" s="82"/>
      <c r="F111" s="82"/>
      <c r="G111" s="82"/>
      <c r="H111" s="82"/>
      <c r="I111" s="82"/>
      <c r="J111" s="82"/>
      <c r="K111" s="82"/>
    </row>
    <row r="112" spans="2:11">
      <c r="B112" s="82"/>
      <c r="C112" s="82"/>
      <c r="D112" s="82"/>
      <c r="E112" s="82"/>
      <c r="F112" s="82"/>
      <c r="G112" s="82"/>
      <c r="H112" s="82"/>
      <c r="I112" s="82"/>
      <c r="J112" s="82"/>
      <c r="K112" s="82"/>
    </row>
    <row r="113" spans="2:11">
      <c r="B113" s="82"/>
      <c r="C113" s="82"/>
      <c r="D113" s="82"/>
      <c r="E113" s="82"/>
      <c r="F113" s="82"/>
      <c r="G113" s="82"/>
      <c r="H113" s="82"/>
      <c r="I113" s="82"/>
      <c r="J113" s="82"/>
      <c r="K113" s="82"/>
    </row>
    <row r="114" spans="2:11">
      <c r="B114" s="82"/>
      <c r="C114" s="82"/>
      <c r="D114" s="82"/>
      <c r="E114" s="82"/>
      <c r="F114" s="82"/>
      <c r="G114" s="82"/>
      <c r="H114" s="82"/>
      <c r="I114" s="82"/>
      <c r="J114" s="82"/>
      <c r="K114" s="82"/>
    </row>
    <row r="115" spans="2:11">
      <c r="B115" s="82"/>
      <c r="C115" s="82"/>
      <c r="D115" s="82"/>
      <c r="E115" s="82"/>
      <c r="F115" s="82"/>
      <c r="G115" s="82"/>
      <c r="H115" s="82"/>
      <c r="I115" s="82"/>
      <c r="J115" s="82"/>
      <c r="K115" s="82"/>
    </row>
    <row r="116" spans="2:11">
      <c r="B116" s="82"/>
      <c r="C116" s="82"/>
      <c r="D116" s="82"/>
      <c r="E116" s="82"/>
      <c r="F116" s="82"/>
      <c r="G116" s="82"/>
      <c r="H116" s="82"/>
      <c r="I116" s="82"/>
      <c r="J116" s="82"/>
      <c r="K116" s="82"/>
    </row>
    <row r="117" spans="2:11">
      <c r="B117" s="82"/>
      <c r="C117" s="82"/>
      <c r="D117" s="82"/>
      <c r="E117" s="82"/>
      <c r="F117" s="82"/>
      <c r="G117" s="82"/>
      <c r="H117" s="82"/>
      <c r="I117" s="82"/>
      <c r="J117" s="82"/>
      <c r="K117" s="82"/>
    </row>
    <row r="118" spans="2:11">
      <c r="B118" s="82"/>
      <c r="C118" s="82"/>
      <c r="D118" s="82"/>
      <c r="E118" s="82"/>
      <c r="F118" s="82"/>
      <c r="G118" s="82"/>
      <c r="H118" s="82"/>
      <c r="I118" s="82"/>
      <c r="J118" s="82"/>
      <c r="K118" s="82"/>
    </row>
    <row r="119" spans="2:11">
      <c r="B119" s="82"/>
      <c r="C119" s="82"/>
      <c r="D119" s="82"/>
      <c r="E119" s="82"/>
      <c r="F119" s="82"/>
      <c r="G119" s="82"/>
      <c r="H119" s="82"/>
      <c r="I119" s="82"/>
      <c r="J119" s="82"/>
      <c r="K119" s="82"/>
    </row>
    <row r="120" spans="2:11">
      <c r="B120" s="82"/>
      <c r="C120" s="82"/>
      <c r="D120" s="82"/>
      <c r="E120" s="82"/>
      <c r="F120" s="82"/>
      <c r="G120" s="82"/>
      <c r="H120" s="82"/>
      <c r="I120" s="82"/>
      <c r="J120" s="82"/>
      <c r="K120" s="82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23">
    <cfRule type="cellIs" dxfId="7" priority="1" operator="equal">
      <formula>"NR3"</formula>
    </cfRule>
  </conditionalFormatting>
  <dataValidations count="1">
    <dataValidation allowBlank="1" showInputMessage="1" showErrorMessage="1" sqref="C5:C1048576 AH1:XFD2 D3:XFD1048576 D1:AF2 A1:A1048576 B1:B22 B25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178</v>
      </c>
      <c r="C1" s="81" t="s" vm="1">
        <v>232</v>
      </c>
    </row>
    <row r="2" spans="2:78">
      <c r="B2" s="57" t="s">
        <v>177</v>
      </c>
      <c r="C2" s="81" t="s">
        <v>233</v>
      </c>
    </row>
    <row r="3" spans="2:78">
      <c r="B3" s="57" t="s">
        <v>179</v>
      </c>
      <c r="C3" s="81" t="s">
        <v>234</v>
      </c>
    </row>
    <row r="4" spans="2:78">
      <c r="B4" s="57" t="s">
        <v>180</v>
      </c>
      <c r="C4" s="81">
        <v>9599</v>
      </c>
    </row>
    <row r="6" spans="2:78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99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3" t="s">
        <v>115</v>
      </c>
      <c r="C8" s="31" t="s">
        <v>43</v>
      </c>
      <c r="D8" s="31" t="s">
        <v>47</v>
      </c>
      <c r="E8" s="31" t="s">
        <v>15</v>
      </c>
      <c r="F8" s="31" t="s">
        <v>61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109</v>
      </c>
      <c r="O8" s="31" t="s">
        <v>55</v>
      </c>
      <c r="P8" s="73" t="s">
        <v>181</v>
      </c>
      <c r="Q8" s="32" t="s">
        <v>183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59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112</v>
      </c>
      <c r="R10" s="1"/>
      <c r="S10" s="1"/>
      <c r="T10" s="1"/>
      <c r="U10" s="1"/>
      <c r="V10" s="1"/>
    </row>
    <row r="11" spans="2:78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1"/>
      <c r="S11" s="1"/>
      <c r="T11" s="1"/>
      <c r="U11" s="1"/>
      <c r="V11" s="1"/>
      <c r="BZ11" s="1"/>
    </row>
    <row r="12" spans="2:78" ht="18" customHeight="1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</row>
    <row r="13" spans="2:78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</row>
    <row r="14" spans="2:7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</row>
    <row r="15" spans="2:7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</row>
    <row r="16" spans="2:7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</row>
    <row r="17" spans="2:17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</row>
    <row r="18" spans="2:17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</row>
    <row r="19" spans="2:17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</row>
    <row r="20" spans="2:17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</row>
    <row r="21" spans="2:17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</row>
    <row r="22" spans="2:17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</row>
    <row r="23" spans="2:17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</row>
    <row r="24" spans="2:17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</row>
    <row r="25" spans="2:17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</row>
    <row r="26" spans="2:17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</row>
    <row r="27" spans="2:17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</row>
    <row r="28" spans="2:17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2:17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0" spans="2:17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</row>
    <row r="31" spans="2:17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</row>
    <row r="32" spans="2:17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5703125" style="2" bestFit="1" customWidth="1"/>
    <col min="3" max="3" width="14" style="2" customWidth="1"/>
    <col min="4" max="4" width="6.5703125" style="2" bestFit="1" customWidth="1"/>
    <col min="5" max="5" width="5.85546875" style="1" customWidth="1"/>
    <col min="6" max="6" width="7.85546875" style="1" bestFit="1" customWidth="1"/>
    <col min="7" max="7" width="6.7109375" style="1" customWidth="1"/>
    <col min="8" max="8" width="9" style="1" bestFit="1" customWidth="1"/>
    <col min="9" max="9" width="7" style="1" customWidth="1"/>
    <col min="10" max="10" width="8.42578125" style="1" customWidth="1"/>
    <col min="11" max="11" width="10.42578125" style="1" bestFit="1" customWidth="1"/>
    <col min="12" max="12" width="7.5703125" style="1" bestFit="1" customWidth="1"/>
    <col min="13" max="13" width="10.42578125" style="1" bestFit="1" customWidth="1"/>
    <col min="14" max="14" width="9.7109375" style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178</v>
      </c>
      <c r="C1" s="81" t="s" vm="1">
        <v>232</v>
      </c>
    </row>
    <row r="2" spans="2:59">
      <c r="B2" s="57" t="s">
        <v>177</v>
      </c>
      <c r="C2" s="81" t="s">
        <v>233</v>
      </c>
    </row>
    <row r="3" spans="2:59">
      <c r="B3" s="57" t="s">
        <v>179</v>
      </c>
      <c r="C3" s="81" t="s">
        <v>234</v>
      </c>
    </row>
    <row r="4" spans="2:59">
      <c r="B4" s="57" t="s">
        <v>180</v>
      </c>
      <c r="C4" s="81">
        <v>9599</v>
      </c>
    </row>
    <row r="6" spans="2:59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s="3" customFormat="1" ht="63">
      <c r="B7" s="23" t="s">
        <v>115</v>
      </c>
      <c r="C7" s="31" t="s">
        <v>224</v>
      </c>
      <c r="D7" s="31" t="s">
        <v>43</v>
      </c>
      <c r="E7" s="31" t="s">
        <v>15</v>
      </c>
      <c r="F7" s="31" t="s">
        <v>61</v>
      </c>
      <c r="G7" s="31" t="s">
        <v>18</v>
      </c>
      <c r="H7" s="31" t="s">
        <v>100</v>
      </c>
      <c r="I7" s="14" t="s">
        <v>39</v>
      </c>
      <c r="J7" s="73" t="s">
        <v>19</v>
      </c>
      <c r="K7" s="31" t="s">
        <v>0</v>
      </c>
      <c r="L7" s="31" t="s">
        <v>104</v>
      </c>
      <c r="M7" s="31" t="s">
        <v>109</v>
      </c>
      <c r="N7" s="73" t="s">
        <v>181</v>
      </c>
      <c r="O7" s="32" t="s">
        <v>183</v>
      </c>
      <c r="P7" s="1"/>
      <c r="Q7" s="1"/>
      <c r="R7" s="1"/>
      <c r="S7" s="1"/>
      <c r="T7" s="1"/>
      <c r="U7" s="1"/>
      <c r="BF7" s="3" t="s">
        <v>161</v>
      </c>
      <c r="BG7" s="3" t="s">
        <v>163</v>
      </c>
    </row>
    <row r="8" spans="2:59" s="3" customFormat="1" ht="24" customHeight="1">
      <c r="B8" s="16"/>
      <c r="C8" s="72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59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159</v>
      </c>
      <c r="BG8" s="3" t="s">
        <v>162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160</v>
      </c>
      <c r="BG9" s="4" t="s">
        <v>164</v>
      </c>
    </row>
    <row r="10" spans="2:59" s="4" customFormat="1" ht="18" customHeight="1">
      <c r="B10" s="99" t="s">
        <v>591</v>
      </c>
      <c r="C10" s="100"/>
      <c r="D10" s="100"/>
      <c r="E10" s="100"/>
      <c r="F10" s="100"/>
      <c r="G10" s="102">
        <v>7.2725000000000009</v>
      </c>
      <c r="H10" s="100"/>
      <c r="I10" s="100"/>
      <c r="J10" s="103">
        <v>2.0200000000000003E-2</v>
      </c>
      <c r="K10" s="102"/>
      <c r="L10" s="104"/>
      <c r="M10" s="102">
        <v>164.15526</v>
      </c>
      <c r="N10" s="105">
        <v>1</v>
      </c>
      <c r="O10" s="105">
        <v>1.0927245703555896E-3</v>
      </c>
      <c r="P10" s="1"/>
      <c r="Q10" s="1"/>
      <c r="R10" s="1"/>
      <c r="S10" s="1"/>
      <c r="T10" s="1"/>
      <c r="U10" s="1"/>
      <c r="BF10" s="1" t="s">
        <v>29</v>
      </c>
      <c r="BG10" s="4" t="s">
        <v>165</v>
      </c>
    </row>
    <row r="11" spans="2:59" ht="18.75" customHeight="1">
      <c r="B11" s="84" t="s">
        <v>592</v>
      </c>
      <c r="C11" s="85"/>
      <c r="D11" s="85"/>
      <c r="E11" s="85"/>
      <c r="F11" s="85"/>
      <c r="G11" s="93">
        <v>7.2725000000000009</v>
      </c>
      <c r="H11" s="85"/>
      <c r="I11" s="85"/>
      <c r="J11" s="106">
        <v>2.0200000000000003E-2</v>
      </c>
      <c r="K11" s="93"/>
      <c r="L11" s="95"/>
      <c r="M11" s="93">
        <v>164.15526</v>
      </c>
      <c r="N11" s="94">
        <v>1</v>
      </c>
      <c r="O11" s="94">
        <v>1.0927245703555896E-3</v>
      </c>
      <c r="BG11" s="1" t="s">
        <v>171</v>
      </c>
    </row>
    <row r="12" spans="2:59">
      <c r="B12" s="101" t="s">
        <v>593</v>
      </c>
      <c r="C12" s="85"/>
      <c r="D12" s="85"/>
      <c r="E12" s="85"/>
      <c r="F12" s="85"/>
      <c r="G12" s="95">
        <v>7.2725000000000009</v>
      </c>
      <c r="H12" s="85"/>
      <c r="I12" s="85"/>
      <c r="J12" s="147">
        <v>2.0200000000000003E-2</v>
      </c>
      <c r="K12" s="93"/>
      <c r="L12" s="95"/>
      <c r="M12" s="93">
        <v>164.15526</v>
      </c>
      <c r="N12" s="94">
        <v>1</v>
      </c>
      <c r="O12" s="94">
        <v>1.0927245703555896E-3</v>
      </c>
      <c r="BG12" s="1" t="s">
        <v>166</v>
      </c>
    </row>
    <row r="13" spans="2:59">
      <c r="B13" s="89" t="s">
        <v>596</v>
      </c>
      <c r="C13" s="96" t="s">
        <v>594</v>
      </c>
      <c r="D13" s="83">
        <v>5209</v>
      </c>
      <c r="E13" s="83" t="s">
        <v>595</v>
      </c>
      <c r="F13" s="83"/>
      <c r="G13" s="92">
        <v>7.42</v>
      </c>
      <c r="H13" s="96" t="s">
        <v>163</v>
      </c>
      <c r="I13" s="97">
        <v>1.8499999999999999E-2</v>
      </c>
      <c r="J13" s="97">
        <v>1.8499999999999999E-2</v>
      </c>
      <c r="K13" s="90">
        <v>29178</v>
      </c>
      <c r="L13" s="92">
        <v>104.821659</v>
      </c>
      <c r="M13" s="90">
        <v>30.584859999999999</v>
      </c>
      <c r="N13" s="91">
        <v>0.18631666143381576</v>
      </c>
      <c r="O13" s="91">
        <v>2.0359279381535419E-4</v>
      </c>
      <c r="BG13" s="1" t="s">
        <v>172</v>
      </c>
    </row>
    <row r="14" spans="2:59">
      <c r="B14" s="89" t="s">
        <v>596</v>
      </c>
      <c r="C14" s="96" t="s">
        <v>594</v>
      </c>
      <c r="D14" s="83">
        <v>5210</v>
      </c>
      <c r="E14" s="83" t="s">
        <v>595</v>
      </c>
      <c r="F14" s="83"/>
      <c r="G14" s="92">
        <v>5</v>
      </c>
      <c r="H14" s="96" t="s">
        <v>163</v>
      </c>
      <c r="I14" s="97">
        <v>1.61E-2</v>
      </c>
      <c r="J14" s="97">
        <v>1.61E-2</v>
      </c>
      <c r="K14" s="90">
        <v>34694</v>
      </c>
      <c r="L14" s="92">
        <v>102.75722399999999</v>
      </c>
      <c r="M14" s="90">
        <v>35.650590000000001</v>
      </c>
      <c r="N14" s="91">
        <v>0.21717604419133449</v>
      </c>
      <c r="O14" s="91">
        <v>2.3731359958050253E-4</v>
      </c>
      <c r="BG14" s="1" t="s">
        <v>173</v>
      </c>
    </row>
    <row r="15" spans="2:59">
      <c r="B15" s="89" t="s">
        <v>596</v>
      </c>
      <c r="C15" s="96" t="s">
        <v>594</v>
      </c>
      <c r="D15" s="83">
        <v>5211</v>
      </c>
      <c r="E15" s="83" t="s">
        <v>595</v>
      </c>
      <c r="F15" s="83"/>
      <c r="G15" s="92">
        <v>6.5</v>
      </c>
      <c r="H15" s="96" t="s">
        <v>163</v>
      </c>
      <c r="I15" s="97">
        <v>2.9100000000000001E-2</v>
      </c>
      <c r="J15" s="97">
        <v>2.9100000000000001E-2</v>
      </c>
      <c r="K15" s="90">
        <v>52009</v>
      </c>
      <c r="L15" s="92">
        <v>105.643804</v>
      </c>
      <c r="M15" s="90">
        <v>54.944290000000002</v>
      </c>
      <c r="N15" s="91">
        <v>0.33470928680567413</v>
      </c>
      <c r="O15" s="91">
        <v>3.6574506161875605E-4</v>
      </c>
      <c r="BG15" s="1" t="s">
        <v>174</v>
      </c>
    </row>
    <row r="16" spans="2:59">
      <c r="B16" s="89" t="s">
        <v>596</v>
      </c>
      <c r="C16" s="96" t="s">
        <v>594</v>
      </c>
      <c r="D16" s="83">
        <v>5212</v>
      </c>
      <c r="E16" s="83" t="s">
        <v>595</v>
      </c>
      <c r="F16" s="83"/>
      <c r="G16" s="92">
        <v>10.17</v>
      </c>
      <c r="H16" s="96" t="s">
        <v>163</v>
      </c>
      <c r="I16" s="97">
        <v>1.7100000000000001E-2</v>
      </c>
      <c r="J16" s="97">
        <v>1.7100000000000001E-2</v>
      </c>
      <c r="K16" s="90">
        <v>46930</v>
      </c>
      <c r="L16" s="92">
        <v>91.573663999999994</v>
      </c>
      <c r="M16" s="90">
        <v>42.975520000000003</v>
      </c>
      <c r="N16" s="91">
        <v>0.26179800756917571</v>
      </c>
      <c r="O16" s="91">
        <v>2.8607311534097692E-4</v>
      </c>
      <c r="BG16" s="1" t="s">
        <v>175</v>
      </c>
    </row>
    <row r="17" spans="2:59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BG17" s="1" t="s">
        <v>176</v>
      </c>
    </row>
    <row r="18" spans="2:59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BG18" s="1" t="s">
        <v>29</v>
      </c>
    </row>
    <row r="19" spans="2:59">
      <c r="B19" s="143" t="s">
        <v>590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59">
      <c r="B20" s="143" t="s">
        <v>111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59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9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9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9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9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9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9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9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9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9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9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9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</sheetData>
  <mergeCells count="1">
    <mergeCell ref="B6:O6"/>
  </mergeCells>
  <phoneticPr fontId="3" type="noConversion"/>
  <conditionalFormatting sqref="B54:B105">
    <cfRule type="cellIs" dxfId="5" priority="5" operator="equal">
      <formula>2958465</formula>
    </cfRule>
    <cfRule type="cellIs" dxfId="4" priority="6" operator="equal">
      <formula>"NR3"</formula>
    </cfRule>
    <cfRule type="cellIs" dxfId="3" priority="7" operator="equal">
      <formula>"דירוג פנימי"</formula>
    </cfRule>
  </conditionalFormatting>
  <conditionalFormatting sqref="B54:B105">
    <cfRule type="cellIs" dxfId="2" priority="4" operator="equal">
      <formula>2958465</formula>
    </cfRule>
  </conditionalFormatting>
  <conditionalFormatting sqref="B11:B12 B17:B39">
    <cfRule type="cellIs" dxfId="1" priority="3" operator="equal">
      <formula>"NR3"</formula>
    </cfRule>
  </conditionalFormatting>
  <conditionalFormatting sqref="B13:B16">
    <cfRule type="cellIs" dxfId="0" priority="1" operator="equal">
      <formula>"NR3"</formula>
    </cfRule>
  </conditionalFormatting>
  <dataValidations count="1">
    <dataValidation allowBlank="1" showInputMessage="1" showErrorMessage="1" sqref="D1:AF2 AH1:XFD2 D3:XFD1048576 C5:C1048576 A1:A1048576 B21:B1048576 B1:B1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178</v>
      </c>
      <c r="C1" s="81" t="s" vm="1">
        <v>232</v>
      </c>
    </row>
    <row r="2" spans="2:64">
      <c r="B2" s="57" t="s">
        <v>177</v>
      </c>
      <c r="C2" s="81" t="s">
        <v>233</v>
      </c>
    </row>
    <row r="3" spans="2:64">
      <c r="B3" s="57" t="s">
        <v>179</v>
      </c>
      <c r="C3" s="81" t="s">
        <v>234</v>
      </c>
    </row>
    <row r="4" spans="2:64">
      <c r="B4" s="57" t="s">
        <v>180</v>
      </c>
      <c r="C4" s="81">
        <v>9599</v>
      </c>
    </row>
    <row r="6" spans="2:64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78.75">
      <c r="B7" s="60" t="s">
        <v>115</v>
      </c>
      <c r="C7" s="61" t="s">
        <v>43</v>
      </c>
      <c r="D7" s="61" t="s">
        <v>116</v>
      </c>
      <c r="E7" s="61" t="s">
        <v>15</v>
      </c>
      <c r="F7" s="61" t="s">
        <v>61</v>
      </c>
      <c r="G7" s="61" t="s">
        <v>18</v>
      </c>
      <c r="H7" s="61" t="s">
        <v>100</v>
      </c>
      <c r="I7" s="61" t="s">
        <v>49</v>
      </c>
      <c r="J7" s="61" t="s">
        <v>19</v>
      </c>
      <c r="K7" s="61" t="s">
        <v>0</v>
      </c>
      <c r="L7" s="61" t="s">
        <v>104</v>
      </c>
      <c r="M7" s="61" t="s">
        <v>109</v>
      </c>
      <c r="N7" s="78" t="s">
        <v>181</v>
      </c>
      <c r="O7" s="63" t="s">
        <v>183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59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1"/>
      <c r="Q10" s="1"/>
      <c r="R10" s="1"/>
      <c r="S10" s="1"/>
      <c r="T10" s="1"/>
      <c r="U10" s="1"/>
      <c r="BL10" s="1"/>
    </row>
    <row r="11" spans="2:64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</row>
    <row r="12" spans="2:64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</row>
    <row r="13" spans="2:64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</row>
    <row r="14" spans="2:64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</row>
    <row r="15" spans="2:64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</row>
    <row r="16" spans="2:64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</row>
    <row r="17" spans="2:15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15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15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</row>
    <row r="20" spans="2:15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15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15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15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178</v>
      </c>
      <c r="C1" s="81" t="s" vm="1">
        <v>232</v>
      </c>
    </row>
    <row r="2" spans="2:55">
      <c r="B2" s="57" t="s">
        <v>177</v>
      </c>
      <c r="C2" s="81" t="s">
        <v>233</v>
      </c>
    </row>
    <row r="3" spans="2:55">
      <c r="B3" s="57" t="s">
        <v>179</v>
      </c>
      <c r="C3" s="81" t="s">
        <v>234</v>
      </c>
    </row>
    <row r="4" spans="2:55">
      <c r="B4" s="57" t="s">
        <v>180</v>
      </c>
      <c r="C4" s="81">
        <v>9599</v>
      </c>
    </row>
    <row r="6" spans="2:55" ht="26.25" customHeight="1">
      <c r="B6" s="140" t="s">
        <v>213</v>
      </c>
      <c r="C6" s="141"/>
      <c r="D6" s="141"/>
      <c r="E6" s="141"/>
      <c r="F6" s="141"/>
      <c r="G6" s="141"/>
      <c r="H6" s="141"/>
      <c r="I6" s="142"/>
    </row>
    <row r="7" spans="2:55" s="3" customFormat="1" ht="78.75">
      <c r="B7" s="60" t="s">
        <v>115</v>
      </c>
      <c r="C7" s="62" t="s">
        <v>51</v>
      </c>
      <c r="D7" s="62" t="s">
        <v>84</v>
      </c>
      <c r="E7" s="62" t="s">
        <v>52</v>
      </c>
      <c r="F7" s="62" t="s">
        <v>100</v>
      </c>
      <c r="G7" s="62" t="s">
        <v>225</v>
      </c>
      <c r="H7" s="79" t="s">
        <v>181</v>
      </c>
      <c r="I7" s="64" t="s">
        <v>182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221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82"/>
      <c r="C10" s="82"/>
      <c r="D10" s="82"/>
      <c r="E10" s="82"/>
      <c r="F10" s="82"/>
      <c r="G10" s="82"/>
      <c r="H10" s="82"/>
      <c r="I10" s="8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8"/>
      <c r="C11" s="82"/>
      <c r="D11" s="82"/>
      <c r="E11" s="82"/>
      <c r="F11" s="82"/>
      <c r="G11" s="82"/>
      <c r="H11" s="82"/>
      <c r="I11" s="82"/>
    </row>
    <row r="12" spans="2:55">
      <c r="B12" s="98"/>
      <c r="C12" s="82"/>
      <c r="D12" s="82"/>
      <c r="E12" s="82"/>
      <c r="F12" s="82"/>
      <c r="G12" s="82"/>
      <c r="H12" s="82"/>
      <c r="I12" s="82"/>
    </row>
    <row r="13" spans="2:55">
      <c r="B13" s="82"/>
      <c r="C13" s="82"/>
      <c r="D13" s="82"/>
      <c r="E13" s="82"/>
      <c r="F13" s="82"/>
      <c r="G13" s="82"/>
      <c r="H13" s="82"/>
      <c r="I13" s="82"/>
    </row>
    <row r="14" spans="2:55">
      <c r="B14" s="82"/>
      <c r="C14" s="82"/>
      <c r="D14" s="82"/>
      <c r="E14" s="82"/>
      <c r="F14" s="82"/>
      <c r="G14" s="82"/>
      <c r="H14" s="82"/>
      <c r="I14" s="82"/>
    </row>
    <row r="15" spans="2:55">
      <c r="B15" s="82"/>
      <c r="C15" s="82"/>
      <c r="D15" s="82"/>
      <c r="E15" s="82"/>
      <c r="F15" s="82"/>
      <c r="G15" s="82"/>
      <c r="H15" s="82"/>
      <c r="I15" s="82"/>
    </row>
    <row r="16" spans="2:55">
      <c r="B16" s="82"/>
      <c r="C16" s="82"/>
      <c r="D16" s="82"/>
      <c r="E16" s="82"/>
      <c r="F16" s="82"/>
      <c r="G16" s="82"/>
      <c r="H16" s="82"/>
      <c r="I16" s="82"/>
    </row>
    <row r="17" spans="2:9">
      <c r="B17" s="82"/>
      <c r="C17" s="82"/>
      <c r="D17" s="82"/>
      <c r="E17" s="82"/>
      <c r="F17" s="82"/>
      <c r="G17" s="82"/>
      <c r="H17" s="82"/>
      <c r="I17" s="82"/>
    </row>
    <row r="18" spans="2:9">
      <c r="B18" s="82"/>
      <c r="C18" s="82"/>
      <c r="D18" s="82"/>
      <c r="E18" s="82"/>
      <c r="F18" s="82"/>
      <c r="G18" s="82"/>
      <c r="H18" s="82"/>
      <c r="I18" s="82"/>
    </row>
    <row r="19" spans="2:9">
      <c r="B19" s="82"/>
      <c r="C19" s="82"/>
      <c r="D19" s="82"/>
      <c r="E19" s="82"/>
      <c r="F19" s="82"/>
      <c r="G19" s="82"/>
      <c r="H19" s="82"/>
      <c r="I19" s="82"/>
    </row>
    <row r="20" spans="2:9">
      <c r="B20" s="82"/>
      <c r="C20" s="82"/>
      <c r="D20" s="82"/>
      <c r="E20" s="82"/>
      <c r="F20" s="82"/>
      <c r="G20" s="82"/>
      <c r="H20" s="82"/>
      <c r="I20" s="82"/>
    </row>
    <row r="21" spans="2:9">
      <c r="B21" s="82"/>
      <c r="C21" s="82"/>
      <c r="D21" s="82"/>
      <c r="E21" s="82"/>
      <c r="F21" s="82"/>
      <c r="G21" s="82"/>
      <c r="H21" s="82"/>
      <c r="I21" s="82"/>
    </row>
    <row r="22" spans="2:9">
      <c r="B22" s="82"/>
      <c r="C22" s="82"/>
      <c r="D22" s="82"/>
      <c r="E22" s="82"/>
      <c r="F22" s="82"/>
      <c r="G22" s="82"/>
      <c r="H22" s="82"/>
      <c r="I22" s="82"/>
    </row>
    <row r="23" spans="2:9">
      <c r="B23" s="82"/>
      <c r="C23" s="82"/>
      <c r="D23" s="82"/>
      <c r="E23" s="82"/>
      <c r="F23" s="82"/>
      <c r="G23" s="82"/>
      <c r="H23" s="82"/>
      <c r="I23" s="82"/>
    </row>
    <row r="24" spans="2:9">
      <c r="B24" s="82"/>
      <c r="C24" s="82"/>
      <c r="D24" s="82"/>
      <c r="E24" s="82"/>
      <c r="F24" s="82"/>
      <c r="G24" s="82"/>
      <c r="H24" s="82"/>
      <c r="I24" s="82"/>
    </row>
    <row r="25" spans="2:9">
      <c r="B25" s="82"/>
      <c r="C25" s="82"/>
      <c r="D25" s="82"/>
      <c r="E25" s="82"/>
      <c r="F25" s="82"/>
      <c r="G25" s="82"/>
      <c r="H25" s="82"/>
      <c r="I25" s="82"/>
    </row>
    <row r="26" spans="2:9">
      <c r="B26" s="82"/>
      <c r="C26" s="82"/>
      <c r="D26" s="82"/>
      <c r="E26" s="82"/>
      <c r="F26" s="82"/>
      <c r="G26" s="82"/>
      <c r="H26" s="82"/>
      <c r="I26" s="82"/>
    </row>
    <row r="27" spans="2:9">
      <c r="B27" s="82"/>
      <c r="C27" s="82"/>
      <c r="D27" s="82"/>
      <c r="E27" s="82"/>
      <c r="F27" s="82"/>
      <c r="G27" s="82"/>
      <c r="H27" s="82"/>
      <c r="I27" s="82"/>
    </row>
    <row r="28" spans="2:9">
      <c r="B28" s="82"/>
      <c r="C28" s="82"/>
      <c r="D28" s="82"/>
      <c r="E28" s="82"/>
      <c r="F28" s="82"/>
      <c r="G28" s="82"/>
      <c r="H28" s="82"/>
      <c r="I28" s="82"/>
    </row>
    <row r="29" spans="2:9">
      <c r="B29" s="82"/>
      <c r="C29" s="82"/>
      <c r="D29" s="82"/>
      <c r="E29" s="82"/>
      <c r="F29" s="82"/>
      <c r="G29" s="82"/>
      <c r="H29" s="82"/>
      <c r="I29" s="82"/>
    </row>
    <row r="30" spans="2:9">
      <c r="B30" s="82"/>
      <c r="C30" s="82"/>
      <c r="D30" s="82"/>
      <c r="E30" s="82"/>
      <c r="F30" s="82"/>
      <c r="G30" s="82"/>
      <c r="H30" s="82"/>
      <c r="I30" s="82"/>
    </row>
    <row r="31" spans="2:9">
      <c r="B31" s="82"/>
      <c r="C31" s="82"/>
      <c r="D31" s="82"/>
      <c r="E31" s="82"/>
      <c r="F31" s="82"/>
      <c r="G31" s="82"/>
      <c r="H31" s="82"/>
      <c r="I31" s="82"/>
    </row>
    <row r="32" spans="2:9">
      <c r="B32" s="82"/>
      <c r="C32" s="82"/>
      <c r="D32" s="82"/>
      <c r="E32" s="82"/>
      <c r="F32" s="82"/>
      <c r="G32" s="82"/>
      <c r="H32" s="82"/>
      <c r="I32" s="82"/>
    </row>
    <row r="33" spans="2:9">
      <c r="B33" s="82"/>
      <c r="C33" s="82"/>
      <c r="D33" s="82"/>
      <c r="E33" s="82"/>
      <c r="F33" s="82"/>
      <c r="G33" s="82"/>
      <c r="H33" s="82"/>
      <c r="I33" s="82"/>
    </row>
    <row r="34" spans="2:9">
      <c r="B34" s="82"/>
      <c r="C34" s="82"/>
      <c r="D34" s="82"/>
      <c r="E34" s="82"/>
      <c r="F34" s="82"/>
      <c r="G34" s="82"/>
      <c r="H34" s="82"/>
      <c r="I34" s="82"/>
    </row>
    <row r="35" spans="2:9">
      <c r="B35" s="82"/>
      <c r="C35" s="82"/>
      <c r="D35" s="82"/>
      <c r="E35" s="82"/>
      <c r="F35" s="82"/>
      <c r="G35" s="82"/>
      <c r="H35" s="82"/>
      <c r="I35" s="82"/>
    </row>
    <row r="36" spans="2:9">
      <c r="B36" s="82"/>
      <c r="C36" s="82"/>
      <c r="D36" s="82"/>
      <c r="E36" s="82"/>
      <c r="F36" s="82"/>
      <c r="G36" s="82"/>
      <c r="H36" s="82"/>
      <c r="I36" s="82"/>
    </row>
    <row r="37" spans="2:9">
      <c r="B37" s="82"/>
      <c r="C37" s="82"/>
      <c r="D37" s="82"/>
      <c r="E37" s="82"/>
      <c r="F37" s="82"/>
      <c r="G37" s="82"/>
      <c r="H37" s="82"/>
      <c r="I37" s="82"/>
    </row>
    <row r="38" spans="2:9">
      <c r="B38" s="82"/>
      <c r="C38" s="82"/>
      <c r="D38" s="82"/>
      <c r="E38" s="82"/>
      <c r="F38" s="82"/>
      <c r="G38" s="82"/>
      <c r="H38" s="82"/>
      <c r="I38" s="82"/>
    </row>
    <row r="39" spans="2:9">
      <c r="B39" s="82"/>
      <c r="C39" s="82"/>
      <c r="D39" s="82"/>
      <c r="E39" s="82"/>
      <c r="F39" s="82"/>
      <c r="G39" s="82"/>
      <c r="H39" s="82"/>
      <c r="I39" s="82"/>
    </row>
    <row r="40" spans="2:9">
      <c r="B40" s="82"/>
      <c r="C40" s="82"/>
      <c r="D40" s="82"/>
      <c r="E40" s="82"/>
      <c r="F40" s="82"/>
      <c r="G40" s="82"/>
      <c r="H40" s="82"/>
      <c r="I40" s="82"/>
    </row>
    <row r="41" spans="2:9">
      <c r="B41" s="82"/>
      <c r="C41" s="82"/>
      <c r="D41" s="82"/>
      <c r="E41" s="82"/>
      <c r="F41" s="82"/>
      <c r="G41" s="82"/>
      <c r="H41" s="82"/>
      <c r="I41" s="82"/>
    </row>
    <row r="42" spans="2:9">
      <c r="B42" s="82"/>
      <c r="C42" s="82"/>
      <c r="D42" s="82"/>
      <c r="E42" s="82"/>
      <c r="F42" s="82"/>
      <c r="G42" s="82"/>
      <c r="H42" s="82"/>
      <c r="I42" s="82"/>
    </row>
    <row r="43" spans="2:9">
      <c r="B43" s="82"/>
      <c r="C43" s="82"/>
      <c r="D43" s="82"/>
      <c r="E43" s="82"/>
      <c r="F43" s="82"/>
      <c r="G43" s="82"/>
      <c r="H43" s="82"/>
      <c r="I43" s="82"/>
    </row>
    <row r="44" spans="2:9">
      <c r="B44" s="82"/>
      <c r="C44" s="82"/>
      <c r="D44" s="82"/>
      <c r="E44" s="82"/>
      <c r="F44" s="82"/>
      <c r="G44" s="82"/>
      <c r="H44" s="82"/>
      <c r="I44" s="82"/>
    </row>
    <row r="45" spans="2:9">
      <c r="B45" s="82"/>
      <c r="C45" s="82"/>
      <c r="D45" s="82"/>
      <c r="E45" s="82"/>
      <c r="F45" s="82"/>
      <c r="G45" s="82"/>
      <c r="H45" s="82"/>
      <c r="I45" s="82"/>
    </row>
    <row r="46" spans="2:9">
      <c r="B46" s="82"/>
      <c r="C46" s="82"/>
      <c r="D46" s="82"/>
      <c r="E46" s="82"/>
      <c r="F46" s="82"/>
      <c r="G46" s="82"/>
      <c r="H46" s="82"/>
      <c r="I46" s="82"/>
    </row>
    <row r="47" spans="2:9">
      <c r="B47" s="82"/>
      <c r="C47" s="82"/>
      <c r="D47" s="82"/>
      <c r="E47" s="82"/>
      <c r="F47" s="82"/>
      <c r="G47" s="82"/>
      <c r="H47" s="82"/>
      <c r="I47" s="82"/>
    </row>
    <row r="48" spans="2:9">
      <c r="B48" s="82"/>
      <c r="C48" s="82"/>
      <c r="D48" s="82"/>
      <c r="E48" s="82"/>
      <c r="F48" s="82"/>
      <c r="G48" s="82"/>
      <c r="H48" s="82"/>
      <c r="I48" s="82"/>
    </row>
    <row r="49" spans="2:9">
      <c r="B49" s="82"/>
      <c r="C49" s="82"/>
      <c r="D49" s="82"/>
      <c r="E49" s="82"/>
      <c r="F49" s="82"/>
      <c r="G49" s="82"/>
      <c r="H49" s="82"/>
      <c r="I49" s="82"/>
    </row>
    <row r="50" spans="2:9">
      <c r="B50" s="82"/>
      <c r="C50" s="82"/>
      <c r="D50" s="82"/>
      <c r="E50" s="82"/>
      <c r="F50" s="82"/>
      <c r="G50" s="82"/>
      <c r="H50" s="82"/>
      <c r="I50" s="82"/>
    </row>
    <row r="51" spans="2:9">
      <c r="B51" s="82"/>
      <c r="C51" s="82"/>
      <c r="D51" s="82"/>
      <c r="E51" s="82"/>
      <c r="F51" s="82"/>
      <c r="G51" s="82"/>
      <c r="H51" s="82"/>
      <c r="I51" s="82"/>
    </row>
    <row r="52" spans="2:9">
      <c r="B52" s="82"/>
      <c r="C52" s="82"/>
      <c r="D52" s="82"/>
      <c r="E52" s="82"/>
      <c r="F52" s="82"/>
      <c r="G52" s="82"/>
      <c r="H52" s="82"/>
      <c r="I52" s="82"/>
    </row>
    <row r="53" spans="2:9">
      <c r="B53" s="82"/>
      <c r="C53" s="82"/>
      <c r="D53" s="82"/>
      <c r="E53" s="82"/>
      <c r="F53" s="82"/>
      <c r="G53" s="82"/>
      <c r="H53" s="82"/>
      <c r="I53" s="82"/>
    </row>
    <row r="54" spans="2:9">
      <c r="B54" s="82"/>
      <c r="C54" s="82"/>
      <c r="D54" s="82"/>
      <c r="E54" s="82"/>
      <c r="F54" s="82"/>
      <c r="G54" s="82"/>
      <c r="H54" s="82"/>
      <c r="I54" s="82"/>
    </row>
    <row r="55" spans="2:9">
      <c r="B55" s="82"/>
      <c r="C55" s="82"/>
      <c r="D55" s="82"/>
      <c r="E55" s="82"/>
      <c r="F55" s="82"/>
      <c r="G55" s="82"/>
      <c r="H55" s="82"/>
      <c r="I55" s="82"/>
    </row>
    <row r="56" spans="2:9">
      <c r="B56" s="82"/>
      <c r="C56" s="82"/>
      <c r="D56" s="82"/>
      <c r="E56" s="82"/>
      <c r="F56" s="82"/>
      <c r="G56" s="82"/>
      <c r="H56" s="82"/>
      <c r="I56" s="82"/>
    </row>
    <row r="57" spans="2:9">
      <c r="B57" s="82"/>
      <c r="C57" s="82"/>
      <c r="D57" s="82"/>
      <c r="E57" s="82"/>
      <c r="F57" s="82"/>
      <c r="G57" s="82"/>
      <c r="H57" s="82"/>
      <c r="I57" s="82"/>
    </row>
    <row r="58" spans="2:9">
      <c r="B58" s="82"/>
      <c r="C58" s="82"/>
      <c r="D58" s="82"/>
      <c r="E58" s="82"/>
      <c r="F58" s="82"/>
      <c r="G58" s="82"/>
      <c r="H58" s="82"/>
      <c r="I58" s="82"/>
    </row>
    <row r="59" spans="2:9">
      <c r="B59" s="82"/>
      <c r="C59" s="82"/>
      <c r="D59" s="82"/>
      <c r="E59" s="82"/>
      <c r="F59" s="82"/>
      <c r="G59" s="82"/>
      <c r="H59" s="82"/>
      <c r="I59" s="82"/>
    </row>
    <row r="60" spans="2:9">
      <c r="B60" s="82"/>
      <c r="C60" s="82"/>
      <c r="D60" s="82"/>
      <c r="E60" s="82"/>
      <c r="F60" s="82"/>
      <c r="G60" s="82"/>
      <c r="H60" s="82"/>
      <c r="I60" s="82"/>
    </row>
    <row r="61" spans="2:9">
      <c r="B61" s="82"/>
      <c r="C61" s="82"/>
      <c r="D61" s="82"/>
      <c r="E61" s="82"/>
      <c r="F61" s="82"/>
      <c r="G61" s="82"/>
      <c r="H61" s="82"/>
      <c r="I61" s="82"/>
    </row>
    <row r="62" spans="2:9">
      <c r="B62" s="82"/>
      <c r="C62" s="82"/>
      <c r="D62" s="82"/>
      <c r="E62" s="82"/>
      <c r="F62" s="82"/>
      <c r="G62" s="82"/>
      <c r="H62" s="82"/>
      <c r="I62" s="82"/>
    </row>
    <row r="63" spans="2:9">
      <c r="B63" s="82"/>
      <c r="C63" s="82"/>
      <c r="D63" s="82"/>
      <c r="E63" s="82"/>
      <c r="F63" s="82"/>
      <c r="G63" s="82"/>
      <c r="H63" s="82"/>
      <c r="I63" s="82"/>
    </row>
    <row r="64" spans="2:9">
      <c r="B64" s="82"/>
      <c r="C64" s="82"/>
      <c r="D64" s="82"/>
      <c r="E64" s="82"/>
      <c r="F64" s="82"/>
      <c r="G64" s="82"/>
      <c r="H64" s="82"/>
      <c r="I64" s="82"/>
    </row>
    <row r="65" spans="2:9">
      <c r="B65" s="82"/>
      <c r="C65" s="82"/>
      <c r="D65" s="82"/>
      <c r="E65" s="82"/>
      <c r="F65" s="82"/>
      <c r="G65" s="82"/>
      <c r="H65" s="82"/>
      <c r="I65" s="82"/>
    </row>
    <row r="66" spans="2:9">
      <c r="B66" s="82"/>
      <c r="C66" s="82"/>
      <c r="D66" s="82"/>
      <c r="E66" s="82"/>
      <c r="F66" s="82"/>
      <c r="G66" s="82"/>
      <c r="H66" s="82"/>
      <c r="I66" s="82"/>
    </row>
    <row r="67" spans="2:9">
      <c r="B67" s="82"/>
      <c r="C67" s="82"/>
      <c r="D67" s="82"/>
      <c r="E67" s="82"/>
      <c r="F67" s="82"/>
      <c r="G67" s="82"/>
      <c r="H67" s="82"/>
      <c r="I67" s="82"/>
    </row>
    <row r="68" spans="2:9">
      <c r="B68" s="82"/>
      <c r="C68" s="82"/>
      <c r="D68" s="82"/>
      <c r="E68" s="82"/>
      <c r="F68" s="82"/>
      <c r="G68" s="82"/>
      <c r="H68" s="82"/>
      <c r="I68" s="82"/>
    </row>
    <row r="69" spans="2:9">
      <c r="B69" s="82"/>
      <c r="C69" s="82"/>
      <c r="D69" s="82"/>
      <c r="E69" s="82"/>
      <c r="F69" s="82"/>
      <c r="G69" s="82"/>
      <c r="H69" s="82"/>
      <c r="I69" s="82"/>
    </row>
    <row r="70" spans="2:9">
      <c r="B70" s="82"/>
      <c r="C70" s="82"/>
      <c r="D70" s="82"/>
      <c r="E70" s="82"/>
      <c r="F70" s="82"/>
      <c r="G70" s="82"/>
      <c r="H70" s="82"/>
      <c r="I70" s="82"/>
    </row>
    <row r="71" spans="2:9">
      <c r="B71" s="82"/>
      <c r="C71" s="82"/>
      <c r="D71" s="82"/>
      <c r="E71" s="82"/>
      <c r="F71" s="82"/>
      <c r="G71" s="82"/>
      <c r="H71" s="82"/>
      <c r="I71" s="82"/>
    </row>
    <row r="72" spans="2:9">
      <c r="B72" s="82"/>
      <c r="C72" s="82"/>
      <c r="D72" s="82"/>
      <c r="E72" s="82"/>
      <c r="F72" s="82"/>
      <c r="G72" s="82"/>
      <c r="H72" s="82"/>
      <c r="I72" s="82"/>
    </row>
    <row r="73" spans="2:9">
      <c r="B73" s="82"/>
      <c r="C73" s="82"/>
      <c r="D73" s="82"/>
      <c r="E73" s="82"/>
      <c r="F73" s="82"/>
      <c r="G73" s="82"/>
      <c r="H73" s="82"/>
      <c r="I73" s="82"/>
    </row>
    <row r="74" spans="2:9">
      <c r="B74" s="82"/>
      <c r="C74" s="82"/>
      <c r="D74" s="82"/>
      <c r="E74" s="82"/>
      <c r="F74" s="82"/>
      <c r="G74" s="82"/>
      <c r="H74" s="82"/>
      <c r="I74" s="82"/>
    </row>
    <row r="75" spans="2:9">
      <c r="B75" s="82"/>
      <c r="C75" s="82"/>
      <c r="D75" s="82"/>
      <c r="E75" s="82"/>
      <c r="F75" s="82"/>
      <c r="G75" s="82"/>
      <c r="H75" s="82"/>
      <c r="I75" s="82"/>
    </row>
    <row r="76" spans="2:9">
      <c r="B76" s="82"/>
      <c r="C76" s="82"/>
      <c r="D76" s="82"/>
      <c r="E76" s="82"/>
      <c r="F76" s="82"/>
      <c r="G76" s="82"/>
      <c r="H76" s="82"/>
      <c r="I76" s="82"/>
    </row>
    <row r="77" spans="2:9">
      <c r="B77" s="82"/>
      <c r="C77" s="82"/>
      <c r="D77" s="82"/>
      <c r="E77" s="82"/>
      <c r="F77" s="82"/>
      <c r="G77" s="82"/>
      <c r="H77" s="82"/>
      <c r="I77" s="82"/>
    </row>
    <row r="78" spans="2:9">
      <c r="B78" s="82"/>
      <c r="C78" s="82"/>
      <c r="D78" s="82"/>
      <c r="E78" s="82"/>
      <c r="F78" s="82"/>
      <c r="G78" s="82"/>
      <c r="H78" s="82"/>
      <c r="I78" s="82"/>
    </row>
    <row r="79" spans="2:9">
      <c r="B79" s="82"/>
      <c r="C79" s="82"/>
      <c r="D79" s="82"/>
      <c r="E79" s="82"/>
      <c r="F79" s="82"/>
      <c r="G79" s="82"/>
      <c r="H79" s="82"/>
      <c r="I79" s="82"/>
    </row>
    <row r="80" spans="2:9">
      <c r="B80" s="82"/>
      <c r="C80" s="82"/>
      <c r="D80" s="82"/>
      <c r="E80" s="82"/>
      <c r="F80" s="82"/>
      <c r="G80" s="82"/>
      <c r="H80" s="82"/>
      <c r="I80" s="82"/>
    </row>
    <row r="81" spans="2:9">
      <c r="B81" s="82"/>
      <c r="C81" s="82"/>
      <c r="D81" s="82"/>
      <c r="E81" s="82"/>
      <c r="F81" s="82"/>
      <c r="G81" s="82"/>
      <c r="H81" s="82"/>
      <c r="I81" s="82"/>
    </row>
    <row r="82" spans="2:9">
      <c r="B82" s="82"/>
      <c r="C82" s="82"/>
      <c r="D82" s="82"/>
      <c r="E82" s="82"/>
      <c r="F82" s="82"/>
      <c r="G82" s="82"/>
      <c r="H82" s="82"/>
      <c r="I82" s="82"/>
    </row>
    <row r="83" spans="2:9">
      <c r="B83" s="82"/>
      <c r="C83" s="82"/>
      <c r="D83" s="82"/>
      <c r="E83" s="82"/>
      <c r="F83" s="82"/>
      <c r="G83" s="82"/>
      <c r="H83" s="82"/>
      <c r="I83" s="82"/>
    </row>
    <row r="84" spans="2:9">
      <c r="B84" s="82"/>
      <c r="C84" s="82"/>
      <c r="D84" s="82"/>
      <c r="E84" s="82"/>
      <c r="F84" s="82"/>
      <c r="G84" s="82"/>
      <c r="H84" s="82"/>
      <c r="I84" s="82"/>
    </row>
    <row r="85" spans="2:9">
      <c r="B85" s="82"/>
      <c r="C85" s="82"/>
      <c r="D85" s="82"/>
      <c r="E85" s="82"/>
      <c r="F85" s="82"/>
      <c r="G85" s="82"/>
      <c r="H85" s="82"/>
      <c r="I85" s="82"/>
    </row>
    <row r="86" spans="2:9">
      <c r="B86" s="82"/>
      <c r="C86" s="82"/>
      <c r="D86" s="82"/>
      <c r="E86" s="82"/>
      <c r="F86" s="82"/>
      <c r="G86" s="82"/>
      <c r="H86" s="82"/>
      <c r="I86" s="82"/>
    </row>
    <row r="87" spans="2:9">
      <c r="B87" s="82"/>
      <c r="C87" s="82"/>
      <c r="D87" s="82"/>
      <c r="E87" s="82"/>
      <c r="F87" s="82"/>
      <c r="G87" s="82"/>
      <c r="H87" s="82"/>
      <c r="I87" s="82"/>
    </row>
    <row r="88" spans="2:9">
      <c r="B88" s="82"/>
      <c r="C88" s="82"/>
      <c r="D88" s="82"/>
      <c r="E88" s="82"/>
      <c r="F88" s="82"/>
      <c r="G88" s="82"/>
      <c r="H88" s="82"/>
      <c r="I88" s="82"/>
    </row>
    <row r="89" spans="2:9">
      <c r="B89" s="82"/>
      <c r="C89" s="82"/>
      <c r="D89" s="82"/>
      <c r="E89" s="82"/>
      <c r="F89" s="82"/>
      <c r="G89" s="82"/>
      <c r="H89" s="82"/>
      <c r="I89" s="82"/>
    </row>
    <row r="90" spans="2:9">
      <c r="B90" s="82"/>
      <c r="C90" s="82"/>
      <c r="D90" s="82"/>
      <c r="E90" s="82"/>
      <c r="F90" s="82"/>
      <c r="G90" s="82"/>
      <c r="H90" s="82"/>
      <c r="I90" s="82"/>
    </row>
    <row r="91" spans="2:9">
      <c r="B91" s="82"/>
      <c r="C91" s="82"/>
      <c r="D91" s="82"/>
      <c r="E91" s="82"/>
      <c r="F91" s="82"/>
      <c r="G91" s="82"/>
      <c r="H91" s="82"/>
      <c r="I91" s="82"/>
    </row>
    <row r="92" spans="2:9">
      <c r="B92" s="82"/>
      <c r="C92" s="82"/>
      <c r="D92" s="82"/>
      <c r="E92" s="82"/>
      <c r="F92" s="82"/>
      <c r="G92" s="82"/>
      <c r="H92" s="82"/>
      <c r="I92" s="82"/>
    </row>
    <row r="93" spans="2:9">
      <c r="B93" s="82"/>
      <c r="C93" s="82"/>
      <c r="D93" s="82"/>
      <c r="E93" s="82"/>
      <c r="F93" s="82"/>
      <c r="G93" s="82"/>
      <c r="H93" s="82"/>
      <c r="I93" s="82"/>
    </row>
    <row r="94" spans="2:9">
      <c r="B94" s="82"/>
      <c r="C94" s="82"/>
      <c r="D94" s="82"/>
      <c r="E94" s="82"/>
      <c r="F94" s="82"/>
      <c r="G94" s="82"/>
      <c r="H94" s="82"/>
      <c r="I94" s="82"/>
    </row>
    <row r="95" spans="2:9">
      <c r="B95" s="82"/>
      <c r="C95" s="82"/>
      <c r="D95" s="82"/>
      <c r="E95" s="82"/>
      <c r="F95" s="82"/>
      <c r="G95" s="82"/>
      <c r="H95" s="82"/>
      <c r="I95" s="82"/>
    </row>
    <row r="96" spans="2:9">
      <c r="B96" s="82"/>
      <c r="C96" s="82"/>
      <c r="D96" s="82"/>
      <c r="E96" s="82"/>
      <c r="F96" s="82"/>
      <c r="G96" s="82"/>
      <c r="H96" s="82"/>
      <c r="I96" s="82"/>
    </row>
    <row r="97" spans="2:9">
      <c r="B97" s="82"/>
      <c r="C97" s="82"/>
      <c r="D97" s="82"/>
      <c r="E97" s="82"/>
      <c r="F97" s="82"/>
      <c r="G97" s="82"/>
      <c r="H97" s="82"/>
      <c r="I97" s="82"/>
    </row>
    <row r="98" spans="2:9">
      <c r="B98" s="82"/>
      <c r="C98" s="82"/>
      <c r="D98" s="82"/>
      <c r="E98" s="82"/>
      <c r="F98" s="82"/>
      <c r="G98" s="82"/>
      <c r="H98" s="82"/>
      <c r="I98" s="82"/>
    </row>
    <row r="99" spans="2:9">
      <c r="B99" s="82"/>
      <c r="C99" s="82"/>
      <c r="D99" s="82"/>
      <c r="E99" s="82"/>
      <c r="F99" s="82"/>
      <c r="G99" s="82"/>
      <c r="H99" s="82"/>
      <c r="I99" s="82"/>
    </row>
    <row r="100" spans="2:9">
      <c r="B100" s="82"/>
      <c r="C100" s="82"/>
      <c r="D100" s="82"/>
      <c r="E100" s="82"/>
      <c r="F100" s="82"/>
      <c r="G100" s="82"/>
      <c r="H100" s="82"/>
      <c r="I100" s="82"/>
    </row>
    <row r="101" spans="2:9">
      <c r="B101" s="82"/>
      <c r="C101" s="82"/>
      <c r="D101" s="82"/>
      <c r="E101" s="82"/>
      <c r="F101" s="82"/>
      <c r="G101" s="82"/>
      <c r="H101" s="82"/>
      <c r="I101" s="82"/>
    </row>
    <row r="102" spans="2:9">
      <c r="B102" s="82"/>
      <c r="C102" s="82"/>
      <c r="D102" s="82"/>
      <c r="E102" s="82"/>
      <c r="F102" s="82"/>
      <c r="G102" s="82"/>
      <c r="H102" s="82"/>
      <c r="I102" s="82"/>
    </row>
    <row r="103" spans="2:9">
      <c r="B103" s="82"/>
      <c r="C103" s="82"/>
      <c r="D103" s="82"/>
      <c r="E103" s="82"/>
      <c r="F103" s="82"/>
      <c r="G103" s="82"/>
      <c r="H103" s="82"/>
      <c r="I103" s="82"/>
    </row>
    <row r="104" spans="2:9">
      <c r="B104" s="82"/>
      <c r="C104" s="82"/>
      <c r="D104" s="82"/>
      <c r="E104" s="82"/>
      <c r="F104" s="82"/>
      <c r="G104" s="82"/>
      <c r="H104" s="82"/>
      <c r="I104" s="82"/>
    </row>
    <row r="105" spans="2:9">
      <c r="B105" s="82"/>
      <c r="C105" s="82"/>
      <c r="D105" s="82"/>
      <c r="E105" s="82"/>
      <c r="F105" s="82"/>
      <c r="G105" s="82"/>
      <c r="H105" s="82"/>
      <c r="I105" s="82"/>
    </row>
    <row r="106" spans="2:9">
      <c r="B106" s="82"/>
      <c r="C106" s="82"/>
      <c r="D106" s="82"/>
      <c r="E106" s="82"/>
      <c r="F106" s="82"/>
      <c r="G106" s="82"/>
      <c r="H106" s="82"/>
      <c r="I106" s="82"/>
    </row>
    <row r="107" spans="2:9">
      <c r="B107" s="82"/>
      <c r="C107" s="82"/>
      <c r="D107" s="82"/>
      <c r="E107" s="82"/>
      <c r="F107" s="82"/>
      <c r="G107" s="82"/>
      <c r="H107" s="82"/>
      <c r="I107" s="82"/>
    </row>
    <row r="108" spans="2:9">
      <c r="B108" s="82"/>
      <c r="C108" s="82"/>
      <c r="D108" s="82"/>
      <c r="E108" s="82"/>
      <c r="F108" s="82"/>
      <c r="G108" s="82"/>
      <c r="H108" s="82"/>
      <c r="I108" s="82"/>
    </row>
    <row r="109" spans="2:9">
      <c r="B109" s="82"/>
      <c r="C109" s="82"/>
      <c r="D109" s="82"/>
      <c r="E109" s="82"/>
      <c r="F109" s="82"/>
      <c r="G109" s="82"/>
      <c r="H109" s="82"/>
      <c r="I109" s="82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1" t="s" vm="1">
        <v>232</v>
      </c>
    </row>
    <row r="2" spans="2:60">
      <c r="B2" s="57" t="s">
        <v>177</v>
      </c>
      <c r="C2" s="81" t="s">
        <v>233</v>
      </c>
    </row>
    <row r="3" spans="2:60">
      <c r="B3" s="57" t="s">
        <v>179</v>
      </c>
      <c r="C3" s="81" t="s">
        <v>234</v>
      </c>
    </row>
    <row r="4" spans="2:60">
      <c r="B4" s="57" t="s">
        <v>180</v>
      </c>
      <c r="C4" s="81">
        <v>9599</v>
      </c>
    </row>
    <row r="6" spans="2:60" ht="26.25" customHeight="1">
      <c r="B6" s="140" t="s">
        <v>214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60" t="s">
        <v>115</v>
      </c>
      <c r="C7" s="60" t="s">
        <v>116</v>
      </c>
      <c r="D7" s="60" t="s">
        <v>15</v>
      </c>
      <c r="E7" s="60" t="s">
        <v>16</v>
      </c>
      <c r="F7" s="60" t="s">
        <v>53</v>
      </c>
      <c r="G7" s="60" t="s">
        <v>100</v>
      </c>
      <c r="H7" s="60" t="s">
        <v>50</v>
      </c>
      <c r="I7" s="60" t="s">
        <v>109</v>
      </c>
      <c r="J7" s="80" t="s">
        <v>181</v>
      </c>
      <c r="K7" s="60" t="s">
        <v>182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178</v>
      </c>
      <c r="C1" s="81" t="s" vm="1">
        <v>232</v>
      </c>
    </row>
    <row r="2" spans="2:60">
      <c r="B2" s="57" t="s">
        <v>177</v>
      </c>
      <c r="C2" s="81" t="s">
        <v>233</v>
      </c>
    </row>
    <row r="3" spans="2:60">
      <c r="B3" s="57" t="s">
        <v>179</v>
      </c>
      <c r="C3" s="81" t="s">
        <v>234</v>
      </c>
    </row>
    <row r="4" spans="2:60">
      <c r="B4" s="57" t="s">
        <v>180</v>
      </c>
      <c r="C4" s="81">
        <v>9599</v>
      </c>
    </row>
    <row r="6" spans="2:60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78.75">
      <c r="B7" s="60" t="s">
        <v>115</v>
      </c>
      <c r="C7" s="79" t="s">
        <v>231</v>
      </c>
      <c r="D7" s="62" t="s">
        <v>15</v>
      </c>
      <c r="E7" s="62" t="s">
        <v>16</v>
      </c>
      <c r="F7" s="62" t="s">
        <v>53</v>
      </c>
      <c r="G7" s="62" t="s">
        <v>100</v>
      </c>
      <c r="H7" s="62" t="s">
        <v>50</v>
      </c>
      <c r="I7" s="62" t="s">
        <v>109</v>
      </c>
      <c r="J7" s="79" t="s">
        <v>181</v>
      </c>
      <c r="K7" s="64" t="s">
        <v>182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</row>
    <row r="12" spans="2:60">
      <c r="B12" s="98"/>
      <c r="C12" s="82"/>
      <c r="D12" s="82"/>
      <c r="E12" s="82"/>
      <c r="F12" s="82"/>
      <c r="G12" s="82"/>
      <c r="H12" s="82"/>
      <c r="I12" s="82"/>
      <c r="J12" s="82"/>
      <c r="K12" s="8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2"/>
      <c r="C13" s="82"/>
      <c r="D13" s="82"/>
      <c r="E13" s="82"/>
      <c r="F13" s="82"/>
      <c r="G13" s="82"/>
      <c r="H13" s="82"/>
      <c r="I13" s="82"/>
      <c r="J13" s="82"/>
      <c r="K13" s="8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2"/>
      <c r="C14" s="82"/>
      <c r="D14" s="82"/>
      <c r="E14" s="82"/>
      <c r="F14" s="82"/>
      <c r="G14" s="82"/>
      <c r="H14" s="82"/>
      <c r="I14" s="82"/>
      <c r="J14" s="82"/>
      <c r="K14" s="82"/>
    </row>
    <row r="15" spans="2:60">
      <c r="B15" s="82"/>
      <c r="C15" s="82"/>
      <c r="D15" s="82"/>
      <c r="E15" s="82"/>
      <c r="F15" s="82"/>
      <c r="G15" s="82"/>
      <c r="H15" s="82"/>
      <c r="I15" s="82"/>
      <c r="J15" s="82"/>
      <c r="K15" s="8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2"/>
      <c r="C16" s="82"/>
      <c r="D16" s="82"/>
      <c r="E16" s="82"/>
      <c r="F16" s="82"/>
      <c r="G16" s="82"/>
      <c r="H16" s="82"/>
      <c r="I16" s="82"/>
      <c r="J16" s="82"/>
      <c r="K16" s="8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2"/>
      <c r="C17" s="82"/>
      <c r="D17" s="82"/>
      <c r="E17" s="82"/>
      <c r="F17" s="82"/>
      <c r="G17" s="82"/>
      <c r="H17" s="82"/>
      <c r="I17" s="82"/>
      <c r="J17" s="82"/>
      <c r="K17" s="82"/>
    </row>
    <row r="18" spans="2:11">
      <c r="B18" s="82"/>
      <c r="C18" s="82"/>
      <c r="D18" s="82"/>
      <c r="E18" s="82"/>
      <c r="F18" s="82"/>
      <c r="G18" s="82"/>
      <c r="H18" s="82"/>
      <c r="I18" s="82"/>
      <c r="J18" s="82"/>
      <c r="K18" s="82"/>
    </row>
    <row r="19" spans="2:11">
      <c r="B19" s="82"/>
      <c r="C19" s="82"/>
      <c r="D19" s="82"/>
      <c r="E19" s="82"/>
      <c r="F19" s="82"/>
      <c r="G19" s="82"/>
      <c r="H19" s="82"/>
      <c r="I19" s="82"/>
      <c r="J19" s="82"/>
      <c r="K19" s="82"/>
    </row>
    <row r="20" spans="2:11">
      <c r="B20" s="82"/>
      <c r="C20" s="82"/>
      <c r="D20" s="82"/>
      <c r="E20" s="82"/>
      <c r="F20" s="82"/>
      <c r="G20" s="82"/>
      <c r="H20" s="82"/>
      <c r="I20" s="82"/>
      <c r="J20" s="82"/>
      <c r="K20" s="82"/>
    </row>
    <row r="21" spans="2:11">
      <c r="B21" s="82"/>
      <c r="C21" s="82"/>
      <c r="D21" s="82"/>
      <c r="E21" s="82"/>
      <c r="F21" s="82"/>
      <c r="G21" s="82"/>
      <c r="H21" s="82"/>
      <c r="I21" s="82"/>
      <c r="J21" s="82"/>
      <c r="K21" s="82"/>
    </row>
    <row r="22" spans="2:11">
      <c r="B22" s="82"/>
      <c r="C22" s="82"/>
      <c r="D22" s="82"/>
      <c r="E22" s="82"/>
      <c r="F22" s="82"/>
      <c r="G22" s="82"/>
      <c r="H22" s="82"/>
      <c r="I22" s="82"/>
      <c r="J22" s="82"/>
      <c r="K22" s="82"/>
    </row>
    <row r="23" spans="2:11">
      <c r="B23" s="82"/>
      <c r="C23" s="82"/>
      <c r="D23" s="82"/>
      <c r="E23" s="82"/>
      <c r="F23" s="82"/>
      <c r="G23" s="82"/>
      <c r="H23" s="82"/>
      <c r="I23" s="82"/>
      <c r="J23" s="82"/>
      <c r="K23" s="82"/>
    </row>
    <row r="24" spans="2:11">
      <c r="B24" s="82"/>
      <c r="C24" s="82"/>
      <c r="D24" s="82"/>
      <c r="E24" s="82"/>
      <c r="F24" s="82"/>
      <c r="G24" s="82"/>
      <c r="H24" s="82"/>
      <c r="I24" s="82"/>
      <c r="J24" s="82"/>
      <c r="K24" s="82"/>
    </row>
    <row r="25" spans="2:11">
      <c r="B25" s="82"/>
      <c r="C25" s="82"/>
      <c r="D25" s="82"/>
      <c r="E25" s="82"/>
      <c r="F25" s="82"/>
      <c r="G25" s="82"/>
      <c r="H25" s="82"/>
      <c r="I25" s="82"/>
      <c r="J25" s="82"/>
      <c r="K25" s="82"/>
    </row>
    <row r="26" spans="2:11">
      <c r="B26" s="82"/>
      <c r="C26" s="82"/>
      <c r="D26" s="82"/>
      <c r="E26" s="82"/>
      <c r="F26" s="82"/>
      <c r="G26" s="82"/>
      <c r="H26" s="82"/>
      <c r="I26" s="82"/>
      <c r="J26" s="82"/>
      <c r="K26" s="82"/>
    </row>
    <row r="27" spans="2:11"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2:11">
      <c r="B28" s="82"/>
      <c r="C28" s="82"/>
      <c r="D28" s="82"/>
      <c r="E28" s="82"/>
      <c r="F28" s="82"/>
      <c r="G28" s="82"/>
      <c r="H28" s="82"/>
      <c r="I28" s="82"/>
      <c r="J28" s="82"/>
      <c r="K28" s="82"/>
    </row>
    <row r="29" spans="2:11">
      <c r="B29" s="82"/>
      <c r="C29" s="82"/>
      <c r="D29" s="82"/>
      <c r="E29" s="82"/>
      <c r="F29" s="82"/>
      <c r="G29" s="82"/>
      <c r="H29" s="82"/>
      <c r="I29" s="82"/>
      <c r="J29" s="82"/>
      <c r="K29" s="82"/>
    </row>
    <row r="30" spans="2:11">
      <c r="B30" s="82"/>
      <c r="C30" s="82"/>
      <c r="D30" s="82"/>
      <c r="E30" s="82"/>
      <c r="F30" s="82"/>
      <c r="G30" s="82"/>
      <c r="H30" s="82"/>
      <c r="I30" s="82"/>
      <c r="J30" s="82"/>
      <c r="K30" s="82"/>
    </row>
    <row r="31" spans="2:11">
      <c r="B31" s="82"/>
      <c r="C31" s="82"/>
      <c r="D31" s="82"/>
      <c r="E31" s="82"/>
      <c r="F31" s="82"/>
      <c r="G31" s="82"/>
      <c r="H31" s="82"/>
      <c r="I31" s="82"/>
      <c r="J31" s="82"/>
      <c r="K31" s="82"/>
    </row>
    <row r="32" spans="2:11">
      <c r="B32" s="82"/>
      <c r="C32" s="82"/>
      <c r="D32" s="82"/>
      <c r="E32" s="82"/>
      <c r="F32" s="82"/>
      <c r="G32" s="82"/>
      <c r="H32" s="82"/>
      <c r="I32" s="82"/>
      <c r="J32" s="82"/>
      <c r="K32" s="82"/>
    </row>
    <row r="33" spans="2:11">
      <c r="B33" s="82"/>
      <c r="C33" s="82"/>
      <c r="D33" s="82"/>
      <c r="E33" s="82"/>
      <c r="F33" s="82"/>
      <c r="G33" s="82"/>
      <c r="H33" s="82"/>
      <c r="I33" s="82"/>
      <c r="J33" s="82"/>
      <c r="K33" s="82"/>
    </row>
    <row r="34" spans="2:11">
      <c r="B34" s="82"/>
      <c r="C34" s="82"/>
      <c r="D34" s="82"/>
      <c r="E34" s="82"/>
      <c r="F34" s="82"/>
      <c r="G34" s="82"/>
      <c r="H34" s="82"/>
      <c r="I34" s="82"/>
      <c r="J34" s="82"/>
      <c r="K34" s="82"/>
    </row>
    <row r="35" spans="2:11">
      <c r="B35" s="82"/>
      <c r="C35" s="82"/>
      <c r="D35" s="82"/>
      <c r="E35" s="82"/>
      <c r="F35" s="82"/>
      <c r="G35" s="82"/>
      <c r="H35" s="82"/>
      <c r="I35" s="82"/>
      <c r="J35" s="82"/>
      <c r="K35" s="82"/>
    </row>
    <row r="36" spans="2:11">
      <c r="B36" s="82"/>
      <c r="C36" s="82"/>
      <c r="D36" s="82"/>
      <c r="E36" s="82"/>
      <c r="F36" s="82"/>
      <c r="G36" s="82"/>
      <c r="H36" s="82"/>
      <c r="I36" s="82"/>
      <c r="J36" s="82"/>
      <c r="K36" s="82"/>
    </row>
    <row r="37" spans="2:11">
      <c r="B37" s="82"/>
      <c r="C37" s="82"/>
      <c r="D37" s="82"/>
      <c r="E37" s="82"/>
      <c r="F37" s="82"/>
      <c r="G37" s="82"/>
      <c r="H37" s="82"/>
      <c r="I37" s="82"/>
      <c r="J37" s="82"/>
      <c r="K37" s="82"/>
    </row>
    <row r="38" spans="2:11">
      <c r="B38" s="82"/>
      <c r="C38" s="82"/>
      <c r="D38" s="82"/>
      <c r="E38" s="82"/>
      <c r="F38" s="82"/>
      <c r="G38" s="82"/>
      <c r="H38" s="82"/>
      <c r="I38" s="82"/>
      <c r="J38" s="82"/>
      <c r="K38" s="82"/>
    </row>
    <row r="39" spans="2:11"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2:11">
      <c r="B40" s="82"/>
      <c r="C40" s="82"/>
      <c r="D40" s="82"/>
      <c r="E40" s="82"/>
      <c r="F40" s="82"/>
      <c r="G40" s="82"/>
      <c r="H40" s="82"/>
      <c r="I40" s="82"/>
      <c r="J40" s="82"/>
      <c r="K40" s="82"/>
    </row>
    <row r="41" spans="2:11">
      <c r="B41" s="82"/>
      <c r="C41" s="82"/>
      <c r="D41" s="82"/>
      <c r="E41" s="82"/>
      <c r="F41" s="82"/>
      <c r="G41" s="82"/>
      <c r="H41" s="82"/>
      <c r="I41" s="82"/>
      <c r="J41" s="82"/>
      <c r="K41" s="82"/>
    </row>
    <row r="42" spans="2:11">
      <c r="B42" s="82"/>
      <c r="C42" s="82"/>
      <c r="D42" s="82"/>
      <c r="E42" s="82"/>
      <c r="F42" s="82"/>
      <c r="G42" s="82"/>
      <c r="H42" s="82"/>
      <c r="I42" s="82"/>
      <c r="J42" s="82"/>
      <c r="K42" s="82"/>
    </row>
    <row r="43" spans="2:11">
      <c r="B43" s="82"/>
      <c r="C43" s="82"/>
      <c r="D43" s="82"/>
      <c r="E43" s="82"/>
      <c r="F43" s="82"/>
      <c r="G43" s="82"/>
      <c r="H43" s="82"/>
      <c r="I43" s="82"/>
      <c r="J43" s="82"/>
      <c r="K43" s="82"/>
    </row>
    <row r="44" spans="2:11">
      <c r="B44" s="82"/>
      <c r="C44" s="82"/>
      <c r="D44" s="82"/>
      <c r="E44" s="82"/>
      <c r="F44" s="82"/>
      <c r="G44" s="82"/>
      <c r="H44" s="82"/>
      <c r="I44" s="82"/>
      <c r="J44" s="82"/>
      <c r="K44" s="82"/>
    </row>
    <row r="45" spans="2:11">
      <c r="B45" s="82"/>
      <c r="C45" s="82"/>
      <c r="D45" s="82"/>
      <c r="E45" s="82"/>
      <c r="F45" s="82"/>
      <c r="G45" s="82"/>
      <c r="H45" s="82"/>
      <c r="I45" s="82"/>
      <c r="J45" s="82"/>
      <c r="K45" s="82"/>
    </row>
    <row r="46" spans="2:11">
      <c r="B46" s="82"/>
      <c r="C46" s="82"/>
      <c r="D46" s="82"/>
      <c r="E46" s="82"/>
      <c r="F46" s="82"/>
      <c r="G46" s="82"/>
      <c r="H46" s="82"/>
      <c r="I46" s="82"/>
      <c r="J46" s="82"/>
      <c r="K46" s="82"/>
    </row>
    <row r="47" spans="2:11">
      <c r="B47" s="82"/>
      <c r="C47" s="82"/>
      <c r="D47" s="82"/>
      <c r="E47" s="82"/>
      <c r="F47" s="82"/>
      <c r="G47" s="82"/>
      <c r="H47" s="82"/>
      <c r="I47" s="82"/>
      <c r="J47" s="82"/>
      <c r="K47" s="82"/>
    </row>
    <row r="48" spans="2:11">
      <c r="B48" s="82"/>
      <c r="C48" s="82"/>
      <c r="D48" s="82"/>
      <c r="E48" s="82"/>
      <c r="F48" s="82"/>
      <c r="G48" s="82"/>
      <c r="H48" s="82"/>
      <c r="I48" s="82"/>
      <c r="J48" s="82"/>
      <c r="K48" s="82"/>
    </row>
    <row r="49" spans="2:11">
      <c r="B49" s="82"/>
      <c r="C49" s="82"/>
      <c r="D49" s="82"/>
      <c r="E49" s="82"/>
      <c r="F49" s="82"/>
      <c r="G49" s="82"/>
      <c r="H49" s="82"/>
      <c r="I49" s="82"/>
      <c r="J49" s="82"/>
      <c r="K49" s="82"/>
    </row>
    <row r="50" spans="2:11">
      <c r="B50" s="82"/>
      <c r="C50" s="82"/>
      <c r="D50" s="82"/>
      <c r="E50" s="82"/>
      <c r="F50" s="82"/>
      <c r="G50" s="82"/>
      <c r="H50" s="82"/>
      <c r="I50" s="82"/>
      <c r="J50" s="82"/>
      <c r="K50" s="82"/>
    </row>
    <row r="51" spans="2:11">
      <c r="B51" s="82"/>
      <c r="C51" s="82"/>
      <c r="D51" s="82"/>
      <c r="E51" s="82"/>
      <c r="F51" s="82"/>
      <c r="G51" s="82"/>
      <c r="H51" s="82"/>
      <c r="I51" s="82"/>
      <c r="J51" s="82"/>
      <c r="K51" s="82"/>
    </row>
    <row r="52" spans="2:11">
      <c r="B52" s="82"/>
      <c r="C52" s="82"/>
      <c r="D52" s="82"/>
      <c r="E52" s="82"/>
      <c r="F52" s="82"/>
      <c r="G52" s="82"/>
      <c r="H52" s="82"/>
      <c r="I52" s="82"/>
      <c r="J52" s="82"/>
      <c r="K52" s="82"/>
    </row>
    <row r="53" spans="2:11">
      <c r="B53" s="82"/>
      <c r="C53" s="82"/>
      <c r="D53" s="82"/>
      <c r="E53" s="82"/>
      <c r="F53" s="82"/>
      <c r="G53" s="82"/>
      <c r="H53" s="82"/>
      <c r="I53" s="82"/>
      <c r="J53" s="82"/>
      <c r="K53" s="82"/>
    </row>
    <row r="54" spans="2:11">
      <c r="B54" s="82"/>
      <c r="C54" s="82"/>
      <c r="D54" s="82"/>
      <c r="E54" s="82"/>
      <c r="F54" s="82"/>
      <c r="G54" s="82"/>
      <c r="H54" s="82"/>
      <c r="I54" s="82"/>
      <c r="J54" s="82"/>
      <c r="K54" s="82"/>
    </row>
    <row r="55" spans="2:11">
      <c r="B55" s="82"/>
      <c r="C55" s="82"/>
      <c r="D55" s="82"/>
      <c r="E55" s="82"/>
      <c r="F55" s="82"/>
      <c r="G55" s="82"/>
      <c r="H55" s="82"/>
      <c r="I55" s="82"/>
      <c r="J55" s="82"/>
      <c r="K55" s="82"/>
    </row>
    <row r="56" spans="2:11">
      <c r="B56" s="82"/>
      <c r="C56" s="82"/>
      <c r="D56" s="82"/>
      <c r="E56" s="82"/>
      <c r="F56" s="82"/>
      <c r="G56" s="82"/>
      <c r="H56" s="82"/>
      <c r="I56" s="82"/>
      <c r="J56" s="82"/>
      <c r="K56" s="82"/>
    </row>
    <row r="57" spans="2:11">
      <c r="B57" s="82"/>
      <c r="C57" s="82"/>
      <c r="D57" s="82"/>
      <c r="E57" s="82"/>
      <c r="F57" s="82"/>
      <c r="G57" s="82"/>
      <c r="H57" s="82"/>
      <c r="I57" s="82"/>
      <c r="J57" s="82"/>
      <c r="K57" s="82"/>
    </row>
    <row r="58" spans="2:11">
      <c r="B58" s="82"/>
      <c r="C58" s="82"/>
      <c r="D58" s="82"/>
      <c r="E58" s="82"/>
      <c r="F58" s="82"/>
      <c r="G58" s="82"/>
      <c r="H58" s="82"/>
      <c r="I58" s="82"/>
      <c r="J58" s="82"/>
      <c r="K58" s="82"/>
    </row>
    <row r="59" spans="2:11">
      <c r="B59" s="82"/>
      <c r="C59" s="82"/>
      <c r="D59" s="82"/>
      <c r="E59" s="82"/>
      <c r="F59" s="82"/>
      <c r="G59" s="82"/>
      <c r="H59" s="82"/>
      <c r="I59" s="82"/>
      <c r="J59" s="82"/>
      <c r="K59" s="82"/>
    </row>
    <row r="60" spans="2:11">
      <c r="B60" s="82"/>
      <c r="C60" s="82"/>
      <c r="D60" s="82"/>
      <c r="E60" s="82"/>
      <c r="F60" s="82"/>
      <c r="G60" s="82"/>
      <c r="H60" s="82"/>
      <c r="I60" s="82"/>
      <c r="J60" s="82"/>
      <c r="K60" s="82"/>
    </row>
    <row r="61" spans="2:11">
      <c r="B61" s="82"/>
      <c r="C61" s="82"/>
      <c r="D61" s="82"/>
      <c r="E61" s="82"/>
      <c r="F61" s="82"/>
      <c r="G61" s="82"/>
      <c r="H61" s="82"/>
      <c r="I61" s="82"/>
      <c r="J61" s="82"/>
      <c r="K61" s="82"/>
    </row>
    <row r="62" spans="2:11">
      <c r="B62" s="82"/>
      <c r="C62" s="82"/>
      <c r="D62" s="82"/>
      <c r="E62" s="82"/>
      <c r="F62" s="82"/>
      <c r="G62" s="82"/>
      <c r="H62" s="82"/>
      <c r="I62" s="82"/>
      <c r="J62" s="82"/>
      <c r="K62" s="82"/>
    </row>
    <row r="63" spans="2:11">
      <c r="B63" s="82"/>
      <c r="C63" s="82"/>
      <c r="D63" s="82"/>
      <c r="E63" s="82"/>
      <c r="F63" s="82"/>
      <c r="G63" s="82"/>
      <c r="H63" s="82"/>
      <c r="I63" s="82"/>
      <c r="J63" s="82"/>
      <c r="K63" s="82"/>
    </row>
    <row r="64" spans="2:11">
      <c r="B64" s="82"/>
      <c r="C64" s="82"/>
      <c r="D64" s="82"/>
      <c r="E64" s="82"/>
      <c r="F64" s="82"/>
      <c r="G64" s="82"/>
      <c r="H64" s="82"/>
      <c r="I64" s="82"/>
      <c r="J64" s="82"/>
      <c r="K64" s="82"/>
    </row>
    <row r="65" spans="2:11">
      <c r="B65" s="82"/>
      <c r="C65" s="82"/>
      <c r="D65" s="82"/>
      <c r="E65" s="82"/>
      <c r="F65" s="82"/>
      <c r="G65" s="82"/>
      <c r="H65" s="82"/>
      <c r="I65" s="82"/>
      <c r="J65" s="82"/>
      <c r="K65" s="82"/>
    </row>
    <row r="66" spans="2:11">
      <c r="B66" s="82"/>
      <c r="C66" s="82"/>
      <c r="D66" s="82"/>
      <c r="E66" s="82"/>
      <c r="F66" s="82"/>
      <c r="G66" s="82"/>
      <c r="H66" s="82"/>
      <c r="I66" s="82"/>
      <c r="J66" s="82"/>
      <c r="K66" s="82"/>
    </row>
    <row r="67" spans="2:11">
      <c r="B67" s="82"/>
      <c r="C67" s="82"/>
      <c r="D67" s="82"/>
      <c r="E67" s="82"/>
      <c r="F67" s="82"/>
      <c r="G67" s="82"/>
      <c r="H67" s="82"/>
      <c r="I67" s="82"/>
      <c r="J67" s="82"/>
      <c r="K67" s="82"/>
    </row>
    <row r="68" spans="2:11">
      <c r="B68" s="82"/>
      <c r="C68" s="82"/>
      <c r="D68" s="82"/>
      <c r="E68" s="82"/>
      <c r="F68" s="82"/>
      <c r="G68" s="82"/>
      <c r="H68" s="82"/>
      <c r="I68" s="82"/>
      <c r="J68" s="82"/>
      <c r="K68" s="82"/>
    </row>
    <row r="69" spans="2:11">
      <c r="B69" s="82"/>
      <c r="C69" s="82"/>
      <c r="D69" s="82"/>
      <c r="E69" s="82"/>
      <c r="F69" s="82"/>
      <c r="G69" s="82"/>
      <c r="H69" s="82"/>
      <c r="I69" s="82"/>
      <c r="J69" s="82"/>
      <c r="K69" s="82"/>
    </row>
    <row r="70" spans="2:11">
      <c r="B70" s="82"/>
      <c r="C70" s="82"/>
      <c r="D70" s="82"/>
      <c r="E70" s="82"/>
      <c r="F70" s="82"/>
      <c r="G70" s="82"/>
      <c r="H70" s="82"/>
      <c r="I70" s="82"/>
      <c r="J70" s="82"/>
      <c r="K70" s="82"/>
    </row>
    <row r="71" spans="2:11">
      <c r="B71" s="82"/>
      <c r="C71" s="82"/>
      <c r="D71" s="82"/>
      <c r="E71" s="82"/>
      <c r="F71" s="82"/>
      <c r="G71" s="82"/>
      <c r="H71" s="82"/>
      <c r="I71" s="82"/>
      <c r="J71" s="82"/>
      <c r="K71" s="82"/>
    </row>
    <row r="72" spans="2:11">
      <c r="B72" s="82"/>
      <c r="C72" s="82"/>
      <c r="D72" s="82"/>
      <c r="E72" s="82"/>
      <c r="F72" s="82"/>
      <c r="G72" s="82"/>
      <c r="H72" s="82"/>
      <c r="I72" s="82"/>
      <c r="J72" s="82"/>
      <c r="K72" s="82"/>
    </row>
    <row r="73" spans="2:11">
      <c r="B73" s="82"/>
      <c r="C73" s="82"/>
      <c r="D73" s="82"/>
      <c r="E73" s="82"/>
      <c r="F73" s="82"/>
      <c r="G73" s="82"/>
      <c r="H73" s="82"/>
      <c r="I73" s="82"/>
      <c r="J73" s="82"/>
      <c r="K73" s="82"/>
    </row>
    <row r="74" spans="2:11">
      <c r="B74" s="82"/>
      <c r="C74" s="82"/>
      <c r="D74" s="82"/>
      <c r="E74" s="82"/>
      <c r="F74" s="82"/>
      <c r="G74" s="82"/>
      <c r="H74" s="82"/>
      <c r="I74" s="82"/>
      <c r="J74" s="82"/>
      <c r="K74" s="82"/>
    </row>
    <row r="75" spans="2:11">
      <c r="B75" s="82"/>
      <c r="C75" s="82"/>
      <c r="D75" s="82"/>
      <c r="E75" s="82"/>
      <c r="F75" s="82"/>
      <c r="G75" s="82"/>
      <c r="H75" s="82"/>
      <c r="I75" s="82"/>
      <c r="J75" s="82"/>
      <c r="K75" s="82"/>
    </row>
    <row r="76" spans="2:11">
      <c r="B76" s="82"/>
      <c r="C76" s="82"/>
      <c r="D76" s="82"/>
      <c r="E76" s="82"/>
      <c r="F76" s="82"/>
      <c r="G76" s="82"/>
      <c r="H76" s="82"/>
      <c r="I76" s="82"/>
      <c r="J76" s="82"/>
      <c r="K76" s="82"/>
    </row>
    <row r="77" spans="2:11">
      <c r="B77" s="82"/>
      <c r="C77" s="82"/>
      <c r="D77" s="82"/>
      <c r="E77" s="82"/>
      <c r="F77" s="82"/>
      <c r="G77" s="82"/>
      <c r="H77" s="82"/>
      <c r="I77" s="82"/>
      <c r="J77" s="82"/>
      <c r="K77" s="82"/>
    </row>
    <row r="78" spans="2:11">
      <c r="B78" s="82"/>
      <c r="C78" s="82"/>
      <c r="D78" s="82"/>
      <c r="E78" s="82"/>
      <c r="F78" s="82"/>
      <c r="G78" s="82"/>
      <c r="H78" s="82"/>
      <c r="I78" s="82"/>
      <c r="J78" s="82"/>
      <c r="K78" s="82"/>
    </row>
    <row r="79" spans="2:11">
      <c r="B79" s="82"/>
      <c r="C79" s="82"/>
      <c r="D79" s="82"/>
      <c r="E79" s="82"/>
      <c r="F79" s="82"/>
      <c r="G79" s="82"/>
      <c r="H79" s="82"/>
      <c r="I79" s="82"/>
      <c r="J79" s="82"/>
      <c r="K79" s="82"/>
    </row>
    <row r="80" spans="2:11">
      <c r="B80" s="82"/>
      <c r="C80" s="82"/>
      <c r="D80" s="82"/>
      <c r="E80" s="82"/>
      <c r="F80" s="82"/>
      <c r="G80" s="82"/>
      <c r="H80" s="82"/>
      <c r="I80" s="82"/>
      <c r="J80" s="82"/>
      <c r="K80" s="82"/>
    </row>
    <row r="81" spans="2:11">
      <c r="B81" s="82"/>
      <c r="C81" s="82"/>
      <c r="D81" s="82"/>
      <c r="E81" s="82"/>
      <c r="F81" s="82"/>
      <c r="G81" s="82"/>
      <c r="H81" s="82"/>
      <c r="I81" s="82"/>
      <c r="J81" s="82"/>
      <c r="K81" s="82"/>
    </row>
    <row r="82" spans="2:11">
      <c r="B82" s="82"/>
      <c r="C82" s="82"/>
      <c r="D82" s="82"/>
      <c r="E82" s="82"/>
      <c r="F82" s="82"/>
      <c r="G82" s="82"/>
      <c r="H82" s="82"/>
      <c r="I82" s="82"/>
      <c r="J82" s="82"/>
      <c r="K82" s="82"/>
    </row>
    <row r="83" spans="2:11">
      <c r="B83" s="82"/>
      <c r="C83" s="82"/>
      <c r="D83" s="82"/>
      <c r="E83" s="82"/>
      <c r="F83" s="82"/>
      <c r="G83" s="82"/>
      <c r="H83" s="82"/>
      <c r="I83" s="82"/>
      <c r="J83" s="82"/>
      <c r="K83" s="82"/>
    </row>
    <row r="84" spans="2:11">
      <c r="B84" s="82"/>
      <c r="C84" s="82"/>
      <c r="D84" s="82"/>
      <c r="E84" s="82"/>
      <c r="F84" s="82"/>
      <c r="G84" s="82"/>
      <c r="H84" s="82"/>
      <c r="I84" s="82"/>
      <c r="J84" s="82"/>
      <c r="K84" s="82"/>
    </row>
    <row r="85" spans="2:11">
      <c r="B85" s="82"/>
      <c r="C85" s="82"/>
      <c r="D85" s="82"/>
      <c r="E85" s="82"/>
      <c r="F85" s="82"/>
      <c r="G85" s="82"/>
      <c r="H85" s="82"/>
      <c r="I85" s="82"/>
      <c r="J85" s="82"/>
      <c r="K85" s="82"/>
    </row>
    <row r="86" spans="2:11">
      <c r="B86" s="82"/>
      <c r="C86" s="82"/>
      <c r="D86" s="82"/>
      <c r="E86" s="82"/>
      <c r="F86" s="82"/>
      <c r="G86" s="82"/>
      <c r="H86" s="82"/>
      <c r="I86" s="82"/>
      <c r="J86" s="82"/>
      <c r="K86" s="82"/>
    </row>
    <row r="87" spans="2:11">
      <c r="B87" s="82"/>
      <c r="C87" s="82"/>
      <c r="D87" s="82"/>
      <c r="E87" s="82"/>
      <c r="F87" s="82"/>
      <c r="G87" s="82"/>
      <c r="H87" s="82"/>
      <c r="I87" s="82"/>
      <c r="J87" s="82"/>
      <c r="K87" s="82"/>
    </row>
    <row r="88" spans="2:11">
      <c r="B88" s="82"/>
      <c r="C88" s="82"/>
      <c r="D88" s="82"/>
      <c r="E88" s="82"/>
      <c r="F88" s="82"/>
      <c r="G88" s="82"/>
      <c r="H88" s="82"/>
      <c r="I88" s="82"/>
      <c r="J88" s="82"/>
      <c r="K88" s="82"/>
    </row>
    <row r="89" spans="2:11">
      <c r="B89" s="82"/>
      <c r="C89" s="82"/>
      <c r="D89" s="82"/>
      <c r="E89" s="82"/>
      <c r="F89" s="82"/>
      <c r="G89" s="82"/>
      <c r="H89" s="82"/>
      <c r="I89" s="82"/>
      <c r="J89" s="82"/>
      <c r="K89" s="82"/>
    </row>
    <row r="90" spans="2:11">
      <c r="B90" s="82"/>
      <c r="C90" s="82"/>
      <c r="D90" s="82"/>
      <c r="E90" s="82"/>
      <c r="F90" s="82"/>
      <c r="G90" s="82"/>
      <c r="H90" s="82"/>
      <c r="I90" s="82"/>
      <c r="J90" s="82"/>
      <c r="K90" s="82"/>
    </row>
    <row r="91" spans="2:11">
      <c r="B91" s="82"/>
      <c r="C91" s="82"/>
      <c r="D91" s="82"/>
      <c r="E91" s="82"/>
      <c r="F91" s="82"/>
      <c r="G91" s="82"/>
      <c r="H91" s="82"/>
      <c r="I91" s="82"/>
      <c r="J91" s="82"/>
      <c r="K91" s="82"/>
    </row>
    <row r="92" spans="2:11">
      <c r="B92" s="82"/>
      <c r="C92" s="82"/>
      <c r="D92" s="82"/>
      <c r="E92" s="82"/>
      <c r="F92" s="82"/>
      <c r="G92" s="82"/>
      <c r="H92" s="82"/>
      <c r="I92" s="82"/>
      <c r="J92" s="82"/>
      <c r="K92" s="82"/>
    </row>
    <row r="93" spans="2:11">
      <c r="B93" s="82"/>
      <c r="C93" s="82"/>
      <c r="D93" s="82"/>
      <c r="E93" s="82"/>
      <c r="F93" s="82"/>
      <c r="G93" s="82"/>
      <c r="H93" s="82"/>
      <c r="I93" s="82"/>
      <c r="J93" s="82"/>
      <c r="K93" s="82"/>
    </row>
    <row r="94" spans="2:11">
      <c r="B94" s="82"/>
      <c r="C94" s="82"/>
      <c r="D94" s="82"/>
      <c r="E94" s="82"/>
      <c r="F94" s="82"/>
      <c r="G94" s="82"/>
      <c r="H94" s="82"/>
      <c r="I94" s="82"/>
      <c r="J94" s="82"/>
      <c r="K94" s="82"/>
    </row>
    <row r="95" spans="2:11">
      <c r="B95" s="82"/>
      <c r="C95" s="82"/>
      <c r="D95" s="82"/>
      <c r="E95" s="82"/>
      <c r="F95" s="82"/>
      <c r="G95" s="82"/>
      <c r="H95" s="82"/>
      <c r="I95" s="82"/>
      <c r="J95" s="82"/>
      <c r="K95" s="82"/>
    </row>
    <row r="96" spans="2:11">
      <c r="B96" s="82"/>
      <c r="C96" s="82"/>
      <c r="D96" s="82"/>
      <c r="E96" s="82"/>
      <c r="F96" s="82"/>
      <c r="G96" s="82"/>
      <c r="H96" s="82"/>
      <c r="I96" s="82"/>
      <c r="J96" s="82"/>
      <c r="K96" s="82"/>
    </row>
    <row r="97" spans="2:11">
      <c r="B97" s="82"/>
      <c r="C97" s="82"/>
      <c r="D97" s="82"/>
      <c r="E97" s="82"/>
      <c r="F97" s="82"/>
      <c r="G97" s="82"/>
      <c r="H97" s="82"/>
      <c r="I97" s="82"/>
      <c r="J97" s="82"/>
      <c r="K97" s="82"/>
    </row>
    <row r="98" spans="2:11">
      <c r="B98" s="82"/>
      <c r="C98" s="82"/>
      <c r="D98" s="82"/>
      <c r="E98" s="82"/>
      <c r="F98" s="82"/>
      <c r="G98" s="82"/>
      <c r="H98" s="82"/>
      <c r="I98" s="82"/>
      <c r="J98" s="82"/>
      <c r="K98" s="82"/>
    </row>
    <row r="99" spans="2:11">
      <c r="B99" s="82"/>
      <c r="C99" s="82"/>
      <c r="D99" s="82"/>
      <c r="E99" s="82"/>
      <c r="F99" s="82"/>
      <c r="G99" s="82"/>
      <c r="H99" s="82"/>
      <c r="I99" s="82"/>
      <c r="J99" s="82"/>
      <c r="K99" s="82"/>
    </row>
    <row r="100" spans="2:11">
      <c r="B100" s="82"/>
      <c r="C100" s="82"/>
      <c r="D100" s="82"/>
      <c r="E100" s="82"/>
      <c r="F100" s="82"/>
      <c r="G100" s="82"/>
      <c r="H100" s="82"/>
      <c r="I100" s="82"/>
      <c r="J100" s="82"/>
      <c r="K100" s="82"/>
    </row>
    <row r="101" spans="2:11">
      <c r="B101" s="82"/>
      <c r="C101" s="82"/>
      <c r="D101" s="82"/>
      <c r="E101" s="82"/>
      <c r="F101" s="82"/>
      <c r="G101" s="82"/>
      <c r="H101" s="82"/>
      <c r="I101" s="82"/>
      <c r="J101" s="82"/>
      <c r="K101" s="82"/>
    </row>
    <row r="102" spans="2:11">
      <c r="B102" s="82"/>
      <c r="C102" s="82"/>
      <c r="D102" s="82"/>
      <c r="E102" s="82"/>
      <c r="F102" s="82"/>
      <c r="G102" s="82"/>
      <c r="H102" s="82"/>
      <c r="I102" s="82"/>
      <c r="J102" s="82"/>
      <c r="K102" s="82"/>
    </row>
    <row r="103" spans="2:11">
      <c r="B103" s="82"/>
      <c r="C103" s="82"/>
      <c r="D103" s="82"/>
      <c r="E103" s="82"/>
      <c r="F103" s="82"/>
      <c r="G103" s="82"/>
      <c r="H103" s="82"/>
      <c r="I103" s="82"/>
      <c r="J103" s="82"/>
      <c r="K103" s="82"/>
    </row>
    <row r="104" spans="2:11">
      <c r="B104" s="82"/>
      <c r="C104" s="82"/>
      <c r="D104" s="82"/>
      <c r="E104" s="82"/>
      <c r="F104" s="82"/>
      <c r="G104" s="82"/>
      <c r="H104" s="82"/>
      <c r="I104" s="82"/>
      <c r="J104" s="82"/>
      <c r="K104" s="82"/>
    </row>
    <row r="105" spans="2:11">
      <c r="B105" s="82"/>
      <c r="C105" s="82"/>
      <c r="D105" s="82"/>
      <c r="E105" s="82"/>
      <c r="F105" s="82"/>
      <c r="G105" s="82"/>
      <c r="H105" s="82"/>
      <c r="I105" s="82"/>
      <c r="J105" s="82"/>
      <c r="K105" s="82"/>
    </row>
    <row r="106" spans="2:11">
      <c r="B106" s="82"/>
      <c r="C106" s="82"/>
      <c r="D106" s="82"/>
      <c r="E106" s="82"/>
      <c r="F106" s="82"/>
      <c r="G106" s="82"/>
      <c r="H106" s="82"/>
      <c r="I106" s="82"/>
      <c r="J106" s="82"/>
      <c r="K106" s="82"/>
    </row>
    <row r="107" spans="2:11">
      <c r="B107" s="82"/>
      <c r="C107" s="82"/>
      <c r="D107" s="82"/>
      <c r="E107" s="82"/>
      <c r="F107" s="82"/>
      <c r="G107" s="82"/>
      <c r="H107" s="82"/>
      <c r="I107" s="82"/>
      <c r="J107" s="82"/>
      <c r="K107" s="82"/>
    </row>
    <row r="108" spans="2:11">
      <c r="B108" s="82"/>
      <c r="C108" s="82"/>
      <c r="D108" s="82"/>
      <c r="E108" s="82"/>
      <c r="F108" s="82"/>
      <c r="G108" s="82"/>
      <c r="H108" s="82"/>
      <c r="I108" s="82"/>
      <c r="J108" s="82"/>
      <c r="K108" s="82"/>
    </row>
    <row r="109" spans="2:11">
      <c r="B109" s="82"/>
      <c r="C109" s="82"/>
      <c r="D109" s="82"/>
      <c r="E109" s="82"/>
      <c r="F109" s="82"/>
      <c r="G109" s="82"/>
      <c r="H109" s="82"/>
      <c r="I109" s="82"/>
      <c r="J109" s="82"/>
      <c r="K109" s="8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178</v>
      </c>
      <c r="C1" s="81" t="s" vm="1">
        <v>232</v>
      </c>
    </row>
    <row r="2" spans="2:47">
      <c r="B2" s="57" t="s">
        <v>177</v>
      </c>
      <c r="C2" s="81" t="s">
        <v>233</v>
      </c>
    </row>
    <row r="3" spans="2:47">
      <c r="B3" s="57" t="s">
        <v>179</v>
      </c>
      <c r="C3" s="81" t="s">
        <v>234</v>
      </c>
    </row>
    <row r="4" spans="2:47">
      <c r="B4" s="57" t="s">
        <v>180</v>
      </c>
      <c r="C4" s="81">
        <v>9599</v>
      </c>
    </row>
    <row r="6" spans="2:47" ht="26.25" customHeight="1">
      <c r="B6" s="140" t="s">
        <v>216</v>
      </c>
      <c r="C6" s="141"/>
      <c r="D6" s="141"/>
    </row>
    <row r="7" spans="2:47" s="3" customFormat="1" ht="33">
      <c r="B7" s="60" t="s">
        <v>115</v>
      </c>
      <c r="C7" s="66" t="s">
        <v>106</v>
      </c>
      <c r="D7" s="67" t="s">
        <v>105</v>
      </c>
    </row>
    <row r="8" spans="2:47" s="3" customFormat="1">
      <c r="B8" s="16"/>
      <c r="C8" s="33" t="s">
        <v>23</v>
      </c>
      <c r="D8" s="18" t="s">
        <v>24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2"/>
      <c r="C10" s="82"/>
      <c r="D10" s="8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98"/>
      <c r="C11" s="82"/>
      <c r="D11" s="82"/>
    </row>
    <row r="12" spans="2:47">
      <c r="B12" s="98"/>
      <c r="C12" s="82"/>
      <c r="D12" s="82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2"/>
      <c r="C13" s="82"/>
      <c r="D13" s="82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2"/>
      <c r="C14" s="82"/>
      <c r="D14" s="82"/>
    </row>
    <row r="15" spans="2:47">
      <c r="B15" s="82"/>
      <c r="C15" s="82"/>
      <c r="D15" s="82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2"/>
      <c r="C16" s="82"/>
      <c r="D16" s="82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2"/>
      <c r="C17" s="82"/>
      <c r="D17" s="82"/>
    </row>
    <row r="18" spans="2:4">
      <c r="B18" s="82"/>
      <c r="C18" s="82"/>
      <c r="D18" s="82"/>
    </row>
    <row r="19" spans="2:4">
      <c r="B19" s="82"/>
      <c r="C19" s="82"/>
      <c r="D19" s="82"/>
    </row>
    <row r="20" spans="2:4">
      <c r="B20" s="82"/>
      <c r="C20" s="82"/>
      <c r="D20" s="82"/>
    </row>
    <row r="21" spans="2:4">
      <c r="B21" s="82"/>
      <c r="C21" s="82"/>
      <c r="D21" s="82"/>
    </row>
    <row r="22" spans="2:4">
      <c r="B22" s="82"/>
      <c r="C22" s="82"/>
      <c r="D22" s="82"/>
    </row>
    <row r="23" spans="2:4">
      <c r="B23" s="82"/>
      <c r="C23" s="82"/>
      <c r="D23" s="82"/>
    </row>
    <row r="24" spans="2:4">
      <c r="B24" s="82"/>
      <c r="C24" s="82"/>
      <c r="D24" s="82"/>
    </row>
    <row r="25" spans="2:4">
      <c r="B25" s="82"/>
      <c r="C25" s="82"/>
      <c r="D25" s="82"/>
    </row>
    <row r="26" spans="2:4">
      <c r="B26" s="82"/>
      <c r="C26" s="82"/>
      <c r="D26" s="82"/>
    </row>
    <row r="27" spans="2:4">
      <c r="B27" s="82"/>
      <c r="C27" s="82"/>
      <c r="D27" s="82"/>
    </row>
    <row r="28" spans="2:4">
      <c r="B28" s="82"/>
      <c r="C28" s="82"/>
      <c r="D28" s="82"/>
    </row>
    <row r="29" spans="2:4">
      <c r="B29" s="82"/>
      <c r="C29" s="82"/>
      <c r="D29" s="82"/>
    </row>
    <row r="30" spans="2:4">
      <c r="B30" s="82"/>
      <c r="C30" s="82"/>
      <c r="D30" s="82"/>
    </row>
    <row r="31" spans="2:4">
      <c r="B31" s="82"/>
      <c r="C31" s="82"/>
      <c r="D31" s="82"/>
    </row>
    <row r="32" spans="2:4">
      <c r="B32" s="82"/>
      <c r="C32" s="82"/>
      <c r="D32" s="82"/>
    </row>
    <row r="33" spans="2:4">
      <c r="B33" s="82"/>
      <c r="C33" s="82"/>
      <c r="D33" s="82"/>
    </row>
    <row r="34" spans="2:4">
      <c r="B34" s="82"/>
      <c r="C34" s="82"/>
      <c r="D34" s="82"/>
    </row>
    <row r="35" spans="2:4">
      <c r="B35" s="82"/>
      <c r="C35" s="82"/>
      <c r="D35" s="82"/>
    </row>
    <row r="36" spans="2:4">
      <c r="B36" s="82"/>
      <c r="C36" s="82"/>
      <c r="D36" s="82"/>
    </row>
    <row r="37" spans="2:4">
      <c r="B37" s="82"/>
      <c r="C37" s="82"/>
      <c r="D37" s="82"/>
    </row>
    <row r="38" spans="2:4">
      <c r="B38" s="82"/>
      <c r="C38" s="82"/>
      <c r="D38" s="82"/>
    </row>
    <row r="39" spans="2:4">
      <c r="B39" s="82"/>
      <c r="C39" s="82"/>
      <c r="D39" s="82"/>
    </row>
    <row r="40" spans="2:4">
      <c r="B40" s="82"/>
      <c r="C40" s="82"/>
      <c r="D40" s="82"/>
    </row>
    <row r="41" spans="2:4">
      <c r="B41" s="82"/>
      <c r="C41" s="82"/>
      <c r="D41" s="82"/>
    </row>
    <row r="42" spans="2:4">
      <c r="B42" s="82"/>
      <c r="C42" s="82"/>
      <c r="D42" s="82"/>
    </row>
    <row r="43" spans="2:4">
      <c r="B43" s="82"/>
      <c r="C43" s="82"/>
      <c r="D43" s="82"/>
    </row>
    <row r="44" spans="2:4">
      <c r="B44" s="82"/>
      <c r="C44" s="82"/>
      <c r="D44" s="82"/>
    </row>
    <row r="45" spans="2:4">
      <c r="B45" s="82"/>
      <c r="C45" s="82"/>
      <c r="D45" s="82"/>
    </row>
    <row r="46" spans="2:4">
      <c r="B46" s="82"/>
      <c r="C46" s="82"/>
      <c r="D46" s="82"/>
    </row>
    <row r="47" spans="2:4">
      <c r="B47" s="82"/>
      <c r="C47" s="82"/>
      <c r="D47" s="82"/>
    </row>
    <row r="48" spans="2:4">
      <c r="B48" s="82"/>
      <c r="C48" s="82"/>
      <c r="D48" s="82"/>
    </row>
    <row r="49" spans="2:4">
      <c r="B49" s="82"/>
      <c r="C49" s="82"/>
      <c r="D49" s="82"/>
    </row>
    <row r="50" spans="2:4">
      <c r="B50" s="82"/>
      <c r="C50" s="82"/>
      <c r="D50" s="82"/>
    </row>
    <row r="51" spans="2:4">
      <c r="B51" s="82"/>
      <c r="C51" s="82"/>
      <c r="D51" s="82"/>
    </row>
    <row r="52" spans="2:4">
      <c r="B52" s="82"/>
      <c r="C52" s="82"/>
      <c r="D52" s="82"/>
    </row>
    <row r="53" spans="2:4">
      <c r="B53" s="82"/>
      <c r="C53" s="82"/>
      <c r="D53" s="82"/>
    </row>
    <row r="54" spans="2:4">
      <c r="B54" s="82"/>
      <c r="C54" s="82"/>
      <c r="D54" s="82"/>
    </row>
    <row r="55" spans="2:4">
      <c r="B55" s="82"/>
      <c r="C55" s="82"/>
      <c r="D55" s="82"/>
    </row>
    <row r="56" spans="2:4">
      <c r="B56" s="82"/>
      <c r="C56" s="82"/>
      <c r="D56" s="82"/>
    </row>
    <row r="57" spans="2:4">
      <c r="B57" s="82"/>
      <c r="C57" s="82"/>
      <c r="D57" s="82"/>
    </row>
    <row r="58" spans="2:4">
      <c r="B58" s="82"/>
      <c r="C58" s="82"/>
      <c r="D58" s="82"/>
    </row>
    <row r="59" spans="2:4">
      <c r="B59" s="82"/>
      <c r="C59" s="82"/>
      <c r="D59" s="82"/>
    </row>
    <row r="60" spans="2:4">
      <c r="B60" s="82"/>
      <c r="C60" s="82"/>
      <c r="D60" s="82"/>
    </row>
    <row r="61" spans="2:4">
      <c r="B61" s="82"/>
      <c r="C61" s="82"/>
      <c r="D61" s="82"/>
    </row>
    <row r="62" spans="2:4">
      <c r="B62" s="82"/>
      <c r="C62" s="82"/>
      <c r="D62" s="82"/>
    </row>
    <row r="63" spans="2:4">
      <c r="B63" s="82"/>
      <c r="C63" s="82"/>
      <c r="D63" s="82"/>
    </row>
    <row r="64" spans="2:4">
      <c r="B64" s="82"/>
      <c r="C64" s="82"/>
      <c r="D64" s="82"/>
    </row>
    <row r="65" spans="2:4">
      <c r="B65" s="82"/>
      <c r="C65" s="82"/>
      <c r="D65" s="82"/>
    </row>
    <row r="66" spans="2:4">
      <c r="B66" s="82"/>
      <c r="C66" s="82"/>
      <c r="D66" s="82"/>
    </row>
    <row r="67" spans="2:4">
      <c r="B67" s="82"/>
      <c r="C67" s="82"/>
      <c r="D67" s="82"/>
    </row>
    <row r="68" spans="2:4">
      <c r="B68" s="82"/>
      <c r="C68" s="82"/>
      <c r="D68" s="82"/>
    </row>
    <row r="69" spans="2:4">
      <c r="B69" s="82"/>
      <c r="C69" s="82"/>
      <c r="D69" s="82"/>
    </row>
    <row r="70" spans="2:4">
      <c r="B70" s="82"/>
      <c r="C70" s="82"/>
      <c r="D70" s="82"/>
    </row>
    <row r="71" spans="2:4">
      <c r="B71" s="82"/>
      <c r="C71" s="82"/>
      <c r="D71" s="82"/>
    </row>
    <row r="72" spans="2:4">
      <c r="B72" s="82"/>
      <c r="C72" s="82"/>
      <c r="D72" s="82"/>
    </row>
    <row r="73" spans="2:4">
      <c r="B73" s="82"/>
      <c r="C73" s="82"/>
      <c r="D73" s="82"/>
    </row>
    <row r="74" spans="2:4">
      <c r="B74" s="82"/>
      <c r="C74" s="82"/>
      <c r="D74" s="82"/>
    </row>
    <row r="75" spans="2:4">
      <c r="B75" s="82"/>
      <c r="C75" s="82"/>
      <c r="D75" s="82"/>
    </row>
    <row r="76" spans="2:4">
      <c r="B76" s="82"/>
      <c r="C76" s="82"/>
      <c r="D76" s="82"/>
    </row>
    <row r="77" spans="2:4">
      <c r="B77" s="82"/>
      <c r="C77" s="82"/>
      <c r="D77" s="82"/>
    </row>
    <row r="78" spans="2:4">
      <c r="B78" s="82"/>
      <c r="C78" s="82"/>
      <c r="D78" s="82"/>
    </row>
    <row r="79" spans="2:4">
      <c r="B79" s="82"/>
      <c r="C79" s="82"/>
      <c r="D79" s="82"/>
    </row>
    <row r="80" spans="2:4">
      <c r="B80" s="82"/>
      <c r="C80" s="82"/>
      <c r="D80" s="82"/>
    </row>
    <row r="81" spans="2:4">
      <c r="B81" s="82"/>
      <c r="C81" s="82"/>
      <c r="D81" s="82"/>
    </row>
    <row r="82" spans="2:4">
      <c r="B82" s="82"/>
      <c r="C82" s="82"/>
      <c r="D82" s="82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  <row r="91" spans="2:4">
      <c r="B91" s="82"/>
      <c r="C91" s="82"/>
      <c r="D91" s="82"/>
    </row>
    <row r="92" spans="2:4">
      <c r="B92" s="82"/>
      <c r="C92" s="82"/>
      <c r="D92" s="82"/>
    </row>
    <row r="93" spans="2:4">
      <c r="B93" s="82"/>
      <c r="C93" s="82"/>
      <c r="D93" s="82"/>
    </row>
    <row r="94" spans="2:4">
      <c r="B94" s="82"/>
      <c r="C94" s="82"/>
      <c r="D94" s="82"/>
    </row>
    <row r="95" spans="2:4">
      <c r="B95" s="82"/>
      <c r="C95" s="82"/>
      <c r="D95" s="82"/>
    </row>
    <row r="96" spans="2:4">
      <c r="B96" s="82"/>
      <c r="C96" s="82"/>
      <c r="D96" s="82"/>
    </row>
    <row r="97" spans="2:4">
      <c r="B97" s="82"/>
      <c r="C97" s="82"/>
      <c r="D97" s="82"/>
    </row>
    <row r="98" spans="2:4">
      <c r="B98" s="82"/>
      <c r="C98" s="82"/>
      <c r="D98" s="82"/>
    </row>
    <row r="99" spans="2:4">
      <c r="B99" s="82"/>
      <c r="C99" s="82"/>
      <c r="D99" s="82"/>
    </row>
    <row r="100" spans="2:4">
      <c r="B100" s="82"/>
      <c r="C100" s="82"/>
      <c r="D100" s="82"/>
    </row>
    <row r="101" spans="2:4">
      <c r="B101" s="82"/>
      <c r="C101" s="82"/>
      <c r="D101" s="82"/>
    </row>
    <row r="102" spans="2:4">
      <c r="B102" s="82"/>
      <c r="C102" s="82"/>
      <c r="D102" s="82"/>
    </row>
    <row r="103" spans="2:4">
      <c r="B103" s="82"/>
      <c r="C103" s="82"/>
      <c r="D103" s="82"/>
    </row>
    <row r="104" spans="2:4">
      <c r="B104" s="82"/>
      <c r="C104" s="82"/>
      <c r="D104" s="82"/>
    </row>
    <row r="105" spans="2:4">
      <c r="B105" s="82"/>
      <c r="C105" s="82"/>
      <c r="D105" s="82"/>
    </row>
    <row r="106" spans="2:4">
      <c r="B106" s="82"/>
      <c r="C106" s="82"/>
      <c r="D106" s="82"/>
    </row>
    <row r="107" spans="2:4">
      <c r="B107" s="82"/>
      <c r="C107" s="82"/>
      <c r="D107" s="82"/>
    </row>
    <row r="108" spans="2:4">
      <c r="B108" s="82"/>
      <c r="C108" s="82"/>
      <c r="D108" s="82"/>
    </row>
    <row r="109" spans="2:4">
      <c r="B109" s="82"/>
      <c r="C109" s="82"/>
      <c r="D109" s="82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1" t="s" vm="1">
        <v>232</v>
      </c>
    </row>
    <row r="2" spans="2:18">
      <c r="B2" s="57" t="s">
        <v>177</v>
      </c>
      <c r="C2" s="81" t="s">
        <v>233</v>
      </c>
    </row>
    <row r="3" spans="2:18">
      <c r="B3" s="57" t="s">
        <v>179</v>
      </c>
      <c r="C3" s="81" t="s">
        <v>234</v>
      </c>
    </row>
    <row r="4" spans="2:18">
      <c r="B4" s="57" t="s">
        <v>180</v>
      </c>
      <c r="C4" s="81">
        <v>9599</v>
      </c>
    </row>
    <row r="6" spans="2:18" ht="26.25" customHeight="1">
      <c r="B6" s="140" t="s">
        <v>219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115</v>
      </c>
      <c r="C7" s="31" t="s">
        <v>43</v>
      </c>
      <c r="D7" s="73" t="s">
        <v>60</v>
      </c>
      <c r="E7" s="31" t="s">
        <v>15</v>
      </c>
      <c r="F7" s="31" t="s">
        <v>61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3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0.28515625" style="2" bestFit="1" customWidth="1"/>
    <col min="4" max="4" width="6.5703125" style="2" bestFit="1" customWidth="1"/>
    <col min="5" max="5" width="6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178</v>
      </c>
      <c r="C1" s="81" t="s" vm="1">
        <v>232</v>
      </c>
    </row>
    <row r="2" spans="2:13">
      <c r="B2" s="57" t="s">
        <v>177</v>
      </c>
      <c r="C2" s="81" t="s">
        <v>233</v>
      </c>
    </row>
    <row r="3" spans="2:13">
      <c r="B3" s="57" t="s">
        <v>179</v>
      </c>
      <c r="C3" s="81" t="s">
        <v>234</v>
      </c>
    </row>
    <row r="4" spans="2:13">
      <c r="B4" s="57" t="s">
        <v>180</v>
      </c>
      <c r="C4" s="81">
        <v>9599</v>
      </c>
    </row>
    <row r="6" spans="2:13" ht="26.25" customHeight="1">
      <c r="B6" s="130" t="s">
        <v>208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</row>
    <row r="7" spans="2:13" s="3" customFormat="1" ht="63">
      <c r="B7" s="13" t="s">
        <v>114</v>
      </c>
      <c r="C7" s="14" t="s">
        <v>43</v>
      </c>
      <c r="D7" s="14" t="s">
        <v>116</v>
      </c>
      <c r="E7" s="14" t="s">
        <v>15</v>
      </c>
      <c r="F7" s="14" t="s">
        <v>61</v>
      </c>
      <c r="G7" s="14" t="s">
        <v>100</v>
      </c>
      <c r="H7" s="14" t="s">
        <v>17</v>
      </c>
      <c r="I7" s="14" t="s">
        <v>19</v>
      </c>
      <c r="J7" s="14" t="s">
        <v>58</v>
      </c>
      <c r="K7" s="14" t="s">
        <v>181</v>
      </c>
      <c r="L7" s="14" t="s">
        <v>182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8" t="s">
        <v>42</v>
      </c>
      <c r="C10" s="119"/>
      <c r="D10" s="119"/>
      <c r="E10" s="119"/>
      <c r="F10" s="119"/>
      <c r="G10" s="119"/>
      <c r="H10" s="119"/>
      <c r="I10" s="119"/>
      <c r="J10" s="120">
        <v>12095.31889</v>
      </c>
      <c r="K10" s="121">
        <v>1</v>
      </c>
      <c r="L10" s="121">
        <v>8.0514338300150104E-2</v>
      </c>
    </row>
    <row r="11" spans="2:13">
      <c r="B11" s="122" t="s">
        <v>230</v>
      </c>
      <c r="C11" s="119"/>
      <c r="D11" s="119"/>
      <c r="E11" s="119"/>
      <c r="F11" s="119"/>
      <c r="G11" s="119"/>
      <c r="H11" s="119"/>
      <c r="I11" s="119"/>
      <c r="J11" s="120">
        <v>12095.31889</v>
      </c>
      <c r="K11" s="121">
        <v>1</v>
      </c>
      <c r="L11" s="121">
        <v>8.0514338300150104E-2</v>
      </c>
    </row>
    <row r="12" spans="2:13">
      <c r="B12" s="101" t="s">
        <v>40</v>
      </c>
      <c r="C12" s="85"/>
      <c r="D12" s="85"/>
      <c r="E12" s="85"/>
      <c r="F12" s="85"/>
      <c r="G12" s="85"/>
      <c r="H12" s="85"/>
      <c r="I12" s="85"/>
      <c r="J12" s="93">
        <v>11772.405940000001</v>
      </c>
      <c r="K12" s="94">
        <v>0.97330265097293356</v>
      </c>
      <c r="L12" s="94">
        <v>7.8364818908867692E-2</v>
      </c>
    </row>
    <row r="13" spans="2:13">
      <c r="B13" s="89" t="s">
        <v>583</v>
      </c>
      <c r="C13" s="83" t="s">
        <v>584</v>
      </c>
      <c r="D13" s="83">
        <v>10</v>
      </c>
      <c r="E13" s="83" t="s">
        <v>269</v>
      </c>
      <c r="F13" s="83" t="s">
        <v>161</v>
      </c>
      <c r="G13" s="96" t="s">
        <v>163</v>
      </c>
      <c r="H13" s="97">
        <v>0</v>
      </c>
      <c r="I13" s="97">
        <v>0</v>
      </c>
      <c r="J13" s="90">
        <v>11772.405940000001</v>
      </c>
      <c r="K13" s="91">
        <v>0.97330265097293356</v>
      </c>
      <c r="L13" s="91">
        <v>7.8364818908867692E-2</v>
      </c>
    </row>
    <row r="14" spans="2:13">
      <c r="B14" s="86"/>
      <c r="C14" s="83"/>
      <c r="D14" s="83"/>
      <c r="E14" s="83"/>
      <c r="F14" s="83"/>
      <c r="G14" s="83"/>
      <c r="H14" s="83"/>
      <c r="I14" s="83"/>
      <c r="J14" s="83"/>
      <c r="K14" s="91"/>
      <c r="L14" s="83"/>
    </row>
    <row r="15" spans="2:13">
      <c r="B15" s="101" t="s">
        <v>41</v>
      </c>
      <c r="C15" s="85"/>
      <c r="D15" s="85"/>
      <c r="E15" s="85"/>
      <c r="F15" s="85"/>
      <c r="G15" s="85"/>
      <c r="H15" s="85"/>
      <c r="I15" s="85"/>
      <c r="J15" s="93">
        <v>322.91295000000002</v>
      </c>
      <c r="K15" s="94">
        <v>2.6697349027066455E-2</v>
      </c>
      <c r="L15" s="94">
        <v>2.1495193912824118E-3</v>
      </c>
    </row>
    <row r="16" spans="2:13">
      <c r="B16" s="89" t="s">
        <v>583</v>
      </c>
      <c r="C16" s="83" t="s">
        <v>585</v>
      </c>
      <c r="D16" s="83">
        <v>10</v>
      </c>
      <c r="E16" s="83" t="s">
        <v>269</v>
      </c>
      <c r="F16" s="83" t="s">
        <v>161</v>
      </c>
      <c r="G16" s="96" t="s">
        <v>165</v>
      </c>
      <c r="H16" s="97">
        <v>0</v>
      </c>
      <c r="I16" s="97">
        <v>0</v>
      </c>
      <c r="J16" s="90">
        <v>1.4510399999999999</v>
      </c>
      <c r="K16" s="91">
        <v>1.1996707264987205E-4</v>
      </c>
      <c r="L16" s="91">
        <v>9.6590694722104841E-6</v>
      </c>
    </row>
    <row r="17" spans="2:15">
      <c r="B17" s="89" t="s">
        <v>583</v>
      </c>
      <c r="C17" s="83" t="s">
        <v>586</v>
      </c>
      <c r="D17" s="83">
        <v>10</v>
      </c>
      <c r="E17" s="83" t="s">
        <v>269</v>
      </c>
      <c r="F17" s="83" t="s">
        <v>161</v>
      </c>
      <c r="G17" s="96" t="s">
        <v>162</v>
      </c>
      <c r="H17" s="97">
        <v>0</v>
      </c>
      <c r="I17" s="97">
        <v>0</v>
      </c>
      <c r="J17" s="90">
        <v>267.24416000000002</v>
      </c>
      <c r="K17" s="91">
        <v>2.2094842015364179E-2</v>
      </c>
      <c r="L17" s="91">
        <v>1.7789515847134016E-3</v>
      </c>
      <c r="N17" s="123"/>
      <c r="O17" s="123"/>
    </row>
    <row r="18" spans="2:15">
      <c r="B18" s="89" t="s">
        <v>583</v>
      </c>
      <c r="C18" s="83" t="s">
        <v>587</v>
      </c>
      <c r="D18" s="83">
        <v>10</v>
      </c>
      <c r="E18" s="83" t="s">
        <v>269</v>
      </c>
      <c r="F18" s="83" t="s">
        <v>161</v>
      </c>
      <c r="G18" s="96" t="s">
        <v>164</v>
      </c>
      <c r="H18" s="97">
        <v>0</v>
      </c>
      <c r="I18" s="97">
        <v>0</v>
      </c>
      <c r="J18" s="90">
        <v>52.209710000000001</v>
      </c>
      <c r="K18" s="91">
        <v>4.3165219929145659E-3</v>
      </c>
      <c r="L18" s="91">
        <v>3.475419120175615E-4</v>
      </c>
    </row>
    <row r="19" spans="2:15">
      <c r="B19" s="89" t="s">
        <v>583</v>
      </c>
      <c r="C19" s="83" t="s">
        <v>588</v>
      </c>
      <c r="D19" s="83">
        <v>10</v>
      </c>
      <c r="E19" s="83" t="s">
        <v>269</v>
      </c>
      <c r="F19" s="83" t="s">
        <v>161</v>
      </c>
      <c r="G19" s="96" t="s">
        <v>172</v>
      </c>
      <c r="H19" s="97">
        <v>0</v>
      </c>
      <c r="I19" s="97">
        <v>0</v>
      </c>
      <c r="J19" s="90">
        <v>2.0080399999999998</v>
      </c>
      <c r="K19" s="91">
        <v>1.6601794613783842E-4</v>
      </c>
      <c r="L19" s="91">
        <v>1.3366825079238022E-5</v>
      </c>
    </row>
    <row r="20" spans="2:15">
      <c r="B20" s="86"/>
      <c r="C20" s="83"/>
      <c r="D20" s="83"/>
      <c r="E20" s="83"/>
      <c r="F20" s="83"/>
      <c r="G20" s="83"/>
      <c r="H20" s="83"/>
      <c r="I20" s="83"/>
      <c r="J20" s="83"/>
      <c r="K20" s="91"/>
      <c r="L20" s="83"/>
    </row>
    <row r="21" spans="2:15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</row>
    <row r="22" spans="2:15">
      <c r="B22" s="143" t="s">
        <v>590</v>
      </c>
      <c r="C22" s="82"/>
      <c r="D22" s="82"/>
      <c r="E22" s="82"/>
      <c r="F22" s="82"/>
      <c r="G22" s="82"/>
      <c r="H22" s="82"/>
      <c r="I22" s="82"/>
      <c r="J22" s="82"/>
      <c r="K22" s="82"/>
      <c r="L22" s="82"/>
    </row>
    <row r="23" spans="2:15">
      <c r="B23" s="143" t="s">
        <v>111</v>
      </c>
      <c r="C23" s="82"/>
      <c r="D23" s="82"/>
      <c r="E23" s="82"/>
      <c r="F23" s="82"/>
      <c r="G23" s="82"/>
      <c r="H23" s="82"/>
      <c r="I23" s="82"/>
      <c r="J23" s="82"/>
      <c r="K23" s="82"/>
      <c r="L23" s="82"/>
    </row>
    <row r="24" spans="2:15">
      <c r="B24" s="98"/>
      <c r="C24" s="82"/>
      <c r="D24" s="82"/>
      <c r="E24" s="82"/>
      <c r="F24" s="82"/>
      <c r="G24" s="82"/>
      <c r="H24" s="82"/>
      <c r="I24" s="82"/>
      <c r="J24" s="82"/>
      <c r="K24" s="82"/>
      <c r="L24" s="82"/>
    </row>
    <row r="25" spans="2:15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</row>
    <row r="26" spans="2:15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</row>
    <row r="27" spans="2:15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2:15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</row>
    <row r="29" spans="2:15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</row>
    <row r="30" spans="2:15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</row>
    <row r="31" spans="2:15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</row>
    <row r="32" spans="2:15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</row>
    <row r="33" spans="2:12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</row>
    <row r="34" spans="2:12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</row>
    <row r="35" spans="2:12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</row>
    <row r="36" spans="2:12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</row>
    <row r="37" spans="2:12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</row>
    <row r="38" spans="2:12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</row>
    <row r="39" spans="2:12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</row>
    <row r="40" spans="2:12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</row>
    <row r="41" spans="2:12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</row>
    <row r="42" spans="2:12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</row>
    <row r="43" spans="2:12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</row>
    <row r="44" spans="2:12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</row>
    <row r="45" spans="2:12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</row>
    <row r="46" spans="2:12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</row>
    <row r="47" spans="2:12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</row>
    <row r="48" spans="2:12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</row>
    <row r="49" spans="2:12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</row>
    <row r="50" spans="2:12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</row>
    <row r="51" spans="2:12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</row>
    <row r="52" spans="2:12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</row>
    <row r="53" spans="2:12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</row>
    <row r="54" spans="2:12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</row>
    <row r="55" spans="2:12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</row>
    <row r="56" spans="2:12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</row>
    <row r="57" spans="2:12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</row>
    <row r="58" spans="2:12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</row>
    <row r="59" spans="2:12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</row>
    <row r="60" spans="2:12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</row>
    <row r="61" spans="2:12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2:12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</row>
    <row r="63" spans="2:12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</row>
    <row r="64" spans="2:12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</row>
    <row r="65" spans="2:12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</row>
    <row r="66" spans="2:12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</row>
    <row r="67" spans="2:12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</row>
    <row r="68" spans="2:12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</row>
    <row r="69" spans="2:12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</row>
    <row r="70" spans="2:12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</row>
    <row r="71" spans="2:12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</row>
    <row r="72" spans="2:12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</row>
    <row r="73" spans="2:12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</row>
    <row r="74" spans="2:12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</row>
    <row r="75" spans="2:12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</row>
    <row r="76" spans="2:12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</row>
    <row r="77" spans="2:12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</row>
    <row r="78" spans="2:12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</row>
    <row r="79" spans="2:12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</row>
    <row r="80" spans="2:12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</row>
    <row r="81" spans="2:12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</row>
    <row r="82" spans="2:12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</row>
    <row r="83" spans="2:12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</row>
    <row r="84" spans="2:12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</row>
    <row r="85" spans="2:12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</row>
    <row r="86" spans="2:12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</row>
    <row r="87" spans="2:12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</row>
    <row r="88" spans="2:12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</row>
    <row r="89" spans="2:12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</row>
    <row r="90" spans="2:12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</row>
    <row r="91" spans="2:12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</row>
    <row r="92" spans="2:12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</row>
    <row r="93" spans="2:12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</row>
    <row r="94" spans="2:12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</row>
    <row r="95" spans="2:12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</row>
    <row r="96" spans="2:12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</row>
    <row r="97" spans="2:12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</row>
    <row r="98" spans="2:12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</row>
    <row r="99" spans="2:12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</row>
    <row r="100" spans="2:12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</row>
    <row r="101" spans="2:12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</row>
    <row r="102" spans="2:12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</row>
    <row r="103" spans="2:12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</row>
    <row r="104" spans="2:12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</row>
    <row r="105" spans="2:12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</row>
    <row r="106" spans="2:12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</row>
    <row r="107" spans="2:12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</row>
    <row r="108" spans="2:12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</row>
    <row r="109" spans="2:12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</row>
    <row r="110" spans="2:12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</row>
    <row r="111" spans="2:12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</row>
    <row r="112" spans="2:12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</row>
    <row r="113" spans="2:12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</row>
    <row r="114" spans="2:12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</row>
    <row r="115" spans="2:12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</row>
    <row r="116" spans="2:12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</row>
    <row r="117" spans="2:12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</row>
    <row r="118" spans="2:12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</row>
    <row r="119" spans="2:12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</row>
    <row r="120" spans="2:12">
      <c r="D120" s="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E514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1" t="s" vm="1">
        <v>232</v>
      </c>
    </row>
    <row r="2" spans="2:18">
      <c r="B2" s="57" t="s">
        <v>177</v>
      </c>
      <c r="C2" s="81" t="s">
        <v>233</v>
      </c>
    </row>
    <row r="3" spans="2:18">
      <c r="B3" s="57" t="s">
        <v>179</v>
      </c>
      <c r="C3" s="81" t="s">
        <v>234</v>
      </c>
    </row>
    <row r="4" spans="2:18">
      <c r="B4" s="57" t="s">
        <v>180</v>
      </c>
      <c r="C4" s="81">
        <v>9599</v>
      </c>
    </row>
    <row r="6" spans="2:18" ht="26.25" customHeight="1">
      <c r="B6" s="140" t="s">
        <v>220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115</v>
      </c>
      <c r="C7" s="31" t="s">
        <v>43</v>
      </c>
      <c r="D7" s="73" t="s">
        <v>60</v>
      </c>
      <c r="E7" s="31" t="s">
        <v>15</v>
      </c>
      <c r="F7" s="31" t="s">
        <v>61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3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16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16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16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16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16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16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16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16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</row>
    <row r="25" spans="2:16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</row>
    <row r="26" spans="2:16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</row>
    <row r="27" spans="2:16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</row>
    <row r="28" spans="2:16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</row>
    <row r="29" spans="2:16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</row>
    <row r="30" spans="2:16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</row>
    <row r="31" spans="2:16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</row>
    <row r="32" spans="2:16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</row>
    <row r="33" spans="2:16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</row>
    <row r="34" spans="2:16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</row>
    <row r="35" spans="2:16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</row>
    <row r="36" spans="2:16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16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16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16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16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16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16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16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16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16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16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16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16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178</v>
      </c>
      <c r="C1" s="81" t="s" vm="1">
        <v>232</v>
      </c>
    </row>
    <row r="2" spans="2:18">
      <c r="B2" s="57" t="s">
        <v>177</v>
      </c>
      <c r="C2" s="81" t="s">
        <v>233</v>
      </c>
    </row>
    <row r="3" spans="2:18">
      <c r="B3" s="57" t="s">
        <v>179</v>
      </c>
      <c r="C3" s="81" t="s">
        <v>234</v>
      </c>
    </row>
    <row r="4" spans="2:18">
      <c r="B4" s="57" t="s">
        <v>180</v>
      </c>
      <c r="C4" s="81">
        <v>9599</v>
      </c>
    </row>
    <row r="6" spans="2:18" ht="26.25" customHeight="1">
      <c r="B6" s="140" t="s">
        <v>223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78.75">
      <c r="B7" s="23" t="s">
        <v>115</v>
      </c>
      <c r="C7" s="31" t="s">
        <v>43</v>
      </c>
      <c r="D7" s="73" t="s">
        <v>60</v>
      </c>
      <c r="E7" s="31" t="s">
        <v>15</v>
      </c>
      <c r="F7" s="31" t="s">
        <v>61</v>
      </c>
      <c r="G7" s="31" t="s">
        <v>101</v>
      </c>
      <c r="H7" s="31" t="s">
        <v>18</v>
      </c>
      <c r="I7" s="31" t="s">
        <v>100</v>
      </c>
      <c r="J7" s="31" t="s">
        <v>17</v>
      </c>
      <c r="K7" s="31" t="s">
        <v>217</v>
      </c>
      <c r="L7" s="31" t="s">
        <v>0</v>
      </c>
      <c r="M7" s="31" t="s">
        <v>218</v>
      </c>
      <c r="N7" s="31" t="s">
        <v>55</v>
      </c>
      <c r="O7" s="73" t="s">
        <v>181</v>
      </c>
      <c r="P7" s="32" t="s">
        <v>183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5"/>
    </row>
    <row r="11" spans="2:18" ht="20.25" customHeight="1">
      <c r="B11" s="9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</row>
    <row r="12" spans="2:18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</row>
    <row r="13" spans="2:18"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</row>
    <row r="14" spans="2:18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</row>
    <row r="15" spans="2:18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</row>
    <row r="16" spans="2:18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2:2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</row>
    <row r="18" spans="2:23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</row>
    <row r="19" spans="2:23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</row>
    <row r="20" spans="2:23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</row>
    <row r="21" spans="2:2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</row>
    <row r="22" spans="2:2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</row>
    <row r="23" spans="2:2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</row>
    <row r="24" spans="2:2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2"/>
      <c r="R24" s="2"/>
      <c r="S24" s="2"/>
      <c r="T24" s="2"/>
      <c r="U24" s="2"/>
      <c r="V24" s="2"/>
      <c r="W24" s="2"/>
    </row>
    <row r="25" spans="2:2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2"/>
      <c r="R25" s="2"/>
      <c r="S25" s="2"/>
      <c r="T25" s="2"/>
      <c r="U25" s="2"/>
      <c r="V25" s="2"/>
      <c r="W25" s="2"/>
    </row>
    <row r="26" spans="2:2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2"/>
      <c r="R26" s="2"/>
      <c r="S26" s="2"/>
      <c r="T26" s="2"/>
      <c r="U26" s="2"/>
      <c r="V26" s="2"/>
      <c r="W26" s="2"/>
    </row>
    <row r="27" spans="2:2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2"/>
      <c r="R27" s="2"/>
      <c r="S27" s="2"/>
      <c r="T27" s="2"/>
      <c r="U27" s="2"/>
      <c r="V27" s="2"/>
      <c r="W27" s="2"/>
    </row>
    <row r="28" spans="2:2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2"/>
      <c r="R28" s="2"/>
      <c r="S28" s="2"/>
      <c r="T28" s="2"/>
      <c r="U28" s="2"/>
      <c r="V28" s="2"/>
      <c r="W28" s="2"/>
    </row>
    <row r="29" spans="2:2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2"/>
      <c r="R29" s="2"/>
      <c r="S29" s="2"/>
      <c r="T29" s="2"/>
      <c r="U29" s="2"/>
      <c r="V29" s="2"/>
      <c r="W29" s="2"/>
    </row>
    <row r="30" spans="2:2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2"/>
      <c r="R30" s="2"/>
      <c r="S30" s="2"/>
      <c r="T30" s="2"/>
      <c r="U30" s="2"/>
      <c r="V30" s="2"/>
      <c r="W30" s="2"/>
    </row>
    <row r="31" spans="2:2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2"/>
      <c r="R31" s="2"/>
      <c r="S31" s="2"/>
      <c r="T31" s="2"/>
      <c r="U31" s="2"/>
      <c r="V31" s="2"/>
      <c r="W31" s="2"/>
    </row>
    <row r="32" spans="2:2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2"/>
      <c r="R32" s="2"/>
      <c r="S32" s="2"/>
      <c r="T32" s="2"/>
      <c r="U32" s="2"/>
      <c r="V32" s="2"/>
      <c r="W32" s="2"/>
    </row>
    <row r="33" spans="2:23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2"/>
      <c r="R33" s="2"/>
      <c r="S33" s="2"/>
      <c r="T33" s="2"/>
      <c r="U33" s="2"/>
      <c r="V33" s="2"/>
      <c r="W33" s="2"/>
    </row>
    <row r="34" spans="2:23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2"/>
      <c r="R34" s="2"/>
      <c r="S34" s="2"/>
      <c r="T34" s="2"/>
      <c r="U34" s="2"/>
      <c r="V34" s="2"/>
      <c r="W34" s="2"/>
    </row>
    <row r="35" spans="2:23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2"/>
      <c r="R35" s="2"/>
      <c r="S35" s="2"/>
      <c r="T35" s="2"/>
      <c r="U35" s="2"/>
      <c r="V35" s="2"/>
      <c r="W35" s="2"/>
    </row>
    <row r="36" spans="2:23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</row>
    <row r="37" spans="2:23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</row>
    <row r="38" spans="2:23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</row>
    <row r="39" spans="2:23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</row>
    <row r="40" spans="2:23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</row>
    <row r="41" spans="2:23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</row>
    <row r="42" spans="2:23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</row>
    <row r="43" spans="2:23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</row>
    <row r="44" spans="2:23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</row>
    <row r="45" spans="2:23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</row>
    <row r="46" spans="2:23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</row>
    <row r="47" spans="2:23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</row>
    <row r="48" spans="2:23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</row>
    <row r="49" spans="2:16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</row>
    <row r="50" spans="2:16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</row>
    <row r="51" spans="2:16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</row>
    <row r="52" spans="2:16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</row>
    <row r="53" spans="2:16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</row>
    <row r="54" spans="2:16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</row>
    <row r="55" spans="2:16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</row>
    <row r="56" spans="2:16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</row>
    <row r="57" spans="2:16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</row>
    <row r="58" spans="2:16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</row>
    <row r="59" spans="2:16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</row>
    <row r="60" spans="2:16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</row>
    <row r="61" spans="2:16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</row>
    <row r="62" spans="2:16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</row>
    <row r="63" spans="2:16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</row>
    <row r="64" spans="2:16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</row>
    <row r="65" spans="2:16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</row>
    <row r="66" spans="2:16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</row>
    <row r="67" spans="2:16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</row>
    <row r="68" spans="2:16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</row>
    <row r="69" spans="2:16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</row>
    <row r="70" spans="2:16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</row>
    <row r="71" spans="2:16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</row>
    <row r="72" spans="2:16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</row>
    <row r="73" spans="2:16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</row>
    <row r="74" spans="2:16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</row>
    <row r="75" spans="2:16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</row>
    <row r="76" spans="2:16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</row>
    <row r="77" spans="2:16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</row>
    <row r="78" spans="2:16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</row>
    <row r="79" spans="2:16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</row>
    <row r="80" spans="2:16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</row>
    <row r="81" spans="2:16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</row>
    <row r="82" spans="2:16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</row>
    <row r="83" spans="2:16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</row>
    <row r="84" spans="2:16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</row>
    <row r="85" spans="2:16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</row>
    <row r="86" spans="2:16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</row>
    <row r="87" spans="2:16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</row>
    <row r="88" spans="2:16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</row>
    <row r="89" spans="2:16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</row>
    <row r="90" spans="2:16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</row>
    <row r="91" spans="2:16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</row>
    <row r="92" spans="2:16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</row>
    <row r="93" spans="2:16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</row>
    <row r="94" spans="2:16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</row>
    <row r="95" spans="2:16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</row>
    <row r="96" spans="2:16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</row>
    <row r="97" spans="2:16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</row>
    <row r="98" spans="2:16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</row>
    <row r="99" spans="2:16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</row>
    <row r="100" spans="2:16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</row>
    <row r="101" spans="2:16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</row>
    <row r="102" spans="2:16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</row>
    <row r="103" spans="2:16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</row>
    <row r="104" spans="2:16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</row>
    <row r="105" spans="2:16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</row>
    <row r="106" spans="2:16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</row>
    <row r="107" spans="2:16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</row>
    <row r="108" spans="2:16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</row>
    <row r="109" spans="2:16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20.28515625" style="2" bestFit="1" customWidth="1"/>
    <col min="4" max="4" width="6.42578125" style="2" bestFit="1" customWidth="1"/>
    <col min="5" max="5" width="6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9.710937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178</v>
      </c>
      <c r="C1" s="81" t="s" vm="1">
        <v>232</v>
      </c>
    </row>
    <row r="2" spans="2:52">
      <c r="B2" s="57" t="s">
        <v>177</v>
      </c>
      <c r="C2" s="81" t="s">
        <v>233</v>
      </c>
    </row>
    <row r="3" spans="2:52">
      <c r="B3" s="57" t="s">
        <v>179</v>
      </c>
      <c r="C3" s="81" t="s">
        <v>234</v>
      </c>
    </row>
    <row r="4" spans="2:52">
      <c r="B4" s="57" t="s">
        <v>180</v>
      </c>
      <c r="C4" s="81">
        <v>9599</v>
      </c>
    </row>
    <row r="6" spans="2:52" ht="21.75" customHeight="1">
      <c r="B6" s="132" t="s">
        <v>209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85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65.25" customHeight="1">
      <c r="B8" s="23" t="s">
        <v>114</v>
      </c>
      <c r="C8" s="31" t="s">
        <v>43</v>
      </c>
      <c r="D8" s="73" t="s">
        <v>118</v>
      </c>
      <c r="E8" s="31" t="s">
        <v>15</v>
      </c>
      <c r="F8" s="31" t="s">
        <v>61</v>
      </c>
      <c r="G8" s="31" t="s">
        <v>101</v>
      </c>
      <c r="H8" s="31" t="s">
        <v>18</v>
      </c>
      <c r="I8" s="31" t="s">
        <v>100</v>
      </c>
      <c r="J8" s="31" t="s">
        <v>17</v>
      </c>
      <c r="K8" s="31" t="s">
        <v>19</v>
      </c>
      <c r="L8" s="31" t="s">
        <v>0</v>
      </c>
      <c r="M8" s="31" t="s">
        <v>104</v>
      </c>
      <c r="N8" s="31" t="s">
        <v>58</v>
      </c>
      <c r="O8" s="31" t="s">
        <v>55</v>
      </c>
      <c r="P8" s="73" t="s">
        <v>181</v>
      </c>
      <c r="Q8" s="74" t="s">
        <v>183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59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112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118" t="s">
        <v>28</v>
      </c>
      <c r="C11" s="119"/>
      <c r="D11" s="119"/>
      <c r="E11" s="119"/>
      <c r="F11" s="119"/>
      <c r="G11" s="119"/>
      <c r="H11" s="120">
        <v>6.2518352265088621</v>
      </c>
      <c r="I11" s="119"/>
      <c r="J11" s="119"/>
      <c r="K11" s="121">
        <v>7.8491793252724682E-3</v>
      </c>
      <c r="L11" s="120"/>
      <c r="M11" s="124"/>
      <c r="N11" s="120">
        <v>26096.145989999997</v>
      </c>
      <c r="O11" s="119"/>
      <c r="P11" s="121">
        <v>1</v>
      </c>
      <c r="Q11" s="121">
        <v>0.17371298315301922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4" t="s">
        <v>230</v>
      </c>
      <c r="C12" s="85"/>
      <c r="D12" s="85"/>
      <c r="E12" s="85"/>
      <c r="F12" s="85"/>
      <c r="G12" s="85"/>
      <c r="H12" s="93">
        <v>6.251835226508863</v>
      </c>
      <c r="I12" s="85"/>
      <c r="J12" s="85"/>
      <c r="K12" s="94">
        <v>7.8491793252724665E-3</v>
      </c>
      <c r="L12" s="93"/>
      <c r="M12" s="95"/>
      <c r="N12" s="93">
        <v>26096.145989999997</v>
      </c>
      <c r="O12" s="85"/>
      <c r="P12" s="94">
        <v>1</v>
      </c>
      <c r="Q12" s="94">
        <v>0.17371298315301922</v>
      </c>
      <c r="AV12" s="4"/>
    </row>
    <row r="13" spans="2:52">
      <c r="B13" s="86" t="s">
        <v>27</v>
      </c>
      <c r="C13" s="83"/>
      <c r="D13" s="83"/>
      <c r="E13" s="83"/>
      <c r="F13" s="83"/>
      <c r="G13" s="83"/>
      <c r="H13" s="90">
        <v>5.6479834914599119</v>
      </c>
      <c r="I13" s="83"/>
      <c r="J13" s="83"/>
      <c r="K13" s="91">
        <v>3.2918105260490303E-3</v>
      </c>
      <c r="L13" s="90"/>
      <c r="M13" s="92"/>
      <c r="N13" s="90">
        <v>15233.125320000001</v>
      </c>
      <c r="O13" s="83"/>
      <c r="P13" s="91">
        <v>0.58373084385093921</v>
      </c>
      <c r="Q13" s="91">
        <v>0.1014016262437759</v>
      </c>
    </row>
    <row r="14" spans="2:52">
      <c r="B14" s="87" t="s">
        <v>26</v>
      </c>
      <c r="C14" s="85"/>
      <c r="D14" s="85"/>
      <c r="E14" s="85"/>
      <c r="F14" s="85"/>
      <c r="G14" s="85"/>
      <c r="H14" s="93">
        <v>5.6479834914599119</v>
      </c>
      <c r="I14" s="85"/>
      <c r="J14" s="85"/>
      <c r="K14" s="94">
        <v>3.2918105260490303E-3</v>
      </c>
      <c r="L14" s="93"/>
      <c r="M14" s="95"/>
      <c r="N14" s="93">
        <v>15233.125320000001</v>
      </c>
      <c r="O14" s="85"/>
      <c r="P14" s="94">
        <v>0.58373084385093921</v>
      </c>
      <c r="Q14" s="94">
        <v>0.1014016262437759</v>
      </c>
    </row>
    <row r="15" spans="2:52">
      <c r="B15" s="88" t="s">
        <v>235</v>
      </c>
      <c r="C15" s="83" t="s">
        <v>236</v>
      </c>
      <c r="D15" s="96" t="s">
        <v>119</v>
      </c>
      <c r="E15" s="83" t="s">
        <v>237</v>
      </c>
      <c r="F15" s="83"/>
      <c r="G15" s="83"/>
      <c r="H15" s="90">
        <v>4.5</v>
      </c>
      <c r="I15" s="96" t="s">
        <v>163</v>
      </c>
      <c r="J15" s="97">
        <v>0.04</v>
      </c>
      <c r="K15" s="91">
        <v>2.9999999999999997E-4</v>
      </c>
      <c r="L15" s="90">
        <v>1450000</v>
      </c>
      <c r="M15" s="92">
        <v>155.04</v>
      </c>
      <c r="N15" s="90">
        <v>2248.0799900000002</v>
      </c>
      <c r="O15" s="91">
        <v>9.3260740887766364E-5</v>
      </c>
      <c r="P15" s="91">
        <v>8.6146053553710994E-2</v>
      </c>
      <c r="Q15" s="91">
        <v>1.496468794967489E-2</v>
      </c>
    </row>
    <row r="16" spans="2:52" ht="20.25">
      <c r="B16" s="88" t="s">
        <v>238</v>
      </c>
      <c r="C16" s="83" t="s">
        <v>239</v>
      </c>
      <c r="D16" s="96" t="s">
        <v>119</v>
      </c>
      <c r="E16" s="83" t="s">
        <v>237</v>
      </c>
      <c r="F16" s="83"/>
      <c r="G16" s="83"/>
      <c r="H16" s="90">
        <v>1.55</v>
      </c>
      <c r="I16" s="96" t="s">
        <v>163</v>
      </c>
      <c r="J16" s="97">
        <v>3.5000000000000003E-2</v>
      </c>
      <c r="K16" s="91">
        <v>3.7000000000000002E-3</v>
      </c>
      <c r="L16" s="90">
        <v>4250000</v>
      </c>
      <c r="M16" s="92">
        <v>123.96</v>
      </c>
      <c r="N16" s="90">
        <v>5268.3001699999995</v>
      </c>
      <c r="O16" s="91">
        <v>2.1600938568404657E-4</v>
      </c>
      <c r="P16" s="91">
        <v>0.2018803915343976</v>
      </c>
      <c r="Q16" s="91">
        <v>3.5069245053539741E-2</v>
      </c>
      <c r="AT16" s="4"/>
    </row>
    <row r="17" spans="2:47" ht="20.25">
      <c r="B17" s="88" t="s">
        <v>240</v>
      </c>
      <c r="C17" s="83" t="s">
        <v>241</v>
      </c>
      <c r="D17" s="96" t="s">
        <v>119</v>
      </c>
      <c r="E17" s="83" t="s">
        <v>237</v>
      </c>
      <c r="F17" s="83"/>
      <c r="G17" s="83"/>
      <c r="H17" s="90">
        <v>15.099999999999998</v>
      </c>
      <c r="I17" s="96" t="s">
        <v>163</v>
      </c>
      <c r="J17" s="97">
        <v>0.04</v>
      </c>
      <c r="K17" s="91">
        <v>9.0999999999999987E-3</v>
      </c>
      <c r="L17" s="90">
        <v>1530000</v>
      </c>
      <c r="M17" s="92">
        <v>184.79</v>
      </c>
      <c r="N17" s="90">
        <v>2827.2868900000003</v>
      </c>
      <c r="O17" s="91">
        <v>9.4482336527186239E-5</v>
      </c>
      <c r="P17" s="91">
        <v>0.10834116620451971</v>
      </c>
      <c r="Q17" s="91">
        <v>1.8820267179664188E-2</v>
      </c>
      <c r="AU17" s="4"/>
    </row>
    <row r="18" spans="2:47">
      <c r="B18" s="88" t="s">
        <v>242</v>
      </c>
      <c r="C18" s="83" t="s">
        <v>243</v>
      </c>
      <c r="D18" s="96" t="s">
        <v>119</v>
      </c>
      <c r="E18" s="83" t="s">
        <v>237</v>
      </c>
      <c r="F18" s="83"/>
      <c r="G18" s="83"/>
      <c r="H18" s="90">
        <v>6.669999999999999</v>
      </c>
      <c r="I18" s="96" t="s">
        <v>163</v>
      </c>
      <c r="J18" s="97">
        <v>1.7500000000000002E-2</v>
      </c>
      <c r="K18" s="91">
        <v>2.2000000000000001E-3</v>
      </c>
      <c r="L18" s="90">
        <v>1167050</v>
      </c>
      <c r="M18" s="92">
        <v>111.6</v>
      </c>
      <c r="N18" s="90">
        <v>1302.42786</v>
      </c>
      <c r="O18" s="91">
        <v>8.4184034139599573E-5</v>
      </c>
      <c r="P18" s="91">
        <v>4.9908820271740061E-2</v>
      </c>
      <c r="Q18" s="91">
        <v>8.6698100550518468E-3</v>
      </c>
      <c r="AT18" s="3"/>
    </row>
    <row r="19" spans="2:47">
      <c r="B19" s="88" t="s">
        <v>244</v>
      </c>
      <c r="C19" s="83" t="s">
        <v>245</v>
      </c>
      <c r="D19" s="96" t="s">
        <v>119</v>
      </c>
      <c r="E19" s="83" t="s">
        <v>237</v>
      </c>
      <c r="F19" s="83"/>
      <c r="G19" s="83"/>
      <c r="H19" s="90">
        <v>2.9199999999999995</v>
      </c>
      <c r="I19" s="96" t="s">
        <v>163</v>
      </c>
      <c r="J19" s="97">
        <v>0.03</v>
      </c>
      <c r="K19" s="91">
        <v>-1E-3</v>
      </c>
      <c r="L19" s="90">
        <v>1232370</v>
      </c>
      <c r="M19" s="92">
        <v>122.71</v>
      </c>
      <c r="N19" s="90">
        <v>1512.2413100000001</v>
      </c>
      <c r="O19" s="91">
        <v>8.038807433064242E-5</v>
      </c>
      <c r="P19" s="91">
        <v>5.7948836988400074E-2</v>
      </c>
      <c r="Q19" s="91">
        <v>1.0066465343502999E-2</v>
      </c>
      <c r="AU19" s="3"/>
    </row>
    <row r="20" spans="2:47">
      <c r="B20" s="88" t="s">
        <v>246</v>
      </c>
      <c r="C20" s="83" t="s">
        <v>247</v>
      </c>
      <c r="D20" s="96" t="s">
        <v>119</v>
      </c>
      <c r="E20" s="83" t="s">
        <v>237</v>
      </c>
      <c r="F20" s="83"/>
      <c r="G20" s="83"/>
      <c r="H20" s="90">
        <v>8.77</v>
      </c>
      <c r="I20" s="96" t="s">
        <v>163</v>
      </c>
      <c r="J20" s="97">
        <v>7.4999999999999997E-3</v>
      </c>
      <c r="K20" s="91">
        <v>3.7000000000000006E-3</v>
      </c>
      <c r="L20" s="90">
        <v>76400</v>
      </c>
      <c r="M20" s="92">
        <v>103.65</v>
      </c>
      <c r="N20" s="90">
        <v>79.188589999999991</v>
      </c>
      <c r="O20" s="91">
        <v>8.6032771053621046E-6</v>
      </c>
      <c r="P20" s="91">
        <v>3.03449367697226E-3</v>
      </c>
      <c r="Q20" s="91">
        <v>5.2713094898582558E-4</v>
      </c>
    </row>
    <row r="21" spans="2:47">
      <c r="B21" s="88" t="s">
        <v>248</v>
      </c>
      <c r="C21" s="83" t="s">
        <v>249</v>
      </c>
      <c r="D21" s="96" t="s">
        <v>119</v>
      </c>
      <c r="E21" s="83" t="s">
        <v>237</v>
      </c>
      <c r="F21" s="83"/>
      <c r="G21" s="83"/>
      <c r="H21" s="90">
        <v>5.6499999999999995</v>
      </c>
      <c r="I21" s="96" t="s">
        <v>163</v>
      </c>
      <c r="J21" s="97">
        <v>2.75E-2</v>
      </c>
      <c r="K21" s="91">
        <v>1.3000000000000004E-3</v>
      </c>
      <c r="L21" s="90">
        <v>1677200</v>
      </c>
      <c r="M21" s="92">
        <v>118.86</v>
      </c>
      <c r="N21" s="90">
        <v>1993.51991</v>
      </c>
      <c r="O21" s="91">
        <v>1.0342269172292881E-4</v>
      </c>
      <c r="P21" s="91">
        <v>7.6391353373172946E-2</v>
      </c>
      <c r="Q21" s="91">
        <v>1.3270169881550331E-2</v>
      </c>
    </row>
    <row r="22" spans="2:47">
      <c r="B22" s="88" t="s">
        <v>250</v>
      </c>
      <c r="C22" s="83" t="s">
        <v>251</v>
      </c>
      <c r="D22" s="96" t="s">
        <v>119</v>
      </c>
      <c r="E22" s="83" t="s">
        <v>237</v>
      </c>
      <c r="F22" s="83"/>
      <c r="G22" s="83"/>
      <c r="H22" s="90">
        <v>0.65999999999999992</v>
      </c>
      <c r="I22" s="96" t="s">
        <v>163</v>
      </c>
      <c r="J22" s="97">
        <v>0.01</v>
      </c>
      <c r="K22" s="91">
        <v>5.5000000000000005E-3</v>
      </c>
      <c r="L22" s="90">
        <v>2020</v>
      </c>
      <c r="M22" s="92">
        <v>103</v>
      </c>
      <c r="N22" s="90">
        <v>2.0806</v>
      </c>
      <c r="O22" s="91">
        <v>1.2462217733081877E-7</v>
      </c>
      <c r="P22" s="91">
        <v>7.9728248025485559E-5</v>
      </c>
      <c r="Q22" s="91">
        <v>1.3849831806070909E-5</v>
      </c>
    </row>
    <row r="23" spans="2:47">
      <c r="B23" s="89"/>
      <c r="C23" s="83"/>
      <c r="D23" s="83"/>
      <c r="E23" s="83"/>
      <c r="F23" s="83"/>
      <c r="G23" s="83"/>
      <c r="H23" s="83"/>
      <c r="I23" s="83"/>
      <c r="J23" s="83"/>
      <c r="K23" s="91"/>
      <c r="L23" s="90"/>
      <c r="M23" s="92"/>
      <c r="N23" s="83"/>
      <c r="O23" s="83"/>
      <c r="P23" s="91"/>
      <c r="Q23" s="83"/>
    </row>
    <row r="24" spans="2:47">
      <c r="B24" s="86" t="s">
        <v>44</v>
      </c>
      <c r="C24" s="83"/>
      <c r="D24" s="83"/>
      <c r="E24" s="83"/>
      <c r="F24" s="83"/>
      <c r="G24" s="83"/>
      <c r="H24" s="90">
        <v>7.0986115914018582</v>
      </c>
      <c r="I24" s="83"/>
      <c r="J24" s="83"/>
      <c r="K24" s="91">
        <v>1.42399404364753E-2</v>
      </c>
      <c r="L24" s="90"/>
      <c r="M24" s="92"/>
      <c r="N24" s="90">
        <v>10863.020670000002</v>
      </c>
      <c r="O24" s="83"/>
      <c r="P24" s="91">
        <v>0.41626915614906101</v>
      </c>
      <c r="Q24" s="91">
        <v>7.2311356909243368E-2</v>
      </c>
    </row>
    <row r="25" spans="2:47">
      <c r="B25" s="87" t="s">
        <v>25</v>
      </c>
      <c r="C25" s="85"/>
      <c r="D25" s="85"/>
      <c r="E25" s="85"/>
      <c r="F25" s="85"/>
      <c r="G25" s="85"/>
      <c r="H25" s="93">
        <v>7.0986115914018582</v>
      </c>
      <c r="I25" s="85"/>
      <c r="J25" s="85"/>
      <c r="K25" s="94">
        <v>1.42399404364753E-2</v>
      </c>
      <c r="L25" s="93"/>
      <c r="M25" s="95"/>
      <c r="N25" s="93">
        <v>10863.020670000002</v>
      </c>
      <c r="O25" s="85"/>
      <c r="P25" s="94">
        <v>0.41626915614906101</v>
      </c>
      <c r="Q25" s="94">
        <v>7.2311356909243368E-2</v>
      </c>
    </row>
    <row r="26" spans="2:47">
      <c r="B26" s="88" t="s">
        <v>252</v>
      </c>
      <c r="C26" s="83" t="s">
        <v>253</v>
      </c>
      <c r="D26" s="96" t="s">
        <v>119</v>
      </c>
      <c r="E26" s="83" t="s">
        <v>237</v>
      </c>
      <c r="F26" s="83"/>
      <c r="G26" s="83"/>
      <c r="H26" s="90">
        <v>0.41</v>
      </c>
      <c r="I26" s="96" t="s">
        <v>163</v>
      </c>
      <c r="J26" s="97">
        <v>5.5E-2</v>
      </c>
      <c r="K26" s="91">
        <v>1.1000000000000001E-3</v>
      </c>
      <c r="L26" s="90">
        <v>1536338</v>
      </c>
      <c r="M26" s="92">
        <v>105.45</v>
      </c>
      <c r="N26" s="90">
        <v>1620.0683799999999</v>
      </c>
      <c r="O26" s="91">
        <v>9.4979072095182661E-5</v>
      </c>
      <c r="P26" s="91">
        <v>6.2080752484324986E-2</v>
      </c>
      <c r="Q26" s="91">
        <v>1.0784232710436303E-2</v>
      </c>
    </row>
    <row r="27" spans="2:47">
      <c r="B27" s="88" t="s">
        <v>254</v>
      </c>
      <c r="C27" s="83" t="s">
        <v>255</v>
      </c>
      <c r="D27" s="96" t="s">
        <v>119</v>
      </c>
      <c r="E27" s="83" t="s">
        <v>237</v>
      </c>
      <c r="F27" s="83"/>
      <c r="G27" s="83"/>
      <c r="H27" s="90">
        <v>6.6499999999999995</v>
      </c>
      <c r="I27" s="96" t="s">
        <v>163</v>
      </c>
      <c r="J27" s="97">
        <v>3.7499999999999999E-2</v>
      </c>
      <c r="K27" s="91">
        <v>1.4400000000000001E-2</v>
      </c>
      <c r="L27" s="90">
        <v>3740622</v>
      </c>
      <c r="M27" s="92">
        <v>118.2</v>
      </c>
      <c r="N27" s="90">
        <v>4421.4150899999995</v>
      </c>
      <c r="O27" s="91">
        <v>2.7308012064922106E-4</v>
      </c>
      <c r="P27" s="91">
        <v>0.16942789527979646</v>
      </c>
      <c r="Q27" s="91">
        <v>2.9431825118390788E-2</v>
      </c>
    </row>
    <row r="28" spans="2:47">
      <c r="B28" s="88" t="s">
        <v>256</v>
      </c>
      <c r="C28" s="83" t="s">
        <v>257</v>
      </c>
      <c r="D28" s="96" t="s">
        <v>119</v>
      </c>
      <c r="E28" s="83" t="s">
        <v>237</v>
      </c>
      <c r="F28" s="83"/>
      <c r="G28" s="83"/>
      <c r="H28" s="90">
        <v>2.6</v>
      </c>
      <c r="I28" s="96" t="s">
        <v>163</v>
      </c>
      <c r="J28" s="97">
        <v>2.2499999999999999E-2</v>
      </c>
      <c r="K28" s="91">
        <v>4.0000000000000001E-3</v>
      </c>
      <c r="L28" s="90">
        <v>128000</v>
      </c>
      <c r="M28" s="92">
        <v>105.64</v>
      </c>
      <c r="N28" s="90">
        <v>135.21921</v>
      </c>
      <c r="O28" s="91">
        <v>8.3418930062285921E-6</v>
      </c>
      <c r="P28" s="91">
        <v>5.1815777721283367E-3</v>
      </c>
      <c r="Q28" s="91">
        <v>9.001073322357885E-4</v>
      </c>
    </row>
    <row r="29" spans="2:47">
      <c r="B29" s="88" t="s">
        <v>258</v>
      </c>
      <c r="C29" s="83" t="s">
        <v>259</v>
      </c>
      <c r="D29" s="96" t="s">
        <v>119</v>
      </c>
      <c r="E29" s="83" t="s">
        <v>237</v>
      </c>
      <c r="F29" s="83"/>
      <c r="G29" s="83"/>
      <c r="H29" s="90">
        <v>4.7</v>
      </c>
      <c r="I29" s="96" t="s">
        <v>163</v>
      </c>
      <c r="J29" s="97">
        <v>5.5E-2</v>
      </c>
      <c r="K29" s="91">
        <v>9.5000000000000015E-3</v>
      </c>
      <c r="L29" s="90">
        <v>355000</v>
      </c>
      <c r="M29" s="92">
        <v>127.22</v>
      </c>
      <c r="N29" s="90">
        <v>451.63101</v>
      </c>
      <c r="O29" s="91">
        <v>1.9769114563064093E-5</v>
      </c>
      <c r="P29" s="91">
        <v>1.7306425637450999E-2</v>
      </c>
      <c r="Q29" s="91">
        <v>3.0063508251975055E-3</v>
      </c>
    </row>
    <row r="30" spans="2:47">
      <c r="B30" s="88" t="s">
        <v>260</v>
      </c>
      <c r="C30" s="83" t="s">
        <v>261</v>
      </c>
      <c r="D30" s="96" t="s">
        <v>119</v>
      </c>
      <c r="E30" s="83" t="s">
        <v>237</v>
      </c>
      <c r="F30" s="83"/>
      <c r="G30" s="83"/>
      <c r="H30" s="90">
        <v>5.7799999999999994</v>
      </c>
      <c r="I30" s="96" t="s">
        <v>163</v>
      </c>
      <c r="J30" s="97">
        <v>4.2500000000000003E-2</v>
      </c>
      <c r="K30" s="91">
        <v>1.2399999999999998E-2</v>
      </c>
      <c r="L30" s="90">
        <v>1854784</v>
      </c>
      <c r="M30" s="92">
        <v>120.83</v>
      </c>
      <c r="N30" s="90">
        <v>2241.1354300000003</v>
      </c>
      <c r="O30" s="91">
        <v>1.0506585139506119E-4</v>
      </c>
      <c r="P30" s="91">
        <v>8.5879939162618102E-2</v>
      </c>
      <c r="Q30" s="91">
        <v>1.4918460424938195E-2</v>
      </c>
    </row>
    <row r="31" spans="2:47">
      <c r="B31" s="88" t="s">
        <v>262</v>
      </c>
      <c r="C31" s="83" t="s">
        <v>263</v>
      </c>
      <c r="D31" s="96" t="s">
        <v>119</v>
      </c>
      <c r="E31" s="83" t="s">
        <v>237</v>
      </c>
      <c r="F31" s="83"/>
      <c r="G31" s="83"/>
      <c r="H31" s="90">
        <v>15.86</v>
      </c>
      <c r="I31" s="96" t="s">
        <v>163</v>
      </c>
      <c r="J31" s="97">
        <v>5.5E-2</v>
      </c>
      <c r="K31" s="91">
        <v>2.8399999999999995E-2</v>
      </c>
      <c r="L31" s="90">
        <v>1317615</v>
      </c>
      <c r="M31" s="92">
        <v>151.30000000000001</v>
      </c>
      <c r="N31" s="90">
        <v>1993.5515500000001</v>
      </c>
      <c r="O31" s="91">
        <v>8.4299164964089454E-5</v>
      </c>
      <c r="P31" s="91">
        <v>7.6392565812742078E-2</v>
      </c>
      <c r="Q31" s="91">
        <v>1.3270380498044777E-2</v>
      </c>
    </row>
    <row r="32" spans="2:47">
      <c r="B32" s="89"/>
      <c r="C32" s="83"/>
      <c r="D32" s="83"/>
      <c r="E32" s="83"/>
      <c r="F32" s="83"/>
      <c r="G32" s="83"/>
      <c r="H32" s="83"/>
      <c r="I32" s="83"/>
      <c r="J32" s="83"/>
      <c r="K32" s="91"/>
      <c r="L32" s="90"/>
      <c r="M32" s="92"/>
      <c r="N32" s="83"/>
      <c r="O32" s="83"/>
      <c r="P32" s="91"/>
      <c r="Q32" s="83"/>
    </row>
    <row r="33" spans="2:17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</row>
    <row r="34" spans="2:17">
      <c r="B34" s="143" t="s">
        <v>590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</row>
    <row r="35" spans="2:17">
      <c r="B35" s="143" t="s">
        <v>111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</row>
    <row r="36" spans="2:17">
      <c r="B36" s="144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</row>
    <row r="37" spans="2:17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</row>
    <row r="38" spans="2:17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</row>
    <row r="39" spans="2:17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</row>
    <row r="40" spans="2:17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</row>
    <row r="41" spans="2:17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</row>
    <row r="42" spans="2:17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</row>
    <row r="43" spans="2:17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</row>
    <row r="44" spans="2:17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</row>
    <row r="45" spans="2:17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</row>
    <row r="46" spans="2:17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</row>
    <row r="47" spans="2:17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48" spans="2:17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</row>
    <row r="49" spans="2:17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</row>
    <row r="50" spans="2:17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</row>
    <row r="51" spans="2:17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</row>
    <row r="52" spans="2:17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</row>
    <row r="53" spans="2:17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</row>
    <row r="54" spans="2:17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</row>
    <row r="55" spans="2:17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</row>
    <row r="56" spans="2:17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</row>
    <row r="57" spans="2:17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</row>
    <row r="58" spans="2:17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</row>
    <row r="59" spans="2:17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</row>
    <row r="60" spans="2:17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</row>
    <row r="61" spans="2:17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</row>
    <row r="62" spans="2:17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</row>
    <row r="63" spans="2:17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</row>
    <row r="64" spans="2:17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</row>
    <row r="65" spans="2:17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</row>
    <row r="66" spans="2:17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</row>
    <row r="67" spans="2:17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</row>
    <row r="68" spans="2:17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</row>
    <row r="69" spans="2:17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</row>
    <row r="70" spans="2:17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</row>
    <row r="71" spans="2:17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</row>
    <row r="72" spans="2:17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</row>
    <row r="73" spans="2:17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</row>
    <row r="74" spans="2:17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</row>
    <row r="75" spans="2:17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</row>
    <row r="76" spans="2:17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</row>
    <row r="77" spans="2:17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</row>
    <row r="78" spans="2:17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</row>
    <row r="79" spans="2:17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</row>
    <row r="80" spans="2:17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</row>
    <row r="81" spans="2:17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</row>
    <row r="82" spans="2:17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</row>
    <row r="83" spans="2:17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</row>
    <row r="84" spans="2:17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</row>
    <row r="85" spans="2:17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</row>
    <row r="86" spans="2:17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</row>
    <row r="87" spans="2:17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</row>
    <row r="88" spans="2:17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</row>
    <row r="89" spans="2:17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</row>
    <row r="90" spans="2:17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</row>
    <row r="91" spans="2:17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</row>
    <row r="92" spans="2:17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</row>
    <row r="93" spans="2:17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</row>
    <row r="94" spans="2:17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</row>
    <row r="95" spans="2:17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</row>
    <row r="96" spans="2:17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</row>
    <row r="97" spans="2:17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</row>
    <row r="98" spans="2:17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</row>
    <row r="99" spans="2:17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</row>
    <row r="100" spans="2:17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</row>
    <row r="101" spans="2:17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</row>
    <row r="102" spans="2:17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</row>
    <row r="103" spans="2:17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</row>
    <row r="104" spans="2:17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</row>
    <row r="105" spans="2:17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</row>
    <row r="106" spans="2:17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</row>
    <row r="107" spans="2:17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</row>
    <row r="108" spans="2:17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</row>
    <row r="109" spans="2:17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</row>
    <row r="110" spans="2:17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</row>
    <row r="111" spans="2:17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</row>
    <row r="112" spans="2:17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</row>
    <row r="113" spans="2:17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</row>
    <row r="114" spans="2:17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</row>
    <row r="115" spans="2:17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</row>
    <row r="116" spans="2:17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</row>
    <row r="117" spans="2:17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</row>
    <row r="118" spans="2:17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</row>
    <row r="119" spans="2:17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</row>
    <row r="120" spans="2:17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</row>
    <row r="121" spans="2:17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</row>
    <row r="122" spans="2:17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</row>
    <row r="123" spans="2:17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</row>
    <row r="124" spans="2:17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</row>
    <row r="125" spans="2:17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</row>
    <row r="126" spans="2:17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</row>
    <row r="127" spans="2:17"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</row>
    <row r="128" spans="2:17"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</row>
    <row r="129" spans="2:17"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</row>
    <row r="130" spans="2:17"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</row>
    <row r="131" spans="2:17"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</row>
    <row r="132" spans="2:17">
      <c r="C132" s="1"/>
      <c r="D132" s="1"/>
    </row>
    <row r="133" spans="2:17">
      <c r="C133" s="1"/>
      <c r="D133" s="1"/>
    </row>
    <row r="134" spans="2:17">
      <c r="C134" s="1"/>
      <c r="D134" s="1"/>
    </row>
    <row r="135" spans="2:17">
      <c r="C135" s="1"/>
      <c r="D135" s="1"/>
    </row>
    <row r="136" spans="2:17">
      <c r="C136" s="1"/>
      <c r="D136" s="1"/>
    </row>
    <row r="137" spans="2:17">
      <c r="C137" s="1"/>
      <c r="D137" s="1"/>
    </row>
    <row r="138" spans="2:17">
      <c r="C138" s="1"/>
      <c r="D138" s="1"/>
    </row>
    <row r="139" spans="2:17">
      <c r="C139" s="1"/>
      <c r="D139" s="1"/>
    </row>
    <row r="140" spans="2:17">
      <c r="C140" s="1"/>
      <c r="D140" s="1"/>
    </row>
    <row r="141" spans="2:17">
      <c r="C141" s="1"/>
      <c r="D141" s="1"/>
    </row>
    <row r="142" spans="2:17">
      <c r="C142" s="1"/>
      <c r="D142" s="1"/>
    </row>
    <row r="143" spans="2:17">
      <c r="C143" s="1"/>
      <c r="D143" s="1"/>
    </row>
    <row r="144" spans="2:17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33 B36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20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178</v>
      </c>
      <c r="C1" s="81" t="s" vm="1">
        <v>232</v>
      </c>
    </row>
    <row r="2" spans="2:67">
      <c r="B2" s="57" t="s">
        <v>177</v>
      </c>
      <c r="C2" s="81" t="s">
        <v>233</v>
      </c>
    </row>
    <row r="3" spans="2:67">
      <c r="B3" s="57" t="s">
        <v>179</v>
      </c>
      <c r="C3" s="81" t="s">
        <v>234</v>
      </c>
    </row>
    <row r="4" spans="2:67">
      <c r="B4" s="57" t="s">
        <v>180</v>
      </c>
      <c r="C4" s="81">
        <v>9599</v>
      </c>
    </row>
    <row r="6" spans="2:67" ht="26.25" customHeight="1">
      <c r="B6" s="135" t="s">
        <v>209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5" t="s">
        <v>86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44"/>
      <c r="BJ7" s="3"/>
      <c r="BO7" s="3"/>
    </row>
    <row r="8" spans="2:67" s="3" customFormat="1" ht="78.75">
      <c r="B8" s="38" t="s">
        <v>114</v>
      </c>
      <c r="C8" s="14" t="s">
        <v>43</v>
      </c>
      <c r="D8" s="77" t="s">
        <v>118</v>
      </c>
      <c r="E8" s="77" t="s">
        <v>226</v>
      </c>
      <c r="F8" s="77" t="s">
        <v>116</v>
      </c>
      <c r="G8" s="14" t="s">
        <v>60</v>
      </c>
      <c r="H8" s="14" t="s">
        <v>15</v>
      </c>
      <c r="I8" s="14" t="s">
        <v>61</v>
      </c>
      <c r="J8" s="14" t="s">
        <v>101</v>
      </c>
      <c r="K8" s="14" t="s">
        <v>18</v>
      </c>
      <c r="L8" s="14" t="s">
        <v>100</v>
      </c>
      <c r="M8" s="14" t="s">
        <v>17</v>
      </c>
      <c r="N8" s="14" t="s">
        <v>19</v>
      </c>
      <c r="O8" s="14" t="s">
        <v>0</v>
      </c>
      <c r="P8" s="14" t="s">
        <v>104</v>
      </c>
      <c r="Q8" s="14" t="s">
        <v>58</v>
      </c>
      <c r="R8" s="14" t="s">
        <v>55</v>
      </c>
      <c r="S8" s="77" t="s">
        <v>181</v>
      </c>
      <c r="T8" s="39" t="s">
        <v>183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59</v>
      </c>
      <c r="Q9" s="17" t="s">
        <v>23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112</v>
      </c>
      <c r="R10" s="20" t="s">
        <v>113</v>
      </c>
      <c r="S10" s="46" t="s">
        <v>184</v>
      </c>
      <c r="T10" s="76" t="s">
        <v>227</v>
      </c>
      <c r="U10" s="5"/>
      <c r="BJ10" s="1"/>
      <c r="BK10" s="3"/>
      <c r="BL10" s="1"/>
      <c r="BO10" s="1"/>
    </row>
    <row r="11" spans="2:67" s="4" customFormat="1" ht="18" customHeight="1"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5"/>
      <c r="BJ11" s="1"/>
      <c r="BK11" s="3"/>
      <c r="BL11" s="1"/>
      <c r="BO11" s="1"/>
    </row>
    <row r="12" spans="2:67" ht="20.25">
      <c r="B12" s="98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BK12" s="4"/>
    </row>
    <row r="13" spans="2:67">
      <c r="B13" s="98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</row>
    <row r="14" spans="2:67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</row>
    <row r="15" spans="2:67"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</row>
    <row r="16" spans="2:67" ht="20.2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BJ16" s="4"/>
    </row>
    <row r="17" spans="2:20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</row>
    <row r="18" spans="2:20"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</row>
    <row r="19" spans="2:20"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</row>
    <row r="20" spans="2:20"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</row>
    <row r="21" spans="2:20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</row>
    <row r="22" spans="2:20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</row>
    <row r="23" spans="2:20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</row>
    <row r="24" spans="2:20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</row>
    <row r="25" spans="2:20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</row>
    <row r="26" spans="2:20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</row>
    <row r="27" spans="2:20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</row>
    <row r="28" spans="2:20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</row>
    <row r="29" spans="2:20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</row>
    <row r="30" spans="2:20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</row>
    <row r="31" spans="2:20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</row>
    <row r="32" spans="2:20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</row>
    <row r="33" spans="2:20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</row>
    <row r="34" spans="2:20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</row>
    <row r="35" spans="2:20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</row>
    <row r="36" spans="2:20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</row>
    <row r="37" spans="2:20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</row>
    <row r="38" spans="2:20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</row>
    <row r="39" spans="2:20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</row>
    <row r="40" spans="2:20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</row>
    <row r="41" spans="2:20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</row>
    <row r="42" spans="2:20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</row>
    <row r="43" spans="2:20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</row>
    <row r="44" spans="2:20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</row>
    <row r="45" spans="2:20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</row>
    <row r="46" spans="2:20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</row>
    <row r="47" spans="2:20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</row>
    <row r="48" spans="2:20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</row>
    <row r="49" spans="2:20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</row>
    <row r="50" spans="2:20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</row>
    <row r="51" spans="2:20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</row>
    <row r="52" spans="2:20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</row>
    <row r="53" spans="2:20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</row>
    <row r="54" spans="2:20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</row>
    <row r="55" spans="2:20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</row>
    <row r="56" spans="2:20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</row>
    <row r="57" spans="2:20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</row>
    <row r="58" spans="2:20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</row>
    <row r="59" spans="2:20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</row>
    <row r="60" spans="2:20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</row>
    <row r="61" spans="2:20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</row>
    <row r="62" spans="2:20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</row>
    <row r="63" spans="2:20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</row>
    <row r="64" spans="2:20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</row>
    <row r="65" spans="2:20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</row>
    <row r="66" spans="2:20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</row>
    <row r="67" spans="2:20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</row>
    <row r="68" spans="2:20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</row>
    <row r="69" spans="2:20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</row>
    <row r="70" spans="2:20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</row>
    <row r="71" spans="2:20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</row>
    <row r="72" spans="2:20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</row>
    <row r="73" spans="2:20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</row>
    <row r="74" spans="2:20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</row>
    <row r="75" spans="2:20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</row>
    <row r="76" spans="2:20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</row>
    <row r="77" spans="2:20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</row>
    <row r="78" spans="2:20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</row>
    <row r="79" spans="2:20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</row>
    <row r="80" spans="2:20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</row>
    <row r="81" spans="2:20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</row>
    <row r="82" spans="2:20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</row>
    <row r="83" spans="2:20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</row>
    <row r="84" spans="2:20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</row>
    <row r="85" spans="2:20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</row>
    <row r="86" spans="2:20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</row>
    <row r="87" spans="2:20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</row>
    <row r="88" spans="2:20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</row>
    <row r="89" spans="2:20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</row>
    <row r="90" spans="2:20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</row>
    <row r="91" spans="2:20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</row>
    <row r="92" spans="2:20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</row>
    <row r="93" spans="2:20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</row>
    <row r="94" spans="2:20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</row>
    <row r="95" spans="2:20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</row>
    <row r="96" spans="2:20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</row>
    <row r="97" spans="2:20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</row>
    <row r="98" spans="2:20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</row>
    <row r="99" spans="2:20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</row>
    <row r="100" spans="2:20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</row>
    <row r="101" spans="2:20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</row>
    <row r="102" spans="2:20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</row>
    <row r="103" spans="2:20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</row>
    <row r="104" spans="2:20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</row>
    <row r="105" spans="2:20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</row>
    <row r="106" spans="2:20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</row>
    <row r="107" spans="2:20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</row>
    <row r="108" spans="2:20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</row>
    <row r="109" spans="2:20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</row>
    <row r="110" spans="2:20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M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17.7109375" style="2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5703125" style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3.140625" style="1" bestFit="1" customWidth="1"/>
    <col min="16" max="16" width="7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9.710937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57" t="s">
        <v>178</v>
      </c>
      <c r="C1" s="81" t="s" vm="1">
        <v>232</v>
      </c>
    </row>
    <row r="2" spans="2:65">
      <c r="B2" s="57" t="s">
        <v>177</v>
      </c>
      <c r="C2" s="81" t="s">
        <v>233</v>
      </c>
    </row>
    <row r="3" spans="2:65">
      <c r="B3" s="57" t="s">
        <v>179</v>
      </c>
      <c r="C3" s="81" t="s">
        <v>234</v>
      </c>
    </row>
    <row r="4" spans="2:65">
      <c r="B4" s="57" t="s">
        <v>180</v>
      </c>
      <c r="C4" s="81">
        <v>9599</v>
      </c>
    </row>
    <row r="6" spans="2:65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2"/>
    </row>
    <row r="7" spans="2:65" ht="26.25" customHeight="1">
      <c r="B7" s="140" t="s">
        <v>87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2"/>
      <c r="BM7" s="3"/>
    </row>
    <row r="8" spans="2:65" s="3" customFormat="1" ht="63">
      <c r="B8" s="23" t="s">
        <v>114</v>
      </c>
      <c r="C8" s="31" t="s">
        <v>43</v>
      </c>
      <c r="D8" s="77" t="s">
        <v>118</v>
      </c>
      <c r="E8" s="77" t="s">
        <v>226</v>
      </c>
      <c r="F8" s="73" t="s">
        <v>116</v>
      </c>
      <c r="G8" s="31" t="s">
        <v>60</v>
      </c>
      <c r="H8" s="31" t="s">
        <v>15</v>
      </c>
      <c r="I8" s="31" t="s">
        <v>61</v>
      </c>
      <c r="J8" s="31" t="s">
        <v>101</v>
      </c>
      <c r="K8" s="31" t="s">
        <v>18</v>
      </c>
      <c r="L8" s="31" t="s">
        <v>100</v>
      </c>
      <c r="M8" s="31" t="s">
        <v>17</v>
      </c>
      <c r="N8" s="31" t="s">
        <v>19</v>
      </c>
      <c r="O8" s="31" t="s">
        <v>0</v>
      </c>
      <c r="P8" s="31" t="s">
        <v>104</v>
      </c>
      <c r="Q8" s="31" t="s">
        <v>58</v>
      </c>
      <c r="R8" s="14" t="s">
        <v>55</v>
      </c>
      <c r="S8" s="77" t="s">
        <v>181</v>
      </c>
      <c r="T8" s="32" t="s">
        <v>183</v>
      </c>
      <c r="V8" s="1"/>
      <c r="BI8" s="1"/>
      <c r="BJ8" s="1"/>
    </row>
    <row r="9" spans="2:6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59</v>
      </c>
      <c r="Q9" s="33" t="s">
        <v>23</v>
      </c>
      <c r="R9" s="17" t="s">
        <v>20</v>
      </c>
      <c r="S9" s="33" t="s">
        <v>23</v>
      </c>
      <c r="T9" s="18" t="s">
        <v>20</v>
      </c>
      <c r="BH9" s="1"/>
      <c r="BI9" s="1"/>
      <c r="BJ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112</v>
      </c>
      <c r="R10" s="20" t="s">
        <v>113</v>
      </c>
      <c r="S10" s="20" t="s">
        <v>184</v>
      </c>
      <c r="T10" s="21" t="s">
        <v>227</v>
      </c>
      <c r="U10" s="5"/>
      <c r="BH10" s="1"/>
      <c r="BI10" s="3"/>
      <c r="BJ10" s="1"/>
    </row>
    <row r="11" spans="2:65" s="4" customFormat="1" ht="18" customHeight="1">
      <c r="B11" s="99" t="s">
        <v>36</v>
      </c>
      <c r="C11" s="100"/>
      <c r="D11" s="100"/>
      <c r="E11" s="100"/>
      <c r="F11" s="100"/>
      <c r="G11" s="100"/>
      <c r="H11" s="100"/>
      <c r="I11" s="100"/>
      <c r="J11" s="100"/>
      <c r="K11" s="102">
        <v>4.326125406049262</v>
      </c>
      <c r="L11" s="100"/>
      <c r="M11" s="100"/>
      <c r="N11" s="103">
        <v>1.5167578114446243E-2</v>
      </c>
      <c r="O11" s="102"/>
      <c r="P11" s="104"/>
      <c r="Q11" s="102">
        <v>13536.350199999999</v>
      </c>
      <c r="R11" s="100"/>
      <c r="S11" s="105">
        <v>1</v>
      </c>
      <c r="T11" s="105">
        <v>9.010678339809397E-2</v>
      </c>
      <c r="U11" s="5"/>
      <c r="BH11" s="1"/>
      <c r="BI11" s="3"/>
      <c r="BJ11" s="1"/>
      <c r="BM11" s="1"/>
    </row>
    <row r="12" spans="2:65">
      <c r="B12" s="84" t="s">
        <v>230</v>
      </c>
      <c r="C12" s="85"/>
      <c r="D12" s="85"/>
      <c r="E12" s="85"/>
      <c r="F12" s="85"/>
      <c r="G12" s="85"/>
      <c r="H12" s="85"/>
      <c r="I12" s="85"/>
      <c r="J12" s="85"/>
      <c r="K12" s="93">
        <v>4.326125406049262</v>
      </c>
      <c r="L12" s="85"/>
      <c r="M12" s="85"/>
      <c r="N12" s="106">
        <v>1.5167578114446243E-2</v>
      </c>
      <c r="O12" s="93"/>
      <c r="P12" s="95"/>
      <c r="Q12" s="93">
        <v>13536.350199999999</v>
      </c>
      <c r="R12" s="85"/>
      <c r="S12" s="94">
        <v>1</v>
      </c>
      <c r="T12" s="94">
        <v>9.010678339809397E-2</v>
      </c>
      <c r="BI12" s="3"/>
    </row>
    <row r="13" spans="2:65" ht="20.25">
      <c r="B13" s="101" t="s">
        <v>35</v>
      </c>
      <c r="C13" s="85"/>
      <c r="D13" s="85"/>
      <c r="E13" s="85"/>
      <c r="F13" s="85"/>
      <c r="G13" s="85"/>
      <c r="H13" s="85"/>
      <c r="I13" s="85"/>
      <c r="J13" s="85"/>
      <c r="K13" s="93">
        <v>4.6266927994936404</v>
      </c>
      <c r="L13" s="85"/>
      <c r="M13" s="85"/>
      <c r="N13" s="106">
        <v>1.3396334922993794E-2</v>
      </c>
      <c r="O13" s="93"/>
      <c r="P13" s="95"/>
      <c r="Q13" s="93">
        <v>9919.8248599999988</v>
      </c>
      <c r="R13" s="85"/>
      <c r="S13" s="94">
        <v>0.73282862170631491</v>
      </c>
      <c r="T13" s="94">
        <v>6.6032829884014668E-2</v>
      </c>
      <c r="BI13" s="4"/>
    </row>
    <row r="14" spans="2:65">
      <c r="B14" s="89" t="s">
        <v>264</v>
      </c>
      <c r="C14" s="83" t="s">
        <v>265</v>
      </c>
      <c r="D14" s="96" t="s">
        <v>119</v>
      </c>
      <c r="E14" s="96" t="s">
        <v>266</v>
      </c>
      <c r="F14" s="83" t="s">
        <v>267</v>
      </c>
      <c r="G14" s="96" t="s">
        <v>268</v>
      </c>
      <c r="H14" s="83" t="s">
        <v>269</v>
      </c>
      <c r="I14" s="83" t="s">
        <v>159</v>
      </c>
      <c r="J14" s="83"/>
      <c r="K14" s="90">
        <v>3.7100000000000004</v>
      </c>
      <c r="L14" s="96" t="s">
        <v>163</v>
      </c>
      <c r="M14" s="97">
        <v>5.8999999999999999E-3</v>
      </c>
      <c r="N14" s="97">
        <v>6.9000000000000008E-3</v>
      </c>
      <c r="O14" s="90">
        <v>299968</v>
      </c>
      <c r="P14" s="92">
        <v>99.09</v>
      </c>
      <c r="Q14" s="90">
        <v>297.23829000000001</v>
      </c>
      <c r="R14" s="91">
        <v>5.6193239943943135E-5</v>
      </c>
      <c r="S14" s="91">
        <v>2.1958525422901665E-2</v>
      </c>
      <c r="T14" s="91">
        <v>1.9786120940229399E-3</v>
      </c>
    </row>
    <row r="15" spans="2:65">
      <c r="B15" s="89" t="s">
        <v>270</v>
      </c>
      <c r="C15" s="83" t="s">
        <v>271</v>
      </c>
      <c r="D15" s="96" t="s">
        <v>119</v>
      </c>
      <c r="E15" s="96" t="s">
        <v>266</v>
      </c>
      <c r="F15" s="83" t="s">
        <v>272</v>
      </c>
      <c r="G15" s="96" t="s">
        <v>268</v>
      </c>
      <c r="H15" s="83" t="s">
        <v>269</v>
      </c>
      <c r="I15" s="83" t="s">
        <v>161</v>
      </c>
      <c r="J15" s="83"/>
      <c r="K15" s="90">
        <v>4.5</v>
      </c>
      <c r="L15" s="96" t="s">
        <v>163</v>
      </c>
      <c r="M15" s="97">
        <v>0.04</v>
      </c>
      <c r="N15" s="97">
        <v>8.0999999999999996E-3</v>
      </c>
      <c r="O15" s="90">
        <v>700542</v>
      </c>
      <c r="P15" s="92">
        <v>116.43</v>
      </c>
      <c r="Q15" s="90">
        <v>815.64109999999994</v>
      </c>
      <c r="R15" s="91">
        <v>3.3814903344892298E-4</v>
      </c>
      <c r="S15" s="91">
        <v>6.0255614545196977E-2</v>
      </c>
      <c r="T15" s="91">
        <v>5.4294396083431045E-3</v>
      </c>
    </row>
    <row r="16" spans="2:65">
      <c r="B16" s="89" t="s">
        <v>273</v>
      </c>
      <c r="C16" s="83" t="s">
        <v>274</v>
      </c>
      <c r="D16" s="96" t="s">
        <v>119</v>
      </c>
      <c r="E16" s="96" t="s">
        <v>266</v>
      </c>
      <c r="F16" s="83" t="s">
        <v>272</v>
      </c>
      <c r="G16" s="96" t="s">
        <v>268</v>
      </c>
      <c r="H16" s="83" t="s">
        <v>269</v>
      </c>
      <c r="I16" s="83" t="s">
        <v>161</v>
      </c>
      <c r="J16" s="83"/>
      <c r="K16" s="90">
        <v>5.84</v>
      </c>
      <c r="L16" s="96" t="s">
        <v>163</v>
      </c>
      <c r="M16" s="97">
        <v>9.8999999999999991E-3</v>
      </c>
      <c r="N16" s="97">
        <v>1.04E-2</v>
      </c>
      <c r="O16" s="90">
        <v>317366</v>
      </c>
      <c r="P16" s="92">
        <v>99.7</v>
      </c>
      <c r="Q16" s="90">
        <v>316.41390000000001</v>
      </c>
      <c r="R16" s="91">
        <v>1.0530168149033437E-4</v>
      </c>
      <c r="S16" s="91">
        <v>2.3375126627560215E-2</v>
      </c>
      <c r="T16" s="91">
        <v>2.106257471932587E-3</v>
      </c>
    </row>
    <row r="17" spans="2:60" ht="20.25">
      <c r="B17" s="89" t="s">
        <v>275</v>
      </c>
      <c r="C17" s="83" t="s">
        <v>276</v>
      </c>
      <c r="D17" s="96" t="s">
        <v>119</v>
      </c>
      <c r="E17" s="96" t="s">
        <v>266</v>
      </c>
      <c r="F17" s="83" t="s">
        <v>272</v>
      </c>
      <c r="G17" s="96" t="s">
        <v>268</v>
      </c>
      <c r="H17" s="83" t="s">
        <v>269</v>
      </c>
      <c r="I17" s="83" t="s">
        <v>161</v>
      </c>
      <c r="J17" s="83"/>
      <c r="K17" s="90">
        <v>2.2399999999999998</v>
      </c>
      <c r="L17" s="96" t="s">
        <v>163</v>
      </c>
      <c r="M17" s="97">
        <v>2.58E-2</v>
      </c>
      <c r="N17" s="97">
        <v>8.8999999999999982E-3</v>
      </c>
      <c r="O17" s="90">
        <v>17096</v>
      </c>
      <c r="P17" s="92">
        <v>108.11</v>
      </c>
      <c r="Q17" s="90">
        <v>18.482490000000002</v>
      </c>
      <c r="R17" s="91">
        <v>6.2770116930271052E-6</v>
      </c>
      <c r="S17" s="91">
        <v>1.3653968556457711E-3</v>
      </c>
      <c r="T17" s="91">
        <v>1.2303151872411207E-4</v>
      </c>
      <c r="BH17" s="4"/>
    </row>
    <row r="18" spans="2:60">
      <c r="B18" s="89" t="s">
        <v>277</v>
      </c>
      <c r="C18" s="83" t="s">
        <v>278</v>
      </c>
      <c r="D18" s="96" t="s">
        <v>119</v>
      </c>
      <c r="E18" s="96" t="s">
        <v>266</v>
      </c>
      <c r="F18" s="83" t="s">
        <v>272</v>
      </c>
      <c r="G18" s="96" t="s">
        <v>268</v>
      </c>
      <c r="H18" s="83" t="s">
        <v>269</v>
      </c>
      <c r="I18" s="83" t="s">
        <v>161</v>
      </c>
      <c r="J18" s="83"/>
      <c r="K18" s="90">
        <v>3.3</v>
      </c>
      <c r="L18" s="96" t="s">
        <v>163</v>
      </c>
      <c r="M18" s="97">
        <v>6.4000000000000003E-3</v>
      </c>
      <c r="N18" s="97">
        <v>7.1000000000000004E-3</v>
      </c>
      <c r="O18" s="90">
        <v>183368</v>
      </c>
      <c r="P18" s="92">
        <v>99.3</v>
      </c>
      <c r="Q18" s="90">
        <v>182.08443</v>
      </c>
      <c r="R18" s="91">
        <v>5.8210307943093781E-5</v>
      </c>
      <c r="S18" s="91">
        <v>1.3451515904191073E-2</v>
      </c>
      <c r="T18" s="91">
        <v>1.2120728299549611E-3</v>
      </c>
    </row>
    <row r="19" spans="2:60">
      <c r="B19" s="89" t="s">
        <v>279</v>
      </c>
      <c r="C19" s="83" t="s">
        <v>280</v>
      </c>
      <c r="D19" s="96" t="s">
        <v>119</v>
      </c>
      <c r="E19" s="96" t="s">
        <v>266</v>
      </c>
      <c r="F19" s="83" t="s">
        <v>281</v>
      </c>
      <c r="G19" s="96" t="s">
        <v>268</v>
      </c>
      <c r="H19" s="83" t="s">
        <v>269</v>
      </c>
      <c r="I19" s="83" t="s">
        <v>159</v>
      </c>
      <c r="J19" s="83"/>
      <c r="K19" s="90">
        <v>3.43</v>
      </c>
      <c r="L19" s="96" t="s">
        <v>163</v>
      </c>
      <c r="M19" s="97">
        <v>6.9999999999999993E-3</v>
      </c>
      <c r="N19" s="97">
        <v>7.0999999999999995E-3</v>
      </c>
      <c r="O19" s="90">
        <v>245850</v>
      </c>
      <c r="P19" s="92">
        <v>101.05</v>
      </c>
      <c r="Q19" s="90">
        <v>248.43142</v>
      </c>
      <c r="R19" s="91">
        <v>4.9396810394607885E-5</v>
      </c>
      <c r="S19" s="91">
        <v>1.8352910225387049E-2</v>
      </c>
      <c r="T19" s="91">
        <v>1.6537217064036148E-3</v>
      </c>
      <c r="BH19" s="3"/>
    </row>
    <row r="20" spans="2:60">
      <c r="B20" s="89" t="s">
        <v>282</v>
      </c>
      <c r="C20" s="83" t="s">
        <v>283</v>
      </c>
      <c r="D20" s="96" t="s">
        <v>119</v>
      </c>
      <c r="E20" s="96" t="s">
        <v>266</v>
      </c>
      <c r="F20" s="83" t="s">
        <v>281</v>
      </c>
      <c r="G20" s="96" t="s">
        <v>268</v>
      </c>
      <c r="H20" s="83" t="s">
        <v>269</v>
      </c>
      <c r="I20" s="83" t="s">
        <v>159</v>
      </c>
      <c r="J20" s="83"/>
      <c r="K20" s="90">
        <v>5.21</v>
      </c>
      <c r="L20" s="96" t="s">
        <v>163</v>
      </c>
      <c r="M20" s="97">
        <v>0.05</v>
      </c>
      <c r="N20" s="97">
        <v>9.0000000000000011E-3</v>
      </c>
      <c r="O20" s="90">
        <v>42985</v>
      </c>
      <c r="P20" s="92">
        <v>126.97</v>
      </c>
      <c r="Q20" s="90">
        <v>54.578060000000001</v>
      </c>
      <c r="R20" s="91">
        <v>1.3639073653536116E-5</v>
      </c>
      <c r="S20" s="91">
        <v>4.0319627664479312E-3</v>
      </c>
      <c r="T20" s="91">
        <v>3.6330719566550344E-4</v>
      </c>
    </row>
    <row r="21" spans="2:60">
      <c r="B21" s="89" t="s">
        <v>284</v>
      </c>
      <c r="C21" s="83" t="s">
        <v>285</v>
      </c>
      <c r="D21" s="96" t="s">
        <v>119</v>
      </c>
      <c r="E21" s="96" t="s">
        <v>266</v>
      </c>
      <c r="F21" s="83" t="s">
        <v>286</v>
      </c>
      <c r="G21" s="96" t="s">
        <v>268</v>
      </c>
      <c r="H21" s="83" t="s">
        <v>287</v>
      </c>
      <c r="I21" s="83" t="s">
        <v>159</v>
      </c>
      <c r="J21" s="83"/>
      <c r="K21" s="90">
        <v>3.45</v>
      </c>
      <c r="L21" s="96" t="s">
        <v>163</v>
      </c>
      <c r="M21" s="97">
        <v>8.0000000000000002E-3</v>
      </c>
      <c r="N21" s="97">
        <v>6.2000000000000006E-3</v>
      </c>
      <c r="O21" s="90">
        <v>1352798</v>
      </c>
      <c r="P21" s="92">
        <v>101.75</v>
      </c>
      <c r="Q21" s="90">
        <v>1376.4719700000001</v>
      </c>
      <c r="R21" s="91">
        <v>2.0988581003506378E-3</v>
      </c>
      <c r="S21" s="91">
        <v>0.10168708327300813</v>
      </c>
      <c r="T21" s="91">
        <v>9.1626959868648869E-3</v>
      </c>
    </row>
    <row r="22" spans="2:60">
      <c r="B22" s="89" t="s">
        <v>288</v>
      </c>
      <c r="C22" s="83" t="s">
        <v>289</v>
      </c>
      <c r="D22" s="96" t="s">
        <v>119</v>
      </c>
      <c r="E22" s="96" t="s">
        <v>266</v>
      </c>
      <c r="F22" s="83" t="s">
        <v>281</v>
      </c>
      <c r="G22" s="96" t="s">
        <v>268</v>
      </c>
      <c r="H22" s="83" t="s">
        <v>287</v>
      </c>
      <c r="I22" s="83" t="s">
        <v>161</v>
      </c>
      <c r="J22" s="83"/>
      <c r="K22" s="90">
        <v>2.4000000000000004</v>
      </c>
      <c r="L22" s="96" t="s">
        <v>163</v>
      </c>
      <c r="M22" s="97">
        <v>4.0999999999999995E-2</v>
      </c>
      <c r="N22" s="97">
        <v>9.1999999999999998E-3</v>
      </c>
      <c r="O22" s="90">
        <v>300000</v>
      </c>
      <c r="P22" s="92">
        <v>132.1</v>
      </c>
      <c r="Q22" s="90">
        <v>396.29998000000001</v>
      </c>
      <c r="R22" s="91">
        <v>7.7010810007400736E-5</v>
      </c>
      <c r="S22" s="91">
        <v>2.9276723351912101E-2</v>
      </c>
      <c r="T22" s="91">
        <v>2.6380313696766633E-3</v>
      </c>
    </row>
    <row r="23" spans="2:60">
      <c r="B23" s="89" t="s">
        <v>290</v>
      </c>
      <c r="C23" s="83" t="s">
        <v>291</v>
      </c>
      <c r="D23" s="96" t="s">
        <v>119</v>
      </c>
      <c r="E23" s="96" t="s">
        <v>266</v>
      </c>
      <c r="F23" s="83" t="s">
        <v>267</v>
      </c>
      <c r="G23" s="96" t="s">
        <v>268</v>
      </c>
      <c r="H23" s="83" t="s">
        <v>287</v>
      </c>
      <c r="I23" s="83" t="s">
        <v>159</v>
      </c>
      <c r="J23" s="83"/>
      <c r="K23" s="90">
        <v>3.82</v>
      </c>
      <c r="L23" s="96" t="s">
        <v>163</v>
      </c>
      <c r="M23" s="97">
        <v>3.4000000000000002E-2</v>
      </c>
      <c r="N23" s="97">
        <v>7.4999999999999997E-3</v>
      </c>
      <c r="O23" s="90">
        <v>150000</v>
      </c>
      <c r="P23" s="92">
        <v>116.36</v>
      </c>
      <c r="Q23" s="90">
        <v>174.54001</v>
      </c>
      <c r="R23" s="91">
        <v>8.0181959593637824E-5</v>
      </c>
      <c r="S23" s="91">
        <v>1.2894170690117045E-2</v>
      </c>
      <c r="T23" s="91">
        <v>1.1618522454724285E-3</v>
      </c>
    </row>
    <row r="24" spans="2:60">
      <c r="B24" s="89" t="s">
        <v>292</v>
      </c>
      <c r="C24" s="83" t="s">
        <v>293</v>
      </c>
      <c r="D24" s="96" t="s">
        <v>119</v>
      </c>
      <c r="E24" s="96" t="s">
        <v>266</v>
      </c>
      <c r="F24" s="83" t="s">
        <v>294</v>
      </c>
      <c r="G24" s="96" t="s">
        <v>295</v>
      </c>
      <c r="H24" s="83" t="s">
        <v>287</v>
      </c>
      <c r="I24" s="83" t="s">
        <v>159</v>
      </c>
      <c r="J24" s="83"/>
      <c r="K24" s="90">
        <v>7.2499999999999991</v>
      </c>
      <c r="L24" s="96" t="s">
        <v>163</v>
      </c>
      <c r="M24" s="97">
        <v>1.34E-2</v>
      </c>
      <c r="N24" s="97">
        <v>1.7000000000000001E-2</v>
      </c>
      <c r="O24" s="90">
        <v>1127981</v>
      </c>
      <c r="P24" s="92">
        <v>98.16</v>
      </c>
      <c r="Q24" s="90">
        <v>1107.2261000000001</v>
      </c>
      <c r="R24" s="91">
        <v>5.1409008851340237E-4</v>
      </c>
      <c r="S24" s="91">
        <v>8.1796502280208461E-2</v>
      </c>
      <c r="T24" s="91">
        <v>7.3704197136844427E-3</v>
      </c>
    </row>
    <row r="25" spans="2:60">
      <c r="B25" s="89" t="s">
        <v>296</v>
      </c>
      <c r="C25" s="83" t="s">
        <v>297</v>
      </c>
      <c r="D25" s="96" t="s">
        <v>119</v>
      </c>
      <c r="E25" s="96" t="s">
        <v>266</v>
      </c>
      <c r="F25" s="83" t="s">
        <v>298</v>
      </c>
      <c r="G25" s="96" t="s">
        <v>295</v>
      </c>
      <c r="H25" s="83" t="s">
        <v>299</v>
      </c>
      <c r="I25" s="83" t="s">
        <v>161</v>
      </c>
      <c r="J25" s="83"/>
      <c r="K25" s="90">
        <v>6.88</v>
      </c>
      <c r="L25" s="96" t="s">
        <v>163</v>
      </c>
      <c r="M25" s="97">
        <v>2.3399999999999997E-2</v>
      </c>
      <c r="N25" s="97">
        <v>2.0499999999999997E-2</v>
      </c>
      <c r="O25" s="90">
        <v>480763</v>
      </c>
      <c r="P25" s="92">
        <v>102.24</v>
      </c>
      <c r="Q25" s="90">
        <v>491.53208000000001</v>
      </c>
      <c r="R25" s="91">
        <v>3.5679885308304731E-4</v>
      </c>
      <c r="S25" s="91">
        <v>3.6312009717360892E-2</v>
      </c>
      <c r="T25" s="91">
        <v>3.2719583943517211E-3</v>
      </c>
    </row>
    <row r="26" spans="2:60">
      <c r="B26" s="89" t="s">
        <v>300</v>
      </c>
      <c r="C26" s="83" t="s">
        <v>301</v>
      </c>
      <c r="D26" s="96" t="s">
        <v>119</v>
      </c>
      <c r="E26" s="96" t="s">
        <v>266</v>
      </c>
      <c r="F26" s="83" t="s">
        <v>302</v>
      </c>
      <c r="G26" s="96" t="s">
        <v>303</v>
      </c>
      <c r="H26" s="83" t="s">
        <v>299</v>
      </c>
      <c r="I26" s="83" t="s">
        <v>161</v>
      </c>
      <c r="J26" s="83"/>
      <c r="K26" s="90">
        <v>3.89</v>
      </c>
      <c r="L26" s="96" t="s">
        <v>163</v>
      </c>
      <c r="M26" s="97">
        <v>3.7000000000000005E-2</v>
      </c>
      <c r="N26" s="97">
        <v>1.18E-2</v>
      </c>
      <c r="O26" s="90">
        <v>140000</v>
      </c>
      <c r="P26" s="92">
        <v>114.5</v>
      </c>
      <c r="Q26" s="90">
        <v>160.30001000000001</v>
      </c>
      <c r="R26" s="91">
        <v>4.8708670366584924E-5</v>
      </c>
      <c r="S26" s="91">
        <v>1.1842188450473159E-2</v>
      </c>
      <c r="T26" s="91">
        <v>1.0670615096661949E-3</v>
      </c>
    </row>
    <row r="27" spans="2:60">
      <c r="B27" s="89" t="s">
        <v>304</v>
      </c>
      <c r="C27" s="83" t="s">
        <v>305</v>
      </c>
      <c r="D27" s="96" t="s">
        <v>119</v>
      </c>
      <c r="E27" s="96" t="s">
        <v>266</v>
      </c>
      <c r="F27" s="83" t="s">
        <v>286</v>
      </c>
      <c r="G27" s="96" t="s">
        <v>268</v>
      </c>
      <c r="H27" s="83" t="s">
        <v>299</v>
      </c>
      <c r="I27" s="83" t="s">
        <v>159</v>
      </c>
      <c r="J27" s="83"/>
      <c r="K27" s="90">
        <v>2.7</v>
      </c>
      <c r="L27" s="96" t="s">
        <v>163</v>
      </c>
      <c r="M27" s="97">
        <v>2.7999999999999997E-2</v>
      </c>
      <c r="N27" s="97">
        <v>6.7000000000000002E-3</v>
      </c>
      <c r="O27" s="90">
        <v>1005000</v>
      </c>
      <c r="P27" s="92">
        <v>107.61</v>
      </c>
      <c r="Q27" s="90">
        <v>1081.4804999999999</v>
      </c>
      <c r="R27" s="91">
        <v>1.0218264155854456E-3</v>
      </c>
      <c r="S27" s="91">
        <v>7.9894542030982618E-2</v>
      </c>
      <c r="T27" s="91">
        <v>7.1990401934756663E-3</v>
      </c>
    </row>
    <row r="28" spans="2:60">
      <c r="B28" s="89" t="s">
        <v>306</v>
      </c>
      <c r="C28" s="83" t="s">
        <v>307</v>
      </c>
      <c r="D28" s="96" t="s">
        <v>119</v>
      </c>
      <c r="E28" s="96" t="s">
        <v>266</v>
      </c>
      <c r="F28" s="83" t="s">
        <v>308</v>
      </c>
      <c r="G28" s="96" t="s">
        <v>309</v>
      </c>
      <c r="H28" s="83" t="s">
        <v>299</v>
      </c>
      <c r="I28" s="83" t="s">
        <v>161</v>
      </c>
      <c r="J28" s="83"/>
      <c r="K28" s="90">
        <v>9.08</v>
      </c>
      <c r="L28" s="96" t="s">
        <v>163</v>
      </c>
      <c r="M28" s="97">
        <v>3.85E-2</v>
      </c>
      <c r="N28" s="97">
        <v>2.46E-2</v>
      </c>
      <c r="O28" s="90">
        <v>210009</v>
      </c>
      <c r="P28" s="92">
        <v>115</v>
      </c>
      <c r="Q28" s="90">
        <v>241.51035000000002</v>
      </c>
      <c r="R28" s="91">
        <v>7.5623788495810085E-5</v>
      </c>
      <c r="S28" s="91">
        <v>1.7841615090602489E-2</v>
      </c>
      <c r="T28" s="91">
        <v>1.6076505464410833E-3</v>
      </c>
    </row>
    <row r="29" spans="2:60">
      <c r="B29" s="89" t="s">
        <v>310</v>
      </c>
      <c r="C29" s="83" t="s">
        <v>311</v>
      </c>
      <c r="D29" s="96" t="s">
        <v>119</v>
      </c>
      <c r="E29" s="96" t="s">
        <v>266</v>
      </c>
      <c r="F29" s="83" t="s">
        <v>267</v>
      </c>
      <c r="G29" s="96" t="s">
        <v>268</v>
      </c>
      <c r="H29" s="83" t="s">
        <v>299</v>
      </c>
      <c r="I29" s="83" t="s">
        <v>159</v>
      </c>
      <c r="J29" s="83"/>
      <c r="K29" s="90">
        <v>3.5399999999999996</v>
      </c>
      <c r="L29" s="96" t="s">
        <v>163</v>
      </c>
      <c r="M29" s="97">
        <v>0.05</v>
      </c>
      <c r="N29" s="97">
        <v>1.1099999999999999E-2</v>
      </c>
      <c r="O29" s="90">
        <v>53830</v>
      </c>
      <c r="P29" s="92">
        <v>126.03</v>
      </c>
      <c r="Q29" s="90">
        <v>67.84196</v>
      </c>
      <c r="R29" s="91">
        <v>5.3830053830053829E-5</v>
      </c>
      <c r="S29" s="91">
        <v>5.0118354650724095E-3</v>
      </c>
      <c r="T29" s="91">
        <v>4.5160037267816521E-4</v>
      </c>
    </row>
    <row r="30" spans="2:60">
      <c r="B30" s="89" t="s">
        <v>312</v>
      </c>
      <c r="C30" s="83" t="s">
        <v>313</v>
      </c>
      <c r="D30" s="96" t="s">
        <v>119</v>
      </c>
      <c r="E30" s="96" t="s">
        <v>266</v>
      </c>
      <c r="F30" s="83" t="s">
        <v>314</v>
      </c>
      <c r="G30" s="96" t="s">
        <v>315</v>
      </c>
      <c r="H30" s="83" t="s">
        <v>316</v>
      </c>
      <c r="I30" s="83" t="s">
        <v>161</v>
      </c>
      <c r="J30" s="83"/>
      <c r="K30" s="90">
        <v>8.89</v>
      </c>
      <c r="L30" s="96" t="s">
        <v>163</v>
      </c>
      <c r="M30" s="97">
        <v>5.1500000000000004E-2</v>
      </c>
      <c r="N30" s="97">
        <v>4.5400000000000003E-2</v>
      </c>
      <c r="O30" s="90">
        <v>369137</v>
      </c>
      <c r="P30" s="92">
        <v>128.65</v>
      </c>
      <c r="Q30" s="90">
        <v>474.89471999999995</v>
      </c>
      <c r="R30" s="91">
        <v>1.0395232696389941E-4</v>
      </c>
      <c r="S30" s="91">
        <v>3.5082922130664142E-2</v>
      </c>
      <c r="T30" s="91">
        <v>3.1612092653999515E-3</v>
      </c>
    </row>
    <row r="31" spans="2:60">
      <c r="B31" s="89" t="s">
        <v>317</v>
      </c>
      <c r="C31" s="83" t="s">
        <v>318</v>
      </c>
      <c r="D31" s="96" t="s">
        <v>119</v>
      </c>
      <c r="E31" s="96" t="s">
        <v>266</v>
      </c>
      <c r="F31" s="83" t="s">
        <v>319</v>
      </c>
      <c r="G31" s="96" t="s">
        <v>295</v>
      </c>
      <c r="H31" s="83" t="s">
        <v>316</v>
      </c>
      <c r="I31" s="83" t="s">
        <v>161</v>
      </c>
      <c r="J31" s="83"/>
      <c r="K31" s="90">
        <v>0.9900000000000001</v>
      </c>
      <c r="L31" s="96" t="s">
        <v>163</v>
      </c>
      <c r="M31" s="97">
        <v>4.5499999999999999E-2</v>
      </c>
      <c r="N31" s="97">
        <v>1.2700000000000003E-2</v>
      </c>
      <c r="O31" s="90">
        <v>219611</v>
      </c>
      <c r="P31" s="92">
        <v>124.17</v>
      </c>
      <c r="Q31" s="90">
        <v>272.69097999999997</v>
      </c>
      <c r="R31" s="91">
        <v>7.7643860219767785E-4</v>
      </c>
      <c r="S31" s="91">
        <v>2.0145089035890931E-2</v>
      </c>
      <c r="T31" s="91">
        <v>1.8152091742923418E-3</v>
      </c>
    </row>
    <row r="32" spans="2:60">
      <c r="B32" s="89" t="s">
        <v>320</v>
      </c>
      <c r="C32" s="83" t="s">
        <v>321</v>
      </c>
      <c r="D32" s="96" t="s">
        <v>119</v>
      </c>
      <c r="E32" s="96" t="s">
        <v>266</v>
      </c>
      <c r="F32" s="83" t="s">
        <v>319</v>
      </c>
      <c r="G32" s="96" t="s">
        <v>295</v>
      </c>
      <c r="H32" s="83" t="s">
        <v>316</v>
      </c>
      <c r="I32" s="83" t="s">
        <v>161</v>
      </c>
      <c r="J32" s="83"/>
      <c r="K32" s="90">
        <v>6.1400000000000006</v>
      </c>
      <c r="L32" s="96" t="s">
        <v>163</v>
      </c>
      <c r="M32" s="97">
        <v>4.7500000000000001E-2</v>
      </c>
      <c r="N32" s="97">
        <v>1.9500000000000003E-2</v>
      </c>
      <c r="O32" s="90">
        <v>71435</v>
      </c>
      <c r="P32" s="92">
        <v>142.18</v>
      </c>
      <c r="Q32" s="90">
        <v>101.56627999999999</v>
      </c>
      <c r="R32" s="91">
        <v>4.5078018069069357E-5</v>
      </c>
      <c r="S32" s="91">
        <v>7.5032249091782511E-3</v>
      </c>
      <c r="T32" s="91">
        <v>6.7609146167850801E-4</v>
      </c>
    </row>
    <row r="33" spans="2:20">
      <c r="B33" s="89" t="s">
        <v>322</v>
      </c>
      <c r="C33" s="83" t="s">
        <v>323</v>
      </c>
      <c r="D33" s="96" t="s">
        <v>119</v>
      </c>
      <c r="E33" s="96" t="s">
        <v>266</v>
      </c>
      <c r="F33" s="83" t="s">
        <v>324</v>
      </c>
      <c r="G33" s="96" t="s">
        <v>268</v>
      </c>
      <c r="H33" s="83" t="s">
        <v>316</v>
      </c>
      <c r="I33" s="83" t="s">
        <v>161</v>
      </c>
      <c r="J33" s="83"/>
      <c r="K33" s="90">
        <v>3.9100000000000006</v>
      </c>
      <c r="L33" s="96" t="s">
        <v>163</v>
      </c>
      <c r="M33" s="97">
        <v>3.85E-2</v>
      </c>
      <c r="N33" s="97">
        <v>8.2000000000000007E-3</v>
      </c>
      <c r="O33" s="90">
        <v>9250</v>
      </c>
      <c r="P33" s="92">
        <v>121.55</v>
      </c>
      <c r="Q33" s="90">
        <v>11.243360000000001</v>
      </c>
      <c r="R33" s="91">
        <v>2.1717030612795911E-5</v>
      </c>
      <c r="S33" s="91">
        <v>8.3060498833725522E-4</v>
      </c>
      <c r="T33" s="91">
        <v>7.4843143773481417E-5</v>
      </c>
    </row>
    <row r="34" spans="2:20">
      <c r="B34" s="89" t="s">
        <v>325</v>
      </c>
      <c r="C34" s="83" t="s">
        <v>326</v>
      </c>
      <c r="D34" s="96" t="s">
        <v>119</v>
      </c>
      <c r="E34" s="96" t="s">
        <v>266</v>
      </c>
      <c r="F34" s="83" t="s">
        <v>327</v>
      </c>
      <c r="G34" s="96" t="s">
        <v>268</v>
      </c>
      <c r="H34" s="83" t="s">
        <v>316</v>
      </c>
      <c r="I34" s="83" t="s">
        <v>161</v>
      </c>
      <c r="J34" s="83"/>
      <c r="K34" s="90">
        <v>3.6799999999999997</v>
      </c>
      <c r="L34" s="96" t="s">
        <v>163</v>
      </c>
      <c r="M34" s="97">
        <v>3.5499999999999997E-2</v>
      </c>
      <c r="N34" s="97">
        <v>8.5000000000000006E-3</v>
      </c>
      <c r="O34" s="90">
        <v>59371.37</v>
      </c>
      <c r="P34" s="92">
        <v>118.39</v>
      </c>
      <c r="Q34" s="90">
        <v>70.289770000000004</v>
      </c>
      <c r="R34" s="91">
        <v>1.1900130007473739E-4</v>
      </c>
      <c r="S34" s="91">
        <v>5.1926678138099593E-3</v>
      </c>
      <c r="T34" s="91">
        <v>4.6789459395722818E-4</v>
      </c>
    </row>
    <row r="35" spans="2:20">
      <c r="B35" s="89" t="s">
        <v>328</v>
      </c>
      <c r="C35" s="83" t="s">
        <v>329</v>
      </c>
      <c r="D35" s="96" t="s">
        <v>119</v>
      </c>
      <c r="E35" s="96" t="s">
        <v>266</v>
      </c>
      <c r="F35" s="83" t="s">
        <v>327</v>
      </c>
      <c r="G35" s="96" t="s">
        <v>268</v>
      </c>
      <c r="H35" s="83" t="s">
        <v>316</v>
      </c>
      <c r="I35" s="83" t="s">
        <v>161</v>
      </c>
      <c r="J35" s="83"/>
      <c r="K35" s="90">
        <v>6.44</v>
      </c>
      <c r="L35" s="96" t="s">
        <v>163</v>
      </c>
      <c r="M35" s="97">
        <v>1.4999999999999999E-2</v>
      </c>
      <c r="N35" s="97">
        <v>1.14E-2</v>
      </c>
      <c r="O35" s="90">
        <v>63827</v>
      </c>
      <c r="P35" s="92">
        <v>102.36</v>
      </c>
      <c r="Q35" s="90">
        <v>65.333320000000001</v>
      </c>
      <c r="R35" s="91">
        <v>9.8135327757503573E-5</v>
      </c>
      <c r="S35" s="91">
        <v>4.8265092905176174E-3</v>
      </c>
      <c r="T35" s="91">
        <v>4.3490122720955913E-4</v>
      </c>
    </row>
    <row r="36" spans="2:20">
      <c r="B36" s="89" t="s">
        <v>330</v>
      </c>
      <c r="C36" s="83" t="s">
        <v>331</v>
      </c>
      <c r="D36" s="96" t="s">
        <v>119</v>
      </c>
      <c r="E36" s="96" t="s">
        <v>266</v>
      </c>
      <c r="F36" s="83" t="s">
        <v>332</v>
      </c>
      <c r="G36" s="96" t="s">
        <v>333</v>
      </c>
      <c r="H36" s="83" t="s">
        <v>316</v>
      </c>
      <c r="I36" s="83" t="s">
        <v>161</v>
      </c>
      <c r="J36" s="83"/>
      <c r="K36" s="90">
        <v>5.9300000000000006</v>
      </c>
      <c r="L36" s="96" t="s">
        <v>163</v>
      </c>
      <c r="M36" s="97">
        <v>3.85E-2</v>
      </c>
      <c r="N36" s="97">
        <v>1.6300000000000002E-2</v>
      </c>
      <c r="O36" s="90">
        <v>20000</v>
      </c>
      <c r="P36" s="92">
        <v>118.03</v>
      </c>
      <c r="Q36" s="90">
        <v>23.606009999999998</v>
      </c>
      <c r="R36" s="91">
        <v>8.3490964273882424E-5</v>
      </c>
      <c r="S36" s="91">
        <v>1.743897701464609E-3</v>
      </c>
      <c r="T36" s="91">
        <v>1.5713701245430547E-4</v>
      </c>
    </row>
    <row r="37" spans="2:20">
      <c r="B37" s="89" t="s">
        <v>334</v>
      </c>
      <c r="C37" s="83" t="s">
        <v>335</v>
      </c>
      <c r="D37" s="96" t="s">
        <v>119</v>
      </c>
      <c r="E37" s="96" t="s">
        <v>266</v>
      </c>
      <c r="F37" s="83" t="s">
        <v>332</v>
      </c>
      <c r="G37" s="96" t="s">
        <v>333</v>
      </c>
      <c r="H37" s="83" t="s">
        <v>316</v>
      </c>
      <c r="I37" s="83" t="s">
        <v>161</v>
      </c>
      <c r="J37" s="83"/>
      <c r="K37" s="90">
        <v>4.2899999999999991</v>
      </c>
      <c r="L37" s="96" t="s">
        <v>163</v>
      </c>
      <c r="M37" s="97">
        <v>3.9E-2</v>
      </c>
      <c r="N37" s="97">
        <v>1.2999999999999998E-2</v>
      </c>
      <c r="O37" s="90">
        <v>17514</v>
      </c>
      <c r="P37" s="92">
        <v>121.38</v>
      </c>
      <c r="Q37" s="90">
        <v>21.258490000000002</v>
      </c>
      <c r="R37" s="91">
        <v>4.389116174747671E-5</v>
      </c>
      <c r="S37" s="91">
        <v>1.5704742922505067E-3</v>
      </c>
      <c r="T37" s="91">
        <v>1.4151038688409132E-4</v>
      </c>
    </row>
    <row r="38" spans="2:20">
      <c r="B38" s="89" t="s">
        <v>336</v>
      </c>
      <c r="C38" s="83" t="s">
        <v>337</v>
      </c>
      <c r="D38" s="96" t="s">
        <v>119</v>
      </c>
      <c r="E38" s="96" t="s">
        <v>266</v>
      </c>
      <c r="F38" s="83" t="s">
        <v>332</v>
      </c>
      <c r="G38" s="96" t="s">
        <v>333</v>
      </c>
      <c r="H38" s="83" t="s">
        <v>316</v>
      </c>
      <c r="I38" s="83" t="s">
        <v>161</v>
      </c>
      <c r="J38" s="83"/>
      <c r="K38" s="90">
        <v>6.7200000000000006</v>
      </c>
      <c r="L38" s="96" t="s">
        <v>163</v>
      </c>
      <c r="M38" s="97">
        <v>3.85E-2</v>
      </c>
      <c r="N38" s="97">
        <v>1.6899999999999998E-2</v>
      </c>
      <c r="O38" s="90">
        <v>13548</v>
      </c>
      <c r="P38" s="92">
        <v>119.51</v>
      </c>
      <c r="Q38" s="90">
        <v>16.191209999999998</v>
      </c>
      <c r="R38" s="91">
        <v>5.4191999999999999E-5</v>
      </c>
      <c r="S38" s="91">
        <v>1.1961281852770032E-3</v>
      </c>
      <c r="T38" s="91">
        <v>1.0777926330711015E-4</v>
      </c>
    </row>
    <row r="39" spans="2:20">
      <c r="B39" s="89" t="s">
        <v>338</v>
      </c>
      <c r="C39" s="83" t="s">
        <v>339</v>
      </c>
      <c r="D39" s="96" t="s">
        <v>119</v>
      </c>
      <c r="E39" s="96" t="s">
        <v>266</v>
      </c>
      <c r="F39" s="83" t="s">
        <v>340</v>
      </c>
      <c r="G39" s="96" t="s">
        <v>333</v>
      </c>
      <c r="H39" s="83" t="s">
        <v>316</v>
      </c>
      <c r="I39" s="83" t="s">
        <v>159</v>
      </c>
      <c r="J39" s="83"/>
      <c r="K39" s="90">
        <v>4.47</v>
      </c>
      <c r="L39" s="96" t="s">
        <v>163</v>
      </c>
      <c r="M39" s="97">
        <v>3.7499999999999999E-2</v>
      </c>
      <c r="N39" s="97">
        <v>1.2900000000000002E-2</v>
      </c>
      <c r="O39" s="90">
        <v>113984</v>
      </c>
      <c r="P39" s="92">
        <v>119.6</v>
      </c>
      <c r="Q39" s="90">
        <v>136.32485999999997</v>
      </c>
      <c r="R39" s="91">
        <v>1.4713283592571205E-4</v>
      </c>
      <c r="S39" s="91">
        <v>1.0071020473450812E-2</v>
      </c>
      <c r="T39" s="91">
        <v>9.0746726039900207E-4</v>
      </c>
    </row>
    <row r="40" spans="2:20">
      <c r="B40" s="89" t="s">
        <v>341</v>
      </c>
      <c r="C40" s="83" t="s">
        <v>342</v>
      </c>
      <c r="D40" s="96" t="s">
        <v>119</v>
      </c>
      <c r="E40" s="96" t="s">
        <v>266</v>
      </c>
      <c r="F40" s="83" t="s">
        <v>340</v>
      </c>
      <c r="G40" s="96" t="s">
        <v>333</v>
      </c>
      <c r="H40" s="83" t="s">
        <v>316</v>
      </c>
      <c r="I40" s="83" t="s">
        <v>159</v>
      </c>
      <c r="J40" s="83"/>
      <c r="K40" s="90">
        <v>7.9700000000000006</v>
      </c>
      <c r="L40" s="96" t="s">
        <v>163</v>
      </c>
      <c r="M40" s="97">
        <v>2.4799999999999999E-2</v>
      </c>
      <c r="N40" s="97">
        <v>2.1700000000000004E-2</v>
      </c>
      <c r="O40" s="90">
        <v>19471</v>
      </c>
      <c r="P40" s="92">
        <v>102.25</v>
      </c>
      <c r="Q40" s="90">
        <v>19.909099999999999</v>
      </c>
      <c r="R40" s="91">
        <v>7.5754392517546725E-5</v>
      </c>
      <c r="S40" s="91">
        <v>1.4707878937706561E-3</v>
      </c>
      <c r="T40" s="91">
        <v>1.3252796616853134E-4</v>
      </c>
    </row>
    <row r="41" spans="2:20">
      <c r="B41" s="89" t="s">
        <v>343</v>
      </c>
      <c r="C41" s="83" t="s">
        <v>344</v>
      </c>
      <c r="D41" s="96" t="s">
        <v>119</v>
      </c>
      <c r="E41" s="96" t="s">
        <v>266</v>
      </c>
      <c r="F41" s="83" t="s">
        <v>345</v>
      </c>
      <c r="G41" s="96" t="s">
        <v>295</v>
      </c>
      <c r="H41" s="83" t="s">
        <v>316</v>
      </c>
      <c r="I41" s="83" t="s">
        <v>161</v>
      </c>
      <c r="J41" s="83"/>
      <c r="K41" s="90">
        <v>3.7600000000000002</v>
      </c>
      <c r="L41" s="96" t="s">
        <v>163</v>
      </c>
      <c r="M41" s="97">
        <v>4.9000000000000002E-2</v>
      </c>
      <c r="N41" s="97">
        <v>1.5300000000000001E-2</v>
      </c>
      <c r="O41" s="90">
        <v>28996</v>
      </c>
      <c r="P41" s="92">
        <v>115.32</v>
      </c>
      <c r="Q41" s="90">
        <v>34.163899999999998</v>
      </c>
      <c r="R41" s="91">
        <v>3.1144383486477964E-5</v>
      </c>
      <c r="S41" s="91">
        <v>2.5238634857422644E-3</v>
      </c>
      <c r="T41" s="91">
        <v>2.2741722043613668E-4</v>
      </c>
    </row>
    <row r="42" spans="2:20">
      <c r="B42" s="89" t="s">
        <v>346</v>
      </c>
      <c r="C42" s="83" t="s">
        <v>347</v>
      </c>
      <c r="D42" s="96" t="s">
        <v>119</v>
      </c>
      <c r="E42" s="96" t="s">
        <v>266</v>
      </c>
      <c r="F42" s="83" t="s">
        <v>345</v>
      </c>
      <c r="G42" s="96" t="s">
        <v>295</v>
      </c>
      <c r="H42" s="83" t="s">
        <v>316</v>
      </c>
      <c r="I42" s="83" t="s">
        <v>161</v>
      </c>
      <c r="J42" s="83"/>
      <c r="K42" s="90">
        <v>7.2600000000000007</v>
      </c>
      <c r="L42" s="96" t="s">
        <v>163</v>
      </c>
      <c r="M42" s="97">
        <v>2.3E-2</v>
      </c>
      <c r="N42" s="97">
        <v>2.58E-2</v>
      </c>
      <c r="O42" s="90">
        <v>17593.16</v>
      </c>
      <c r="P42" s="92">
        <v>99.32</v>
      </c>
      <c r="Q42" s="90">
        <v>17.47353</v>
      </c>
      <c r="R42" s="91">
        <v>3.202873459472702E-5</v>
      </c>
      <c r="S42" s="91">
        <v>1.2908597769581938E-3</v>
      </c>
      <c r="T42" s="91">
        <v>1.1631522231968385E-4</v>
      </c>
    </row>
    <row r="43" spans="2:20">
      <c r="B43" s="89" t="s">
        <v>348</v>
      </c>
      <c r="C43" s="83" t="s">
        <v>349</v>
      </c>
      <c r="D43" s="96" t="s">
        <v>119</v>
      </c>
      <c r="E43" s="96" t="s">
        <v>266</v>
      </c>
      <c r="F43" s="83" t="s">
        <v>345</v>
      </c>
      <c r="G43" s="96" t="s">
        <v>295</v>
      </c>
      <c r="H43" s="83" t="s">
        <v>316</v>
      </c>
      <c r="I43" s="83" t="s">
        <v>161</v>
      </c>
      <c r="J43" s="83"/>
      <c r="K43" s="90">
        <v>3.1599999999999997</v>
      </c>
      <c r="L43" s="96" t="s">
        <v>163</v>
      </c>
      <c r="M43" s="97">
        <v>5.8499999999999996E-2</v>
      </c>
      <c r="N43" s="97">
        <v>1.6100000000000003E-2</v>
      </c>
      <c r="O43" s="90">
        <v>361787</v>
      </c>
      <c r="P43" s="92">
        <v>124.43</v>
      </c>
      <c r="Q43" s="90">
        <v>450.17157000000003</v>
      </c>
      <c r="R43" s="91">
        <v>2.1950651504731245E-4</v>
      </c>
      <c r="S43" s="91">
        <v>3.3256495535997591E-2</v>
      </c>
      <c r="T43" s="91">
        <v>2.9966358398418134E-3</v>
      </c>
    </row>
    <row r="44" spans="2:20">
      <c r="B44" s="89" t="s">
        <v>350</v>
      </c>
      <c r="C44" s="83" t="s">
        <v>351</v>
      </c>
      <c r="D44" s="96" t="s">
        <v>119</v>
      </c>
      <c r="E44" s="96" t="s">
        <v>266</v>
      </c>
      <c r="F44" s="83" t="s">
        <v>345</v>
      </c>
      <c r="G44" s="96" t="s">
        <v>295</v>
      </c>
      <c r="H44" s="83" t="s">
        <v>316</v>
      </c>
      <c r="I44" s="83" t="s">
        <v>161</v>
      </c>
      <c r="J44" s="83"/>
      <c r="K44" s="90">
        <v>7.7800000000000011</v>
      </c>
      <c r="L44" s="96" t="s">
        <v>163</v>
      </c>
      <c r="M44" s="97">
        <v>2.1499999999999998E-2</v>
      </c>
      <c r="N44" s="97">
        <v>2.3799999999999998E-2</v>
      </c>
      <c r="O44" s="90">
        <v>113548</v>
      </c>
      <c r="P44" s="92">
        <v>100.16</v>
      </c>
      <c r="Q44" s="90">
        <v>113.72967999999999</v>
      </c>
      <c r="R44" s="91">
        <v>2.0849759732354512E-4</v>
      </c>
      <c r="S44" s="91">
        <v>8.4017979972178906E-3</v>
      </c>
      <c r="T44" s="91">
        <v>7.570589922898523E-4</v>
      </c>
    </row>
    <row r="45" spans="2:20">
      <c r="B45" s="89" t="s">
        <v>352</v>
      </c>
      <c r="C45" s="83" t="s">
        <v>353</v>
      </c>
      <c r="D45" s="96" t="s">
        <v>119</v>
      </c>
      <c r="E45" s="96" t="s">
        <v>266</v>
      </c>
      <c r="F45" s="83" t="s">
        <v>354</v>
      </c>
      <c r="G45" s="96" t="s">
        <v>333</v>
      </c>
      <c r="H45" s="83" t="s">
        <v>316</v>
      </c>
      <c r="I45" s="83" t="s">
        <v>159</v>
      </c>
      <c r="J45" s="83"/>
      <c r="K45" s="90">
        <v>1.75</v>
      </c>
      <c r="L45" s="96" t="s">
        <v>163</v>
      </c>
      <c r="M45" s="97">
        <v>4.2800000000000005E-2</v>
      </c>
      <c r="N45" s="97">
        <v>1.0800000000000001E-2</v>
      </c>
      <c r="O45" s="90">
        <v>86250</v>
      </c>
      <c r="P45" s="92">
        <v>127.21</v>
      </c>
      <c r="Q45" s="90">
        <v>109.71861</v>
      </c>
      <c r="R45" s="91">
        <v>4.0194090716510908E-4</v>
      </c>
      <c r="S45" s="91">
        <v>8.1054795701133685E-3</v>
      </c>
      <c r="T45" s="91">
        <v>7.3035869196188109E-4</v>
      </c>
    </row>
    <row r="46" spans="2:20">
      <c r="B46" s="89" t="s">
        <v>355</v>
      </c>
      <c r="C46" s="83" t="s">
        <v>356</v>
      </c>
      <c r="D46" s="96" t="s">
        <v>119</v>
      </c>
      <c r="E46" s="96" t="s">
        <v>266</v>
      </c>
      <c r="F46" s="83" t="s">
        <v>357</v>
      </c>
      <c r="G46" s="96" t="s">
        <v>333</v>
      </c>
      <c r="H46" s="83" t="s">
        <v>316</v>
      </c>
      <c r="I46" s="83" t="s">
        <v>159</v>
      </c>
      <c r="J46" s="83"/>
      <c r="K46" s="90">
        <v>2.8800000000000003</v>
      </c>
      <c r="L46" s="96" t="s">
        <v>163</v>
      </c>
      <c r="M46" s="97">
        <v>3.6000000000000004E-2</v>
      </c>
      <c r="N46" s="97">
        <v>9.7000000000000003E-3</v>
      </c>
      <c r="O46" s="90">
        <v>130000</v>
      </c>
      <c r="P46" s="92">
        <v>113.85</v>
      </c>
      <c r="Q46" s="90">
        <v>148.00501</v>
      </c>
      <c r="R46" s="91">
        <v>3.1422825540472602E-4</v>
      </c>
      <c r="S46" s="91">
        <v>1.0933893391735684E-2</v>
      </c>
      <c r="T46" s="91">
        <v>9.8521796354697835E-4</v>
      </c>
    </row>
    <row r="47" spans="2:20">
      <c r="B47" s="89" t="s">
        <v>358</v>
      </c>
      <c r="C47" s="83" t="s">
        <v>359</v>
      </c>
      <c r="D47" s="96" t="s">
        <v>119</v>
      </c>
      <c r="E47" s="96" t="s">
        <v>266</v>
      </c>
      <c r="F47" s="83" t="s">
        <v>360</v>
      </c>
      <c r="G47" s="96" t="s">
        <v>295</v>
      </c>
      <c r="H47" s="83" t="s">
        <v>316</v>
      </c>
      <c r="I47" s="83" t="s">
        <v>161</v>
      </c>
      <c r="J47" s="83"/>
      <c r="K47" s="90">
        <v>8.8099999999999987</v>
      </c>
      <c r="L47" s="96" t="s">
        <v>163</v>
      </c>
      <c r="M47" s="97">
        <v>3.5000000000000003E-2</v>
      </c>
      <c r="N47" s="97">
        <v>2.1899999999999999E-2</v>
      </c>
      <c r="O47" s="90">
        <v>7447</v>
      </c>
      <c r="P47" s="92">
        <v>112.86</v>
      </c>
      <c r="Q47" s="90">
        <v>8.4046900000000004</v>
      </c>
      <c r="R47" s="91">
        <v>3.9739163380416977E-5</v>
      </c>
      <c r="S47" s="91">
        <v>6.2089779562588454E-4</v>
      </c>
      <c r="T47" s="91">
        <v>5.5947103182815595E-5</v>
      </c>
    </row>
    <row r="48" spans="2:20">
      <c r="B48" s="89" t="s">
        <v>361</v>
      </c>
      <c r="C48" s="83" t="s">
        <v>362</v>
      </c>
      <c r="D48" s="96" t="s">
        <v>119</v>
      </c>
      <c r="E48" s="96" t="s">
        <v>266</v>
      </c>
      <c r="F48" s="83" t="s">
        <v>363</v>
      </c>
      <c r="G48" s="96" t="s">
        <v>295</v>
      </c>
      <c r="H48" s="83" t="s">
        <v>364</v>
      </c>
      <c r="I48" s="83" t="s">
        <v>161</v>
      </c>
      <c r="J48" s="83"/>
      <c r="K48" s="90">
        <v>1.47</v>
      </c>
      <c r="L48" s="96" t="s">
        <v>163</v>
      </c>
      <c r="M48" s="97">
        <v>4.8499999999999995E-2</v>
      </c>
      <c r="N48" s="97">
        <v>1.1399999999999999E-2</v>
      </c>
      <c r="O48" s="90">
        <v>5232</v>
      </c>
      <c r="P48" s="92">
        <v>126.87</v>
      </c>
      <c r="Q48" s="90">
        <v>6.6378399999999997</v>
      </c>
      <c r="R48" s="91">
        <v>1.3926081556866927E-5</v>
      </c>
      <c r="S48" s="91">
        <v>4.9037147398860886E-4</v>
      </c>
      <c r="T48" s="91">
        <v>4.4185796191295651E-5</v>
      </c>
    </row>
    <row r="49" spans="2:20">
      <c r="B49" s="89" t="s">
        <v>365</v>
      </c>
      <c r="C49" s="83" t="s">
        <v>366</v>
      </c>
      <c r="D49" s="96" t="s">
        <v>119</v>
      </c>
      <c r="E49" s="96" t="s">
        <v>266</v>
      </c>
      <c r="F49" s="83" t="s">
        <v>363</v>
      </c>
      <c r="G49" s="96" t="s">
        <v>295</v>
      </c>
      <c r="H49" s="83" t="s">
        <v>364</v>
      </c>
      <c r="I49" s="83" t="s">
        <v>159</v>
      </c>
      <c r="J49" s="83"/>
      <c r="K49" s="90">
        <v>6.21</v>
      </c>
      <c r="L49" s="96" t="s">
        <v>163</v>
      </c>
      <c r="M49" s="97">
        <v>2.5000000000000001E-2</v>
      </c>
      <c r="N49" s="97">
        <v>1.9200000000000002E-2</v>
      </c>
      <c r="O49" s="90">
        <v>90000</v>
      </c>
      <c r="P49" s="92">
        <v>103.92</v>
      </c>
      <c r="Q49" s="90">
        <v>93.528000000000006</v>
      </c>
      <c r="R49" s="91">
        <v>4.9712018278114882E-4</v>
      </c>
      <c r="S49" s="91">
        <v>6.9093957099307327E-3</v>
      </c>
      <c r="T49" s="91">
        <v>6.2258342264644823E-4</v>
      </c>
    </row>
    <row r="50" spans="2:20">
      <c r="B50" s="89" t="s">
        <v>367</v>
      </c>
      <c r="C50" s="83" t="s">
        <v>368</v>
      </c>
      <c r="D50" s="96" t="s">
        <v>119</v>
      </c>
      <c r="E50" s="96" t="s">
        <v>266</v>
      </c>
      <c r="F50" s="83" t="s">
        <v>369</v>
      </c>
      <c r="G50" s="96" t="s">
        <v>268</v>
      </c>
      <c r="H50" s="83" t="s">
        <v>364</v>
      </c>
      <c r="I50" s="83" t="s">
        <v>161</v>
      </c>
      <c r="J50" s="83"/>
      <c r="K50" s="90">
        <v>3.14</v>
      </c>
      <c r="L50" s="96" t="s">
        <v>163</v>
      </c>
      <c r="M50" s="97">
        <v>0.02</v>
      </c>
      <c r="N50" s="97">
        <v>9.1999999999999998E-3</v>
      </c>
      <c r="O50" s="90">
        <v>90000</v>
      </c>
      <c r="P50" s="92">
        <v>105.85</v>
      </c>
      <c r="Q50" s="90">
        <v>95.26500999999999</v>
      </c>
      <c r="R50" s="91">
        <v>1.2654187762838024E-4</v>
      </c>
      <c r="S50" s="91">
        <v>7.0377175968748202E-3</v>
      </c>
      <c r="T50" s="91">
        <v>6.3414609511855391E-4</v>
      </c>
    </row>
    <row r="51" spans="2:20">
      <c r="B51" s="89" t="s">
        <v>370</v>
      </c>
      <c r="C51" s="83" t="s">
        <v>371</v>
      </c>
      <c r="D51" s="96" t="s">
        <v>119</v>
      </c>
      <c r="E51" s="96" t="s">
        <v>266</v>
      </c>
      <c r="F51" s="83" t="s">
        <v>372</v>
      </c>
      <c r="G51" s="96" t="s">
        <v>295</v>
      </c>
      <c r="H51" s="83" t="s">
        <v>364</v>
      </c>
      <c r="I51" s="83" t="s">
        <v>159</v>
      </c>
      <c r="J51" s="83"/>
      <c r="K51" s="90">
        <v>7.3199999999999994</v>
      </c>
      <c r="L51" s="96" t="s">
        <v>163</v>
      </c>
      <c r="M51" s="97">
        <v>1.5800000000000002E-2</v>
      </c>
      <c r="N51" s="97">
        <v>1.7600000000000001E-2</v>
      </c>
      <c r="O51" s="90">
        <v>45722</v>
      </c>
      <c r="P51" s="92">
        <v>99.07</v>
      </c>
      <c r="Q51" s="90">
        <v>45.296779999999998</v>
      </c>
      <c r="R51" s="91">
        <v>1.4489162124477119E-4</v>
      </c>
      <c r="S51" s="91">
        <v>3.346306746703406E-3</v>
      </c>
      <c r="T51" s="91">
        <v>3.0152493720878433E-4</v>
      </c>
    </row>
    <row r="52" spans="2:20">
      <c r="B52" s="89" t="s">
        <v>373</v>
      </c>
      <c r="C52" s="83" t="s">
        <v>374</v>
      </c>
      <c r="D52" s="96" t="s">
        <v>119</v>
      </c>
      <c r="E52" s="96" t="s">
        <v>266</v>
      </c>
      <c r="F52" s="83" t="s">
        <v>375</v>
      </c>
      <c r="G52" s="96" t="s">
        <v>295</v>
      </c>
      <c r="H52" s="83" t="s">
        <v>364</v>
      </c>
      <c r="I52" s="83" t="s">
        <v>159</v>
      </c>
      <c r="J52" s="83"/>
      <c r="K52" s="90">
        <v>7.54</v>
      </c>
      <c r="L52" s="96" t="s">
        <v>163</v>
      </c>
      <c r="M52" s="97">
        <v>1.9599999999999999E-2</v>
      </c>
      <c r="N52" s="97">
        <v>2.12E-2</v>
      </c>
      <c r="O52" s="90">
        <v>43000</v>
      </c>
      <c r="P52" s="92">
        <v>98.85</v>
      </c>
      <c r="Q52" s="90">
        <v>42.505510000000001</v>
      </c>
      <c r="R52" s="91">
        <v>1.7388842833168208E-4</v>
      </c>
      <c r="S52" s="91">
        <v>3.1401012364470301E-3</v>
      </c>
      <c r="T52" s="91">
        <v>2.8294442196061964E-4</v>
      </c>
    </row>
    <row r="53" spans="2:20">
      <c r="B53" s="89" t="s">
        <v>376</v>
      </c>
      <c r="C53" s="83" t="s">
        <v>377</v>
      </c>
      <c r="D53" s="96" t="s">
        <v>119</v>
      </c>
      <c r="E53" s="96" t="s">
        <v>266</v>
      </c>
      <c r="F53" s="83" t="s">
        <v>375</v>
      </c>
      <c r="G53" s="96" t="s">
        <v>295</v>
      </c>
      <c r="H53" s="83" t="s">
        <v>364</v>
      </c>
      <c r="I53" s="83" t="s">
        <v>159</v>
      </c>
      <c r="J53" s="83"/>
      <c r="K53" s="90">
        <v>5.4300000000000006</v>
      </c>
      <c r="L53" s="96" t="s">
        <v>163</v>
      </c>
      <c r="M53" s="97">
        <v>2.75E-2</v>
      </c>
      <c r="N53" s="97">
        <v>1.7000000000000001E-2</v>
      </c>
      <c r="O53" s="90">
        <v>42000</v>
      </c>
      <c r="P53" s="92">
        <v>105.23</v>
      </c>
      <c r="Q53" s="90">
        <v>44.196599999999997</v>
      </c>
      <c r="R53" s="91">
        <v>8.2437241014206772E-5</v>
      </c>
      <c r="S53" s="91">
        <v>3.2650307761688969E-3</v>
      </c>
      <c r="T53" s="91">
        <v>2.9420142093636141E-4</v>
      </c>
    </row>
    <row r="54" spans="2:20">
      <c r="B54" s="89" t="s">
        <v>378</v>
      </c>
      <c r="C54" s="83" t="s">
        <v>379</v>
      </c>
      <c r="D54" s="96" t="s">
        <v>119</v>
      </c>
      <c r="E54" s="96" t="s">
        <v>266</v>
      </c>
      <c r="F54" s="83" t="s">
        <v>380</v>
      </c>
      <c r="G54" s="96" t="s">
        <v>295</v>
      </c>
      <c r="H54" s="83" t="s">
        <v>381</v>
      </c>
      <c r="I54" s="83" t="s">
        <v>161</v>
      </c>
      <c r="J54" s="83"/>
      <c r="K54" s="90">
        <v>6.84</v>
      </c>
      <c r="L54" s="96" t="s">
        <v>163</v>
      </c>
      <c r="M54" s="97">
        <v>3.0600000000000002E-2</v>
      </c>
      <c r="N54" s="97">
        <v>3.1800000000000002E-2</v>
      </c>
      <c r="O54" s="90">
        <v>56000</v>
      </c>
      <c r="P54" s="92">
        <v>99.38</v>
      </c>
      <c r="Q54" s="90">
        <v>55.652800000000006</v>
      </c>
      <c r="R54" s="91">
        <v>4.5340458262488868E-4</v>
      </c>
      <c r="S54" s="91">
        <v>4.1113593529812789E-3</v>
      </c>
      <c r="T54" s="91">
        <v>3.7046136669081187E-4</v>
      </c>
    </row>
    <row r="55" spans="2:20">
      <c r="B55" s="89" t="s">
        <v>382</v>
      </c>
      <c r="C55" s="83" t="s">
        <v>383</v>
      </c>
      <c r="D55" s="96" t="s">
        <v>119</v>
      </c>
      <c r="E55" s="96" t="s">
        <v>266</v>
      </c>
      <c r="F55" s="83" t="s">
        <v>384</v>
      </c>
      <c r="G55" s="96" t="s">
        <v>295</v>
      </c>
      <c r="H55" s="83" t="s">
        <v>381</v>
      </c>
      <c r="I55" s="83" t="s">
        <v>161</v>
      </c>
      <c r="J55" s="83"/>
      <c r="K55" s="90">
        <v>2.9099999999999997</v>
      </c>
      <c r="L55" s="96" t="s">
        <v>163</v>
      </c>
      <c r="M55" s="97">
        <v>4.4000000000000004E-2</v>
      </c>
      <c r="N55" s="97">
        <v>1.3499999999999996E-2</v>
      </c>
      <c r="O55" s="90">
        <v>259514</v>
      </c>
      <c r="P55" s="92">
        <v>110.75</v>
      </c>
      <c r="Q55" s="90">
        <v>287.41177000000005</v>
      </c>
      <c r="R55" s="91">
        <v>1.4199389158270602E-3</v>
      </c>
      <c r="S55" s="91">
        <v>2.1232589712402689E-2</v>
      </c>
      <c r="T55" s="91">
        <v>1.9132003621960671E-3</v>
      </c>
    </row>
    <row r="56" spans="2:20">
      <c r="B56" s="89" t="s">
        <v>385</v>
      </c>
      <c r="C56" s="83" t="s">
        <v>386</v>
      </c>
      <c r="D56" s="96" t="s">
        <v>119</v>
      </c>
      <c r="E56" s="96" t="s">
        <v>266</v>
      </c>
      <c r="F56" s="83" t="s">
        <v>369</v>
      </c>
      <c r="G56" s="96" t="s">
        <v>268</v>
      </c>
      <c r="H56" s="83" t="s">
        <v>387</v>
      </c>
      <c r="I56" s="83" t="s">
        <v>161</v>
      </c>
      <c r="J56" s="83"/>
      <c r="K56" s="90">
        <v>3.59</v>
      </c>
      <c r="L56" s="96" t="s">
        <v>163</v>
      </c>
      <c r="M56" s="97">
        <v>2.4E-2</v>
      </c>
      <c r="N56" s="97">
        <v>1.6099999999999996E-2</v>
      </c>
      <c r="O56" s="90">
        <v>6958</v>
      </c>
      <c r="P56" s="92">
        <v>104.41</v>
      </c>
      <c r="Q56" s="90">
        <v>7.26485</v>
      </c>
      <c r="R56" s="91">
        <v>5.3297178880284332E-5</v>
      </c>
      <c r="S56" s="91">
        <v>5.3669193635371521E-4</v>
      </c>
      <c r="T56" s="91">
        <v>4.8359584060527856E-5</v>
      </c>
    </row>
    <row r="57" spans="2:20">
      <c r="B57" s="89" t="s">
        <v>388</v>
      </c>
      <c r="C57" s="83" t="s">
        <v>389</v>
      </c>
      <c r="D57" s="96" t="s">
        <v>119</v>
      </c>
      <c r="E57" s="96" t="s">
        <v>266</v>
      </c>
      <c r="F57" s="83" t="s">
        <v>390</v>
      </c>
      <c r="G57" s="96" t="s">
        <v>295</v>
      </c>
      <c r="H57" s="83" t="s">
        <v>387</v>
      </c>
      <c r="I57" s="83" t="s">
        <v>161</v>
      </c>
      <c r="J57" s="83"/>
      <c r="K57" s="90">
        <v>6.5600000000000005</v>
      </c>
      <c r="L57" s="96" t="s">
        <v>163</v>
      </c>
      <c r="M57" s="97">
        <v>2.8500000000000001E-2</v>
      </c>
      <c r="N57" s="97">
        <v>1.9700000000000006E-2</v>
      </c>
      <c r="O57" s="90">
        <v>42933</v>
      </c>
      <c r="P57" s="92">
        <v>108.22</v>
      </c>
      <c r="Q57" s="90">
        <v>46.462089999999996</v>
      </c>
      <c r="R57" s="91">
        <v>6.2859443631039526E-5</v>
      </c>
      <c r="S57" s="91">
        <v>3.4323942062314552E-3</v>
      </c>
      <c r="T57" s="91">
        <v>3.0928200127777039E-4</v>
      </c>
    </row>
    <row r="58" spans="2:20">
      <c r="B58" s="89" t="s">
        <v>391</v>
      </c>
      <c r="C58" s="83" t="s">
        <v>392</v>
      </c>
      <c r="D58" s="96" t="s">
        <v>119</v>
      </c>
      <c r="E58" s="96" t="s">
        <v>266</v>
      </c>
      <c r="F58" s="83" t="s">
        <v>393</v>
      </c>
      <c r="G58" s="96" t="s">
        <v>295</v>
      </c>
      <c r="H58" s="83" t="s">
        <v>394</v>
      </c>
      <c r="I58" s="83" t="s">
        <v>159</v>
      </c>
      <c r="J58" s="83"/>
      <c r="K58" s="90">
        <v>3.4600000000000004</v>
      </c>
      <c r="L58" s="96" t="s">
        <v>163</v>
      </c>
      <c r="M58" s="97">
        <v>7.0000000000000007E-2</v>
      </c>
      <c r="N58" s="97">
        <v>2.4900000000000005E-2</v>
      </c>
      <c r="O58" s="90">
        <v>40372.5</v>
      </c>
      <c r="P58" s="92">
        <v>119.7</v>
      </c>
      <c r="Q58" s="90">
        <v>48.325879999999998</v>
      </c>
      <c r="R58" s="91">
        <v>7.1253267577164084E-5</v>
      </c>
      <c r="S58" s="91">
        <v>3.5700819856152957E-3</v>
      </c>
      <c r="T58" s="91">
        <v>3.2168860419127463E-4</v>
      </c>
    </row>
    <row r="59" spans="2:20">
      <c r="B59" s="89" t="s">
        <v>395</v>
      </c>
      <c r="C59" s="83" t="s">
        <v>396</v>
      </c>
      <c r="D59" s="96" t="s">
        <v>119</v>
      </c>
      <c r="E59" s="96" t="s">
        <v>266</v>
      </c>
      <c r="F59" s="83" t="s">
        <v>390</v>
      </c>
      <c r="G59" s="96" t="s">
        <v>295</v>
      </c>
      <c r="H59" s="83" t="s">
        <v>394</v>
      </c>
      <c r="I59" s="83" t="s">
        <v>161</v>
      </c>
      <c r="J59" s="83"/>
      <c r="K59" s="90">
        <v>2.0299999999999998</v>
      </c>
      <c r="L59" s="96" t="s">
        <v>163</v>
      </c>
      <c r="M59" s="97">
        <v>6.6000000000000003E-2</v>
      </c>
      <c r="N59" s="97">
        <v>2.8299999999999995E-2</v>
      </c>
      <c r="O59" s="90">
        <v>20000</v>
      </c>
      <c r="P59" s="92">
        <v>111.15</v>
      </c>
      <c r="Q59" s="90">
        <v>22.229990000000001</v>
      </c>
      <c r="R59" s="91">
        <v>1.6020726757567987E-5</v>
      </c>
      <c r="S59" s="91">
        <v>1.6422440075464361E-3</v>
      </c>
      <c r="T59" s="91">
        <v>1.4797732507480451E-4</v>
      </c>
    </row>
    <row r="60" spans="2:20">
      <c r="B60" s="86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90"/>
      <c r="P60" s="92"/>
      <c r="Q60" s="83"/>
      <c r="R60" s="83"/>
      <c r="S60" s="91"/>
      <c r="T60" s="83"/>
    </row>
    <row r="61" spans="2:20">
      <c r="B61" s="101" t="s">
        <v>44</v>
      </c>
      <c r="C61" s="85"/>
      <c r="D61" s="85"/>
      <c r="E61" s="85"/>
      <c r="F61" s="85"/>
      <c r="G61" s="85"/>
      <c r="H61" s="85"/>
      <c r="I61" s="85"/>
      <c r="J61" s="85"/>
      <c r="K61" s="93">
        <v>3.5016943233695139</v>
      </c>
      <c r="L61" s="85"/>
      <c r="M61" s="85"/>
      <c r="N61" s="106">
        <v>2.0025949228106344E-2</v>
      </c>
      <c r="O61" s="93"/>
      <c r="P61" s="95"/>
      <c r="Q61" s="93">
        <v>3616.5253399999992</v>
      </c>
      <c r="R61" s="85"/>
      <c r="S61" s="94">
        <v>0.26717137829368509</v>
      </c>
      <c r="T61" s="94">
        <v>2.4073953514079306E-2</v>
      </c>
    </row>
    <row r="62" spans="2:20">
      <c r="B62" s="89" t="s">
        <v>397</v>
      </c>
      <c r="C62" s="83" t="s">
        <v>398</v>
      </c>
      <c r="D62" s="96" t="s">
        <v>119</v>
      </c>
      <c r="E62" s="96" t="s">
        <v>266</v>
      </c>
      <c r="F62" s="83" t="s">
        <v>281</v>
      </c>
      <c r="G62" s="96" t="s">
        <v>268</v>
      </c>
      <c r="H62" s="83" t="s">
        <v>269</v>
      </c>
      <c r="I62" s="83" t="s">
        <v>159</v>
      </c>
      <c r="J62" s="83"/>
      <c r="K62" s="90">
        <v>1.6</v>
      </c>
      <c r="L62" s="96" t="s">
        <v>163</v>
      </c>
      <c r="M62" s="97">
        <v>5.9000000000000004E-2</v>
      </c>
      <c r="N62" s="97">
        <v>8.3000000000000001E-3</v>
      </c>
      <c r="O62" s="90">
        <v>108217</v>
      </c>
      <c r="P62" s="92">
        <v>110.34</v>
      </c>
      <c r="Q62" s="90">
        <v>119.40664</v>
      </c>
      <c r="R62" s="91">
        <v>6.6871492810589988E-5</v>
      </c>
      <c r="S62" s="91">
        <v>8.8211843100808665E-3</v>
      </c>
      <c r="T62" s="91">
        <v>7.9484854394312168E-4</v>
      </c>
    </row>
    <row r="63" spans="2:20">
      <c r="B63" s="89" t="s">
        <v>399</v>
      </c>
      <c r="C63" s="83" t="s">
        <v>400</v>
      </c>
      <c r="D63" s="96" t="s">
        <v>119</v>
      </c>
      <c r="E63" s="96" t="s">
        <v>266</v>
      </c>
      <c r="F63" s="83" t="s">
        <v>267</v>
      </c>
      <c r="G63" s="96" t="s">
        <v>268</v>
      </c>
      <c r="H63" s="83" t="s">
        <v>287</v>
      </c>
      <c r="I63" s="83" t="s">
        <v>159</v>
      </c>
      <c r="J63" s="83"/>
      <c r="K63" s="90">
        <v>0.95000000000000007</v>
      </c>
      <c r="L63" s="96" t="s">
        <v>163</v>
      </c>
      <c r="M63" s="97">
        <v>5.4000000000000006E-2</v>
      </c>
      <c r="N63" s="97">
        <v>4.7999999999999996E-3</v>
      </c>
      <c r="O63" s="90">
        <v>52153</v>
      </c>
      <c r="P63" s="92">
        <v>104.92</v>
      </c>
      <c r="Q63" s="90">
        <v>54.71893</v>
      </c>
      <c r="R63" s="91">
        <v>2.3641014506089875E-5</v>
      </c>
      <c r="S63" s="91">
        <v>4.0423695598537342E-3</v>
      </c>
      <c r="T63" s="91">
        <v>3.6424491834478889E-4</v>
      </c>
    </row>
    <row r="64" spans="2:20">
      <c r="B64" s="89" t="s">
        <v>401</v>
      </c>
      <c r="C64" s="83" t="s">
        <v>402</v>
      </c>
      <c r="D64" s="96" t="s">
        <v>119</v>
      </c>
      <c r="E64" s="96" t="s">
        <v>266</v>
      </c>
      <c r="F64" s="83" t="s">
        <v>281</v>
      </c>
      <c r="G64" s="96" t="s">
        <v>268</v>
      </c>
      <c r="H64" s="83" t="s">
        <v>287</v>
      </c>
      <c r="I64" s="83" t="s">
        <v>161</v>
      </c>
      <c r="J64" s="83"/>
      <c r="K64" s="90">
        <v>2.37</v>
      </c>
      <c r="L64" s="96" t="s">
        <v>163</v>
      </c>
      <c r="M64" s="97">
        <v>6.0999999999999999E-2</v>
      </c>
      <c r="N64" s="97">
        <v>1.1399999999999999E-2</v>
      </c>
      <c r="O64" s="90">
        <v>973508</v>
      </c>
      <c r="P64" s="92">
        <v>115.16</v>
      </c>
      <c r="Q64" s="90">
        <v>1121.09184</v>
      </c>
      <c r="R64" s="91">
        <v>5.6830267802920203E-4</v>
      </c>
      <c r="S64" s="91">
        <v>8.2820836003489343E-2</v>
      </c>
      <c r="T64" s="91">
        <v>7.4627191306154772E-3</v>
      </c>
    </row>
    <row r="65" spans="2:20">
      <c r="B65" s="89" t="s">
        <v>403</v>
      </c>
      <c r="C65" s="83" t="s">
        <v>404</v>
      </c>
      <c r="D65" s="96" t="s">
        <v>119</v>
      </c>
      <c r="E65" s="96" t="s">
        <v>266</v>
      </c>
      <c r="F65" s="83" t="s">
        <v>302</v>
      </c>
      <c r="G65" s="96" t="s">
        <v>303</v>
      </c>
      <c r="H65" s="83" t="s">
        <v>299</v>
      </c>
      <c r="I65" s="83" t="s">
        <v>161</v>
      </c>
      <c r="J65" s="83"/>
      <c r="K65" s="90">
        <v>4.03</v>
      </c>
      <c r="L65" s="96" t="s">
        <v>163</v>
      </c>
      <c r="M65" s="97">
        <v>1.5260000000000001E-2</v>
      </c>
      <c r="N65" s="97">
        <v>1.4100000000000001E-2</v>
      </c>
      <c r="O65" s="90">
        <v>150000</v>
      </c>
      <c r="P65" s="92">
        <v>100.55</v>
      </c>
      <c r="Q65" s="90">
        <v>150.82498999999999</v>
      </c>
      <c r="R65" s="91">
        <v>2.0442679408361601E-4</v>
      </c>
      <c r="S65" s="91">
        <v>1.1142219857757521E-2</v>
      </c>
      <c r="T65" s="91">
        <v>1.0039895912968984E-3</v>
      </c>
    </row>
    <row r="66" spans="2:20">
      <c r="B66" s="89" t="s">
        <v>405</v>
      </c>
      <c r="C66" s="83" t="s">
        <v>406</v>
      </c>
      <c r="D66" s="96" t="s">
        <v>119</v>
      </c>
      <c r="E66" s="96" t="s">
        <v>266</v>
      </c>
      <c r="F66" s="83" t="s">
        <v>308</v>
      </c>
      <c r="G66" s="96" t="s">
        <v>309</v>
      </c>
      <c r="H66" s="83" t="s">
        <v>299</v>
      </c>
      <c r="I66" s="83" t="s">
        <v>161</v>
      </c>
      <c r="J66" s="83"/>
      <c r="K66" s="90">
        <v>4.84</v>
      </c>
      <c r="L66" s="96" t="s">
        <v>163</v>
      </c>
      <c r="M66" s="97">
        <v>4.8000000000000001E-2</v>
      </c>
      <c r="N66" s="97">
        <v>2.2599999999999999E-2</v>
      </c>
      <c r="O66" s="90">
        <v>210009</v>
      </c>
      <c r="P66" s="92">
        <v>115.26</v>
      </c>
      <c r="Q66" s="90">
        <v>242.05639000000002</v>
      </c>
      <c r="R66" s="91">
        <v>9.2949095289984325E-5</v>
      </c>
      <c r="S66" s="91">
        <v>1.7881953881482768E-2</v>
      </c>
      <c r="T66" s="91">
        <v>1.6112853451334735E-3</v>
      </c>
    </row>
    <row r="67" spans="2:20">
      <c r="B67" s="89" t="s">
        <v>407</v>
      </c>
      <c r="C67" s="83" t="s">
        <v>408</v>
      </c>
      <c r="D67" s="96" t="s">
        <v>119</v>
      </c>
      <c r="E67" s="96" t="s">
        <v>266</v>
      </c>
      <c r="F67" s="83" t="s">
        <v>409</v>
      </c>
      <c r="G67" s="96" t="s">
        <v>295</v>
      </c>
      <c r="H67" s="83" t="s">
        <v>316</v>
      </c>
      <c r="I67" s="83" t="s">
        <v>161</v>
      </c>
      <c r="J67" s="83"/>
      <c r="K67" s="90">
        <v>4</v>
      </c>
      <c r="L67" s="96" t="s">
        <v>163</v>
      </c>
      <c r="M67" s="97">
        <v>5.0499999999999996E-2</v>
      </c>
      <c r="N67" s="97">
        <v>3.04E-2</v>
      </c>
      <c r="O67" s="90">
        <v>11649.85</v>
      </c>
      <c r="P67" s="92">
        <v>109.3</v>
      </c>
      <c r="Q67" s="90">
        <v>12.73329</v>
      </c>
      <c r="R67" s="91">
        <v>1.9993934808979092E-5</v>
      </c>
      <c r="S67" s="91">
        <v>9.4067380142100643E-4</v>
      </c>
      <c r="T67" s="91">
        <v>8.4761090472904298E-5</v>
      </c>
    </row>
    <row r="68" spans="2:20">
      <c r="B68" s="89" t="s">
        <v>410</v>
      </c>
      <c r="C68" s="83" t="s">
        <v>411</v>
      </c>
      <c r="D68" s="96" t="s">
        <v>119</v>
      </c>
      <c r="E68" s="96" t="s">
        <v>266</v>
      </c>
      <c r="F68" s="83" t="s">
        <v>409</v>
      </c>
      <c r="G68" s="96" t="s">
        <v>295</v>
      </c>
      <c r="H68" s="83" t="s">
        <v>316</v>
      </c>
      <c r="I68" s="83" t="s">
        <v>161</v>
      </c>
      <c r="J68" s="83"/>
      <c r="K68" s="90">
        <v>5.84</v>
      </c>
      <c r="L68" s="96" t="s">
        <v>163</v>
      </c>
      <c r="M68" s="97">
        <v>4.3499999999999997E-2</v>
      </c>
      <c r="N68" s="97">
        <v>4.0899999999999999E-2</v>
      </c>
      <c r="O68" s="90">
        <v>7852</v>
      </c>
      <c r="P68" s="92">
        <v>103.38</v>
      </c>
      <c r="Q68" s="90">
        <v>8.1173900000000003</v>
      </c>
      <c r="R68" s="91">
        <v>3.0695616140608752E-5</v>
      </c>
      <c r="S68" s="91">
        <v>5.9967346293981084E-4</v>
      </c>
      <c r="T68" s="91">
        <v>5.4034646834702463E-5</v>
      </c>
    </row>
    <row r="69" spans="2:20">
      <c r="B69" s="89" t="s">
        <v>412</v>
      </c>
      <c r="C69" s="83" t="s">
        <v>413</v>
      </c>
      <c r="D69" s="96" t="s">
        <v>119</v>
      </c>
      <c r="E69" s="96" t="s">
        <v>266</v>
      </c>
      <c r="F69" s="83" t="s">
        <v>324</v>
      </c>
      <c r="G69" s="96" t="s">
        <v>268</v>
      </c>
      <c r="H69" s="83" t="s">
        <v>316</v>
      </c>
      <c r="I69" s="83" t="s">
        <v>161</v>
      </c>
      <c r="J69" s="83"/>
      <c r="K69" s="90">
        <v>3.75</v>
      </c>
      <c r="L69" s="96" t="s">
        <v>163</v>
      </c>
      <c r="M69" s="97">
        <v>6.4000000000000001E-2</v>
      </c>
      <c r="N69" s="97">
        <v>1.3899999999999999E-2</v>
      </c>
      <c r="O69" s="90">
        <v>418023</v>
      </c>
      <c r="P69" s="92">
        <v>122.26</v>
      </c>
      <c r="Q69" s="90">
        <v>511.07490000000001</v>
      </c>
      <c r="R69" s="91">
        <v>1.2845803525333727E-3</v>
      </c>
      <c r="S69" s="91">
        <v>3.7755738618523632E-2</v>
      </c>
      <c r="T69" s="91">
        <v>3.4020481617343602E-3</v>
      </c>
    </row>
    <row r="70" spans="2:20">
      <c r="B70" s="89" t="s">
        <v>414</v>
      </c>
      <c r="C70" s="83" t="s">
        <v>415</v>
      </c>
      <c r="D70" s="96" t="s">
        <v>119</v>
      </c>
      <c r="E70" s="96" t="s">
        <v>266</v>
      </c>
      <c r="F70" s="83"/>
      <c r="G70" s="96" t="s">
        <v>416</v>
      </c>
      <c r="H70" s="83" t="s">
        <v>316</v>
      </c>
      <c r="I70" s="83" t="s">
        <v>159</v>
      </c>
      <c r="J70" s="83"/>
      <c r="K70" s="90">
        <v>3.79</v>
      </c>
      <c r="L70" s="96" t="s">
        <v>163</v>
      </c>
      <c r="M70" s="97">
        <v>4.2000000000000003E-2</v>
      </c>
      <c r="N70" s="97">
        <v>4.0599999999999997E-2</v>
      </c>
      <c r="O70" s="90">
        <v>166835</v>
      </c>
      <c r="P70" s="92">
        <v>101.74</v>
      </c>
      <c r="Q70" s="90">
        <v>169.73792</v>
      </c>
      <c r="R70" s="91">
        <v>1.1916785714285715E-4</v>
      </c>
      <c r="S70" s="91">
        <v>1.2539415536102192E-2</v>
      </c>
      <c r="T70" s="91">
        <v>1.1298863996502546E-3</v>
      </c>
    </row>
    <row r="71" spans="2:20">
      <c r="B71" s="89" t="s">
        <v>417</v>
      </c>
      <c r="C71" s="83" t="s">
        <v>418</v>
      </c>
      <c r="D71" s="96" t="s">
        <v>119</v>
      </c>
      <c r="E71" s="96" t="s">
        <v>266</v>
      </c>
      <c r="F71" s="83" t="s">
        <v>419</v>
      </c>
      <c r="G71" s="96" t="s">
        <v>420</v>
      </c>
      <c r="H71" s="83" t="s">
        <v>316</v>
      </c>
      <c r="I71" s="83" t="s">
        <v>161</v>
      </c>
      <c r="J71" s="83"/>
      <c r="K71" s="90">
        <v>2.5800000000000005</v>
      </c>
      <c r="L71" s="96" t="s">
        <v>163</v>
      </c>
      <c r="M71" s="97">
        <v>2.3E-2</v>
      </c>
      <c r="N71" s="97">
        <v>1.4999999999999999E-2</v>
      </c>
      <c r="O71" s="90">
        <v>158035</v>
      </c>
      <c r="P71" s="92">
        <v>102.1</v>
      </c>
      <c r="Q71" s="90">
        <v>161.35373999999999</v>
      </c>
      <c r="R71" s="91">
        <v>5.0699546917011351E-5</v>
      </c>
      <c r="S71" s="91">
        <v>1.1920032919952086E-2</v>
      </c>
      <c r="T71" s="91">
        <v>1.0740758244162723E-3</v>
      </c>
    </row>
    <row r="72" spans="2:20">
      <c r="B72" s="89" t="s">
        <v>421</v>
      </c>
      <c r="C72" s="83" t="s">
        <v>422</v>
      </c>
      <c r="D72" s="96" t="s">
        <v>119</v>
      </c>
      <c r="E72" s="96" t="s">
        <v>266</v>
      </c>
      <c r="F72" s="83" t="s">
        <v>419</v>
      </c>
      <c r="G72" s="96" t="s">
        <v>420</v>
      </c>
      <c r="H72" s="83" t="s">
        <v>316</v>
      </c>
      <c r="I72" s="83" t="s">
        <v>161</v>
      </c>
      <c r="J72" s="83"/>
      <c r="K72" s="90">
        <v>7.18</v>
      </c>
      <c r="L72" s="96" t="s">
        <v>163</v>
      </c>
      <c r="M72" s="97">
        <v>1.7500000000000002E-2</v>
      </c>
      <c r="N72" s="97">
        <v>2.1600000000000001E-2</v>
      </c>
      <c r="O72" s="90">
        <v>147981</v>
      </c>
      <c r="P72" s="92">
        <v>97.37</v>
      </c>
      <c r="Q72" s="90">
        <v>144.0891</v>
      </c>
      <c r="R72" s="91">
        <v>1.0243749472171496E-4</v>
      </c>
      <c r="S72" s="91">
        <v>1.064460492459777E-2</v>
      </c>
      <c r="T72" s="91">
        <v>9.5915111029901568E-4</v>
      </c>
    </row>
    <row r="73" spans="2:20">
      <c r="B73" s="89" t="s">
        <v>423</v>
      </c>
      <c r="C73" s="83" t="s">
        <v>424</v>
      </c>
      <c r="D73" s="96" t="s">
        <v>119</v>
      </c>
      <c r="E73" s="96" t="s">
        <v>266</v>
      </c>
      <c r="F73" s="83" t="s">
        <v>425</v>
      </c>
      <c r="G73" s="96" t="s">
        <v>150</v>
      </c>
      <c r="H73" s="83" t="s">
        <v>316</v>
      </c>
      <c r="I73" s="83" t="s">
        <v>159</v>
      </c>
      <c r="J73" s="83"/>
      <c r="K73" s="90">
        <v>4.79</v>
      </c>
      <c r="L73" s="96" t="s">
        <v>163</v>
      </c>
      <c r="M73" s="97">
        <v>2.75E-2</v>
      </c>
      <c r="N73" s="97">
        <v>2.3300000000000001E-2</v>
      </c>
      <c r="O73" s="90">
        <v>516222.92</v>
      </c>
      <c r="P73" s="92">
        <v>102.29</v>
      </c>
      <c r="Q73" s="90">
        <v>528.04441000000008</v>
      </c>
      <c r="R73" s="91">
        <v>9.0441308304630937E-4</v>
      </c>
      <c r="S73" s="91">
        <v>3.9009363838710391E-2</v>
      </c>
      <c r="T73" s="91">
        <v>3.515008297912116E-3</v>
      </c>
    </row>
    <row r="74" spans="2:20">
      <c r="B74" s="89" t="s">
        <v>426</v>
      </c>
      <c r="C74" s="83" t="s">
        <v>427</v>
      </c>
      <c r="D74" s="96" t="s">
        <v>119</v>
      </c>
      <c r="E74" s="96" t="s">
        <v>266</v>
      </c>
      <c r="F74" s="83" t="s">
        <v>428</v>
      </c>
      <c r="G74" s="96" t="s">
        <v>295</v>
      </c>
      <c r="H74" s="83" t="s">
        <v>364</v>
      </c>
      <c r="I74" s="83" t="s">
        <v>159</v>
      </c>
      <c r="J74" s="83"/>
      <c r="K74" s="90">
        <v>4</v>
      </c>
      <c r="L74" s="96" t="s">
        <v>163</v>
      </c>
      <c r="M74" s="97">
        <v>6.0499999999999998E-2</v>
      </c>
      <c r="N74" s="97">
        <v>5.4100000000000009E-2</v>
      </c>
      <c r="O74" s="90">
        <v>62790</v>
      </c>
      <c r="P74" s="92">
        <v>104.83</v>
      </c>
      <c r="Q74" s="90">
        <v>65.822759999999988</v>
      </c>
      <c r="R74" s="91">
        <v>6.7292327774401905E-5</v>
      </c>
      <c r="S74" s="91">
        <v>4.8626667474959383E-3</v>
      </c>
      <c r="T74" s="91">
        <v>4.3815925935373063E-4</v>
      </c>
    </row>
    <row r="75" spans="2:20">
      <c r="B75" s="89" t="s">
        <v>429</v>
      </c>
      <c r="C75" s="83" t="s">
        <v>430</v>
      </c>
      <c r="D75" s="96" t="s">
        <v>119</v>
      </c>
      <c r="E75" s="96" t="s">
        <v>266</v>
      </c>
      <c r="F75" s="83" t="s">
        <v>431</v>
      </c>
      <c r="G75" s="96" t="s">
        <v>303</v>
      </c>
      <c r="H75" s="83" t="s">
        <v>364</v>
      </c>
      <c r="I75" s="83" t="s">
        <v>161</v>
      </c>
      <c r="J75" s="83"/>
      <c r="K75" s="90">
        <v>0.27</v>
      </c>
      <c r="L75" s="96" t="s">
        <v>163</v>
      </c>
      <c r="M75" s="97">
        <v>6.25E-2</v>
      </c>
      <c r="N75" s="97">
        <v>1.2899999999999998E-2</v>
      </c>
      <c r="O75" s="90">
        <v>11145</v>
      </c>
      <c r="P75" s="92">
        <v>105.89</v>
      </c>
      <c r="Q75" s="90">
        <v>11.801440000000001</v>
      </c>
      <c r="R75" s="91">
        <v>6.8109596425799056E-5</v>
      </c>
      <c r="S75" s="91">
        <v>8.7183323611116396E-4</v>
      </c>
      <c r="T75" s="91">
        <v>7.8558088565527974E-5</v>
      </c>
    </row>
    <row r="76" spans="2:20">
      <c r="B76" s="89" t="s">
        <v>432</v>
      </c>
      <c r="C76" s="83" t="s">
        <v>433</v>
      </c>
      <c r="D76" s="96" t="s">
        <v>119</v>
      </c>
      <c r="E76" s="96" t="s">
        <v>266</v>
      </c>
      <c r="F76" s="83" t="s">
        <v>384</v>
      </c>
      <c r="G76" s="96" t="s">
        <v>295</v>
      </c>
      <c r="H76" s="83" t="s">
        <v>381</v>
      </c>
      <c r="I76" s="83" t="s">
        <v>161</v>
      </c>
      <c r="J76" s="83"/>
      <c r="K76" s="90">
        <v>4.8899999999999997</v>
      </c>
      <c r="L76" s="96" t="s">
        <v>163</v>
      </c>
      <c r="M76" s="97">
        <v>3.7000000000000005E-2</v>
      </c>
      <c r="N76" s="97">
        <v>2.4999999999999994E-2</v>
      </c>
      <c r="O76" s="90">
        <v>26382</v>
      </c>
      <c r="P76" s="92">
        <v>106.97</v>
      </c>
      <c r="Q76" s="90">
        <v>28.220830000000003</v>
      </c>
      <c r="R76" s="91">
        <v>1.0147323779127847E-4</v>
      </c>
      <c r="S76" s="91">
        <v>2.0848182547759443E-3</v>
      </c>
      <c r="T76" s="91">
        <v>1.878562669074883E-4</v>
      </c>
    </row>
    <row r="77" spans="2:20">
      <c r="B77" s="89" t="s">
        <v>434</v>
      </c>
      <c r="C77" s="83" t="s">
        <v>435</v>
      </c>
      <c r="D77" s="96" t="s">
        <v>119</v>
      </c>
      <c r="E77" s="96" t="s">
        <v>266</v>
      </c>
      <c r="F77" s="83" t="s">
        <v>436</v>
      </c>
      <c r="G77" s="96" t="s">
        <v>309</v>
      </c>
      <c r="H77" s="83" t="s">
        <v>381</v>
      </c>
      <c r="I77" s="83" t="s">
        <v>161</v>
      </c>
      <c r="J77" s="83"/>
      <c r="K77" s="90">
        <v>3.2399999999999993</v>
      </c>
      <c r="L77" s="96" t="s">
        <v>163</v>
      </c>
      <c r="M77" s="97">
        <v>3.4000000000000002E-2</v>
      </c>
      <c r="N77" s="97">
        <v>3.2000000000000001E-2</v>
      </c>
      <c r="O77" s="90">
        <v>25813.1</v>
      </c>
      <c r="P77" s="92">
        <v>101.22</v>
      </c>
      <c r="Q77" s="90">
        <v>26.128019999999999</v>
      </c>
      <c r="R77" s="91">
        <v>5.4864540902110261E-5</v>
      </c>
      <c r="S77" s="91">
        <v>1.9302115868722132E-3</v>
      </c>
      <c r="T77" s="91">
        <v>1.7392515737078577E-4</v>
      </c>
    </row>
    <row r="78" spans="2:20">
      <c r="B78" s="89" t="s">
        <v>437</v>
      </c>
      <c r="C78" s="83" t="s">
        <v>438</v>
      </c>
      <c r="D78" s="96" t="s">
        <v>119</v>
      </c>
      <c r="E78" s="96" t="s">
        <v>266</v>
      </c>
      <c r="F78" s="83" t="s">
        <v>439</v>
      </c>
      <c r="G78" s="96" t="s">
        <v>295</v>
      </c>
      <c r="H78" s="83" t="s">
        <v>387</v>
      </c>
      <c r="I78" s="83" t="s">
        <v>161</v>
      </c>
      <c r="J78" s="83"/>
      <c r="K78" s="90">
        <v>5.43</v>
      </c>
      <c r="L78" s="96" t="s">
        <v>163</v>
      </c>
      <c r="M78" s="97">
        <v>6.9000000000000006E-2</v>
      </c>
      <c r="N78" s="97">
        <v>7.8200000000000006E-2</v>
      </c>
      <c r="O78" s="90">
        <v>78194</v>
      </c>
      <c r="P78" s="92">
        <v>98.49</v>
      </c>
      <c r="Q78" s="90">
        <v>77.013259999999988</v>
      </c>
      <c r="R78" s="91">
        <v>1.6941206037771823E-4</v>
      </c>
      <c r="S78" s="91">
        <v>5.689366695019459E-3</v>
      </c>
      <c r="T78" s="91">
        <v>5.1265053246044815E-4</v>
      </c>
    </row>
    <row r="79" spans="2:20">
      <c r="B79" s="89" t="s">
        <v>440</v>
      </c>
      <c r="C79" s="83" t="s">
        <v>441</v>
      </c>
      <c r="D79" s="96" t="s">
        <v>119</v>
      </c>
      <c r="E79" s="96" t="s">
        <v>266</v>
      </c>
      <c r="F79" s="83" t="s">
        <v>442</v>
      </c>
      <c r="G79" s="96" t="s">
        <v>309</v>
      </c>
      <c r="H79" s="83" t="s">
        <v>394</v>
      </c>
      <c r="I79" s="83" t="s">
        <v>159</v>
      </c>
      <c r="J79" s="83"/>
      <c r="K79" s="90">
        <v>2.2799999999999998</v>
      </c>
      <c r="L79" s="96" t="s">
        <v>163</v>
      </c>
      <c r="M79" s="97">
        <v>4.2999999999999997E-2</v>
      </c>
      <c r="N79" s="97">
        <v>3.7499999999999999E-2</v>
      </c>
      <c r="O79" s="90">
        <v>171192.39</v>
      </c>
      <c r="P79" s="92">
        <v>101.71</v>
      </c>
      <c r="Q79" s="90">
        <v>174.11978999999999</v>
      </c>
      <c r="R79" s="91">
        <v>2.6350465596637314E-4</v>
      </c>
      <c r="S79" s="91">
        <v>1.2863126871525531E-2</v>
      </c>
      <c r="T79" s="91">
        <v>1.1590549868347533E-3</v>
      </c>
    </row>
    <row r="80" spans="2:20">
      <c r="B80" s="89" t="s">
        <v>443</v>
      </c>
      <c r="C80" s="83" t="s">
        <v>444</v>
      </c>
      <c r="D80" s="96" t="s">
        <v>119</v>
      </c>
      <c r="E80" s="96" t="s">
        <v>266</v>
      </c>
      <c r="F80" s="83" t="s">
        <v>442</v>
      </c>
      <c r="G80" s="96" t="s">
        <v>309</v>
      </c>
      <c r="H80" s="83" t="s">
        <v>394</v>
      </c>
      <c r="I80" s="83" t="s">
        <v>159</v>
      </c>
      <c r="J80" s="83"/>
      <c r="K80" s="90">
        <v>2.91</v>
      </c>
      <c r="L80" s="96" t="s">
        <v>163</v>
      </c>
      <c r="M80" s="97">
        <v>4.2500000000000003E-2</v>
      </c>
      <c r="N80" s="97">
        <v>4.2800000000000005E-2</v>
      </c>
      <c r="O80" s="90">
        <v>4534</v>
      </c>
      <c r="P80" s="92">
        <v>102.05</v>
      </c>
      <c r="Q80" s="90">
        <v>4.6269499999999999</v>
      </c>
      <c r="R80" s="91">
        <v>8.7638759758848435E-6</v>
      </c>
      <c r="S80" s="91">
        <v>3.4181665896912156E-4</v>
      </c>
      <c r="T80" s="91">
        <v>3.0799999651590788E-5</v>
      </c>
    </row>
    <row r="81" spans="2:20">
      <c r="B81" s="89" t="s">
        <v>445</v>
      </c>
      <c r="C81" s="83" t="s">
        <v>446</v>
      </c>
      <c r="D81" s="96" t="s">
        <v>119</v>
      </c>
      <c r="E81" s="96" t="s">
        <v>266</v>
      </c>
      <c r="F81" s="83" t="s">
        <v>447</v>
      </c>
      <c r="G81" s="96" t="s">
        <v>315</v>
      </c>
      <c r="H81" s="83" t="s">
        <v>394</v>
      </c>
      <c r="I81" s="83" t="s">
        <v>161</v>
      </c>
      <c r="J81" s="83"/>
      <c r="K81" s="90">
        <v>5.13</v>
      </c>
      <c r="L81" s="96" t="s">
        <v>163</v>
      </c>
      <c r="M81" s="97">
        <v>5.9000000000000004E-2</v>
      </c>
      <c r="N81" s="97">
        <v>4.2900000000000001E-2</v>
      </c>
      <c r="O81" s="90">
        <v>5032</v>
      </c>
      <c r="P81" s="92">
        <v>110.15</v>
      </c>
      <c r="Q81" s="90">
        <v>5.5427499999999998</v>
      </c>
      <c r="R81" s="91">
        <v>7.0541594587698956E-6</v>
      </c>
      <c r="S81" s="91">
        <v>4.0947152800464636E-4</v>
      </c>
      <c r="T81" s="91">
        <v>3.6896162281601237E-5</v>
      </c>
    </row>
    <row r="82" spans="2:20">
      <c r="B82" s="145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</row>
    <row r="83" spans="2:20">
      <c r="B83" s="145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</row>
    <row r="84" spans="2:20">
      <c r="B84" s="143" t="s">
        <v>590</v>
      </c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</row>
    <row r="85" spans="2:20">
      <c r="B85" s="143" t="s">
        <v>111</v>
      </c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</row>
    <row r="86" spans="2:20">
      <c r="B86" s="144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</row>
    <row r="87" spans="2:20">
      <c r="B87" s="14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</row>
    <row r="88" spans="2:20">
      <c r="B88" s="145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</row>
    <row r="89" spans="2:20">
      <c r="B89" s="145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</row>
    <row r="90" spans="2:20">
      <c r="B90" s="145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</row>
    <row r="91" spans="2:20">
      <c r="B91" s="145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</row>
    <row r="92" spans="2:20">
      <c r="C92" s="1"/>
      <c r="D92" s="1"/>
      <c r="E92" s="1"/>
      <c r="F92" s="1"/>
    </row>
    <row r="93" spans="2:20">
      <c r="C93" s="1"/>
      <c r="D93" s="1"/>
      <c r="E93" s="1"/>
      <c r="F93" s="1"/>
    </row>
    <row r="94" spans="2:20">
      <c r="C94" s="1"/>
      <c r="D94" s="1"/>
      <c r="E94" s="1"/>
      <c r="F94" s="1"/>
    </row>
    <row r="95" spans="2:20">
      <c r="C95" s="1"/>
      <c r="D95" s="1"/>
      <c r="E95" s="1"/>
      <c r="F95" s="1"/>
    </row>
    <row r="96" spans="2:20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81">
    <cfRule type="cellIs" dxfId="10" priority="2" operator="equal">
      <formula>"NR3"</formula>
    </cfRule>
  </conditionalFormatting>
  <conditionalFormatting sqref="B12:B81">
    <cfRule type="containsText" dxfId="9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$BJ$7:$BJ$24</formula1>
    </dataValidation>
    <dataValidation allowBlank="1" showInputMessage="1" showErrorMessage="1" sqref="H2"/>
    <dataValidation type="list" allowBlank="1" showInputMessage="1" showErrorMessage="1" sqref="I12:I828">
      <formula1>$BL$7:$BL$10</formula1>
    </dataValidation>
    <dataValidation type="list" allowBlank="1" showInputMessage="1" showErrorMessage="1" sqref="E12:E822">
      <formula1>$BH$7:$BH$24</formula1>
    </dataValidation>
    <dataValidation type="list" allowBlank="1" showInputMessage="1" showErrorMessage="1" sqref="L12:L828">
      <formula1>$BM$7:$BM$20</formula1>
    </dataValidation>
    <dataValidation type="list" allowBlank="1" showInputMessage="1" showErrorMessage="1" sqref="G12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I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20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32.42578125" style="2" bestFit="1" customWidth="1"/>
    <col min="8" max="8" width="9" style="1" bestFit="1" customWidth="1"/>
    <col min="9" max="9" width="11.28515625" style="1" bestFit="1" customWidth="1"/>
    <col min="10" max="10" width="10.7109375" style="1" bestFit="1" customWidth="1"/>
    <col min="11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178</v>
      </c>
      <c r="C1" s="81" t="s" vm="1">
        <v>232</v>
      </c>
    </row>
    <row r="2" spans="2:61">
      <c r="B2" s="57" t="s">
        <v>177</v>
      </c>
      <c r="C2" s="81" t="s">
        <v>233</v>
      </c>
    </row>
    <row r="3" spans="2:61">
      <c r="B3" s="57" t="s">
        <v>179</v>
      </c>
      <c r="C3" s="81" t="s">
        <v>234</v>
      </c>
    </row>
    <row r="4" spans="2:61">
      <c r="B4" s="57" t="s">
        <v>180</v>
      </c>
      <c r="C4" s="81">
        <v>9599</v>
      </c>
    </row>
    <row r="6" spans="2:61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88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63">
      <c r="B8" s="23" t="s">
        <v>114</v>
      </c>
      <c r="C8" s="31" t="s">
        <v>43</v>
      </c>
      <c r="D8" s="73" t="s">
        <v>118</v>
      </c>
      <c r="E8" s="73" t="s">
        <v>226</v>
      </c>
      <c r="F8" s="73" t="s">
        <v>116</v>
      </c>
      <c r="G8" s="31" t="s">
        <v>60</v>
      </c>
      <c r="H8" s="31" t="s">
        <v>100</v>
      </c>
      <c r="I8" s="31" t="s">
        <v>0</v>
      </c>
      <c r="J8" s="14" t="s">
        <v>104</v>
      </c>
      <c r="K8" s="14" t="s">
        <v>58</v>
      </c>
      <c r="L8" s="14" t="s">
        <v>55</v>
      </c>
      <c r="M8" s="77" t="s">
        <v>181</v>
      </c>
      <c r="N8" s="15" t="s">
        <v>183</v>
      </c>
      <c r="BE8" s="1"/>
      <c r="BF8" s="1"/>
      <c r="BG8" s="1"/>
      <c r="BI8" s="4"/>
    </row>
    <row r="9" spans="2:61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59</v>
      </c>
      <c r="K9" s="17" t="s">
        <v>23</v>
      </c>
      <c r="L9" s="17" t="s">
        <v>20</v>
      </c>
      <c r="M9" s="17" t="s">
        <v>20</v>
      </c>
      <c r="N9" s="18" t="s">
        <v>20</v>
      </c>
      <c r="BE9" s="1"/>
      <c r="BG9" s="1"/>
      <c r="BI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BE10" s="1"/>
      <c r="BF10" s="3"/>
      <c r="BG10" s="1"/>
      <c r="BI10" s="1"/>
    </row>
    <row r="11" spans="2:61" s="4" customFormat="1" ht="18" customHeight="1">
      <c r="B11" s="125" t="s">
        <v>32</v>
      </c>
      <c r="C11" s="119"/>
      <c r="D11" s="119"/>
      <c r="E11" s="119"/>
      <c r="F11" s="119"/>
      <c r="G11" s="119"/>
      <c r="H11" s="119"/>
      <c r="I11" s="120"/>
      <c r="J11" s="124"/>
      <c r="K11" s="120">
        <v>5399.4064400000007</v>
      </c>
      <c r="L11" s="119"/>
      <c r="M11" s="121">
        <v>1</v>
      </c>
      <c r="N11" s="121">
        <v>3.5941973972227294E-2</v>
      </c>
      <c r="BE11" s="1"/>
      <c r="BF11" s="3"/>
      <c r="BG11" s="1"/>
      <c r="BI11" s="1"/>
    </row>
    <row r="12" spans="2:61" ht="20.25">
      <c r="B12" s="126" t="s">
        <v>230</v>
      </c>
      <c r="C12" s="119"/>
      <c r="D12" s="119"/>
      <c r="E12" s="119"/>
      <c r="F12" s="119"/>
      <c r="G12" s="119"/>
      <c r="H12" s="119"/>
      <c r="I12" s="120"/>
      <c r="J12" s="124"/>
      <c r="K12" s="120">
        <v>5399.4064400000007</v>
      </c>
      <c r="L12" s="119"/>
      <c r="M12" s="121">
        <v>1</v>
      </c>
      <c r="N12" s="121">
        <v>3.5941973972227294E-2</v>
      </c>
      <c r="BF12" s="4"/>
    </row>
    <row r="13" spans="2:61">
      <c r="B13" s="107" t="s">
        <v>30</v>
      </c>
      <c r="C13" s="85"/>
      <c r="D13" s="85"/>
      <c r="E13" s="85"/>
      <c r="F13" s="85"/>
      <c r="G13" s="85"/>
      <c r="H13" s="85"/>
      <c r="I13" s="93"/>
      <c r="J13" s="95"/>
      <c r="K13" s="93">
        <v>4660.8217400000003</v>
      </c>
      <c r="L13" s="85"/>
      <c r="M13" s="94">
        <v>0.86321001980358414</v>
      </c>
      <c r="N13" s="94">
        <v>3.1025472064346228E-2</v>
      </c>
    </row>
    <row r="14" spans="2:61">
      <c r="B14" s="108" t="s">
        <v>448</v>
      </c>
      <c r="C14" s="83" t="s">
        <v>449</v>
      </c>
      <c r="D14" s="96" t="s">
        <v>119</v>
      </c>
      <c r="E14" s="96" t="s">
        <v>266</v>
      </c>
      <c r="F14" s="83" t="s">
        <v>450</v>
      </c>
      <c r="G14" s="96" t="s">
        <v>451</v>
      </c>
      <c r="H14" s="96" t="s">
        <v>163</v>
      </c>
      <c r="I14" s="90">
        <v>212258</v>
      </c>
      <c r="J14" s="92">
        <v>260.5</v>
      </c>
      <c r="K14" s="90">
        <v>552.93209000000002</v>
      </c>
      <c r="L14" s="91">
        <v>6.364880560859345E-5</v>
      </c>
      <c r="M14" s="91">
        <v>0.10240608780694049</v>
      </c>
      <c r="N14" s="91">
        <v>3.6806769425546779E-3</v>
      </c>
    </row>
    <row r="15" spans="2:61">
      <c r="B15" s="108" t="s">
        <v>452</v>
      </c>
      <c r="C15" s="83" t="s">
        <v>453</v>
      </c>
      <c r="D15" s="96" t="s">
        <v>119</v>
      </c>
      <c r="E15" s="96" t="s">
        <v>266</v>
      </c>
      <c r="F15" s="83" t="s">
        <v>454</v>
      </c>
      <c r="G15" s="96" t="s">
        <v>455</v>
      </c>
      <c r="H15" s="96" t="s">
        <v>163</v>
      </c>
      <c r="I15" s="90">
        <v>1451</v>
      </c>
      <c r="J15" s="92">
        <v>35800</v>
      </c>
      <c r="K15" s="90">
        <v>519.45799999999997</v>
      </c>
      <c r="L15" s="91">
        <v>3.3945273901982097E-5</v>
      </c>
      <c r="M15" s="91">
        <v>9.6206500801965911E-2</v>
      </c>
      <c r="N15" s="91">
        <v>3.4578515477833235E-3</v>
      </c>
    </row>
    <row r="16" spans="2:61" ht="20.25">
      <c r="B16" s="108" t="s">
        <v>456</v>
      </c>
      <c r="C16" s="83" t="s">
        <v>457</v>
      </c>
      <c r="D16" s="96" t="s">
        <v>119</v>
      </c>
      <c r="E16" s="96" t="s">
        <v>266</v>
      </c>
      <c r="F16" s="83" t="s">
        <v>458</v>
      </c>
      <c r="G16" s="96" t="s">
        <v>295</v>
      </c>
      <c r="H16" s="96" t="s">
        <v>163</v>
      </c>
      <c r="I16" s="90">
        <v>6775</v>
      </c>
      <c r="J16" s="92">
        <v>3837</v>
      </c>
      <c r="K16" s="90">
        <v>259.95675</v>
      </c>
      <c r="L16" s="91">
        <v>3.4652537624254854E-5</v>
      </c>
      <c r="M16" s="91">
        <v>4.8145430963333812E-2</v>
      </c>
      <c r="N16" s="91">
        <v>1.7304418265658098E-3</v>
      </c>
      <c r="BE16" s="4"/>
    </row>
    <row r="17" spans="2:14">
      <c r="B17" s="108" t="s">
        <v>459</v>
      </c>
      <c r="C17" s="83" t="s">
        <v>460</v>
      </c>
      <c r="D17" s="96" t="s">
        <v>119</v>
      </c>
      <c r="E17" s="96" t="s">
        <v>266</v>
      </c>
      <c r="F17" s="83" t="s">
        <v>461</v>
      </c>
      <c r="G17" s="96" t="s">
        <v>451</v>
      </c>
      <c r="H17" s="96" t="s">
        <v>163</v>
      </c>
      <c r="I17" s="90">
        <v>10408</v>
      </c>
      <c r="J17" s="92">
        <v>1385</v>
      </c>
      <c r="K17" s="90">
        <v>144.15079999999998</v>
      </c>
      <c r="L17" s="91">
        <v>1.9028574767190973E-5</v>
      </c>
      <c r="M17" s="91">
        <v>2.6697527145224494E-2</v>
      </c>
      <c r="N17" s="91">
        <v>9.5956182577649064E-4</v>
      </c>
    </row>
    <row r="18" spans="2:14">
      <c r="B18" s="108" t="s">
        <v>462</v>
      </c>
      <c r="C18" s="83" t="s">
        <v>463</v>
      </c>
      <c r="D18" s="96" t="s">
        <v>119</v>
      </c>
      <c r="E18" s="96" t="s">
        <v>266</v>
      </c>
      <c r="F18" s="83" t="s">
        <v>464</v>
      </c>
      <c r="G18" s="96" t="s">
        <v>315</v>
      </c>
      <c r="H18" s="96" t="s">
        <v>163</v>
      </c>
      <c r="I18" s="90">
        <v>7159</v>
      </c>
      <c r="J18" s="92">
        <v>17990</v>
      </c>
      <c r="K18" s="90">
        <v>1287.9041000000002</v>
      </c>
      <c r="L18" s="91">
        <v>7.0576624270039399E-6</v>
      </c>
      <c r="M18" s="91">
        <v>0.23852697779128479</v>
      </c>
      <c r="N18" s="91">
        <v>8.5731304274483961E-3</v>
      </c>
    </row>
    <row r="19" spans="2:14">
      <c r="B19" s="108" t="s">
        <v>465</v>
      </c>
      <c r="C19" s="83" t="s">
        <v>466</v>
      </c>
      <c r="D19" s="96" t="s">
        <v>119</v>
      </c>
      <c r="E19" s="96" t="s">
        <v>266</v>
      </c>
      <c r="F19" s="83"/>
      <c r="G19" s="96" t="s">
        <v>467</v>
      </c>
      <c r="H19" s="96" t="s">
        <v>163</v>
      </c>
      <c r="I19" s="90">
        <v>5000</v>
      </c>
      <c r="J19" s="92">
        <v>14690</v>
      </c>
      <c r="K19" s="90">
        <v>734.5</v>
      </c>
      <c r="L19" s="91">
        <v>1.0167997215872211E-5</v>
      </c>
      <c r="M19" s="91">
        <v>0.13603347111613251</v>
      </c>
      <c r="N19" s="91">
        <v>4.8893114782077689E-3</v>
      </c>
    </row>
    <row r="20" spans="2:14">
      <c r="B20" s="108" t="s">
        <v>468</v>
      </c>
      <c r="C20" s="83" t="s">
        <v>469</v>
      </c>
      <c r="D20" s="96" t="s">
        <v>119</v>
      </c>
      <c r="E20" s="96" t="s">
        <v>266</v>
      </c>
      <c r="F20" s="83" t="s">
        <v>470</v>
      </c>
      <c r="G20" s="96" t="s">
        <v>315</v>
      </c>
      <c r="H20" s="96" t="s">
        <v>163</v>
      </c>
      <c r="I20" s="90">
        <v>3200</v>
      </c>
      <c r="J20" s="92">
        <v>36310</v>
      </c>
      <c r="K20" s="90">
        <v>1161.92</v>
      </c>
      <c r="L20" s="91">
        <v>2.2765256752185823E-5</v>
      </c>
      <c r="M20" s="91">
        <v>0.21519402417870212</v>
      </c>
      <c r="N20" s="91">
        <v>7.7344980160097623E-3</v>
      </c>
    </row>
    <row r="21" spans="2:14">
      <c r="B21" s="109"/>
      <c r="C21" s="83"/>
      <c r="D21" s="83"/>
      <c r="E21" s="83"/>
      <c r="F21" s="83"/>
      <c r="G21" s="83"/>
      <c r="H21" s="83"/>
      <c r="I21" s="90"/>
      <c r="J21" s="92"/>
      <c r="K21" s="83"/>
      <c r="L21" s="83"/>
      <c r="M21" s="91"/>
      <c r="N21" s="83"/>
    </row>
    <row r="22" spans="2:14">
      <c r="B22" s="107" t="s">
        <v>31</v>
      </c>
      <c r="C22" s="85"/>
      <c r="D22" s="85"/>
      <c r="E22" s="85"/>
      <c r="F22" s="85"/>
      <c r="G22" s="85"/>
      <c r="H22" s="85"/>
      <c r="I22" s="93"/>
      <c r="J22" s="95"/>
      <c r="K22" s="93">
        <v>738.5847</v>
      </c>
      <c r="L22" s="85"/>
      <c r="M22" s="94">
        <v>0.13678998019641581</v>
      </c>
      <c r="N22" s="94">
        <v>4.9165019078810639E-3</v>
      </c>
    </row>
    <row r="23" spans="2:14">
      <c r="B23" s="108" t="s">
        <v>471</v>
      </c>
      <c r="C23" s="83" t="s">
        <v>472</v>
      </c>
      <c r="D23" s="96" t="s">
        <v>119</v>
      </c>
      <c r="E23" s="96" t="s">
        <v>266</v>
      </c>
      <c r="F23" s="83" t="s">
        <v>473</v>
      </c>
      <c r="G23" s="96" t="s">
        <v>333</v>
      </c>
      <c r="H23" s="96" t="s">
        <v>163</v>
      </c>
      <c r="I23" s="90">
        <v>789</v>
      </c>
      <c r="J23" s="92">
        <v>17700</v>
      </c>
      <c r="K23" s="90">
        <v>139.65299999999999</v>
      </c>
      <c r="L23" s="91">
        <v>5.3765225047671495E-5</v>
      </c>
      <c r="M23" s="91">
        <v>2.5864509655250174E-2</v>
      </c>
      <c r="N23" s="91">
        <v>9.2962153283342348E-4</v>
      </c>
    </row>
    <row r="24" spans="2:14">
      <c r="B24" s="108" t="s">
        <v>474</v>
      </c>
      <c r="C24" s="83" t="s">
        <v>475</v>
      </c>
      <c r="D24" s="96" t="s">
        <v>119</v>
      </c>
      <c r="E24" s="96" t="s">
        <v>266</v>
      </c>
      <c r="F24" s="83" t="s">
        <v>298</v>
      </c>
      <c r="G24" s="96" t="s">
        <v>295</v>
      </c>
      <c r="H24" s="96" t="s">
        <v>163</v>
      </c>
      <c r="I24" s="90">
        <v>1427</v>
      </c>
      <c r="J24" s="92">
        <v>4272</v>
      </c>
      <c r="K24" s="90">
        <v>60.961440000000003</v>
      </c>
      <c r="L24" s="91">
        <v>1.3226760801408973E-5</v>
      </c>
      <c r="M24" s="91">
        <v>1.129039657922103E-2</v>
      </c>
      <c r="N24" s="91">
        <v>4.0579913998648631E-4</v>
      </c>
    </row>
    <row r="25" spans="2:14">
      <c r="B25" s="108" t="s">
        <v>476</v>
      </c>
      <c r="C25" s="83" t="s">
        <v>477</v>
      </c>
      <c r="D25" s="96" t="s">
        <v>119</v>
      </c>
      <c r="E25" s="96" t="s">
        <v>266</v>
      </c>
      <c r="F25" s="83" t="s">
        <v>319</v>
      </c>
      <c r="G25" s="96" t="s">
        <v>295</v>
      </c>
      <c r="H25" s="96" t="s">
        <v>163</v>
      </c>
      <c r="I25" s="90">
        <v>191</v>
      </c>
      <c r="J25" s="92">
        <v>151900</v>
      </c>
      <c r="K25" s="90">
        <v>290.12900000000002</v>
      </c>
      <c r="L25" s="91">
        <v>9.520320401149417E-5</v>
      </c>
      <c r="M25" s="91">
        <v>5.3733498899186403E-2</v>
      </c>
      <c r="N25" s="91">
        <v>1.9312880188712617E-3</v>
      </c>
    </row>
    <row r="26" spans="2:14">
      <c r="B26" s="108" t="s">
        <v>478</v>
      </c>
      <c r="C26" s="83" t="s">
        <v>479</v>
      </c>
      <c r="D26" s="96" t="s">
        <v>119</v>
      </c>
      <c r="E26" s="96" t="s">
        <v>266</v>
      </c>
      <c r="F26" s="83" t="s">
        <v>480</v>
      </c>
      <c r="G26" s="96" t="s">
        <v>481</v>
      </c>
      <c r="H26" s="96" t="s">
        <v>163</v>
      </c>
      <c r="I26" s="90">
        <v>4421</v>
      </c>
      <c r="J26" s="92">
        <v>5606</v>
      </c>
      <c r="K26" s="90">
        <v>247.84126000000001</v>
      </c>
      <c r="L26" s="91">
        <v>4.897208686312305E-5</v>
      </c>
      <c r="M26" s="91">
        <v>4.5901575062758188E-2</v>
      </c>
      <c r="N26" s="91">
        <v>1.6497932161898925E-3</v>
      </c>
    </row>
    <row r="27" spans="2:14">
      <c r="B27" s="109"/>
      <c r="C27" s="83"/>
      <c r="D27" s="83"/>
      <c r="E27" s="83"/>
      <c r="F27" s="83"/>
      <c r="G27" s="83"/>
      <c r="H27" s="83"/>
      <c r="I27" s="90"/>
      <c r="J27" s="92"/>
      <c r="K27" s="83"/>
      <c r="L27" s="83"/>
      <c r="M27" s="91"/>
      <c r="N27" s="83"/>
    </row>
    <row r="28" spans="2:14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</row>
    <row r="29" spans="2:14">
      <c r="B29" s="143" t="s">
        <v>590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</row>
    <row r="30" spans="2:14">
      <c r="B30" s="143" t="s">
        <v>111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</row>
    <row r="31" spans="2:14">
      <c r="B31" s="144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</row>
    <row r="32" spans="2:14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</row>
    <row r="33" spans="2:14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</row>
    <row r="34" spans="2:14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</row>
    <row r="35" spans="2:14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</row>
    <row r="36" spans="2:14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</row>
    <row r="37" spans="2:14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</row>
    <row r="38" spans="2:14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</row>
    <row r="39" spans="2:14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</row>
    <row r="40" spans="2:14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</row>
    <row r="41" spans="2:14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</row>
    <row r="42" spans="2:14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</row>
    <row r="43" spans="2:14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</row>
    <row r="44" spans="2:14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</row>
    <row r="45" spans="2:14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</row>
    <row r="46" spans="2:14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</row>
    <row r="47" spans="2:14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</row>
    <row r="48" spans="2:14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</row>
    <row r="49" spans="2:14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</row>
    <row r="50" spans="2:14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</row>
    <row r="51" spans="2:14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</row>
    <row r="52" spans="2:14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</row>
    <row r="53" spans="2:14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</row>
    <row r="54" spans="2:14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</row>
    <row r="55" spans="2:14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</row>
    <row r="56" spans="2:14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</row>
    <row r="57" spans="2:14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</row>
    <row r="58" spans="2:14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</row>
    <row r="59" spans="2:14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</row>
    <row r="60" spans="2:14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</row>
    <row r="61" spans="2:14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</row>
    <row r="62" spans="2:14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</row>
    <row r="63" spans="2:14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</row>
    <row r="64" spans="2:14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</row>
    <row r="65" spans="2:14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</row>
    <row r="66" spans="2:14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</row>
    <row r="67" spans="2:14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</row>
    <row r="68" spans="2:14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</row>
    <row r="69" spans="2:14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</row>
    <row r="70" spans="2:14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</row>
    <row r="71" spans="2:14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</row>
    <row r="72" spans="2:14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</row>
    <row r="73" spans="2:14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</row>
    <row r="74" spans="2:14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</row>
    <row r="75" spans="2:14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</row>
    <row r="76" spans="2:14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</row>
    <row r="77" spans="2:14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</row>
    <row r="78" spans="2:14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</row>
    <row r="79" spans="2:14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</row>
    <row r="80" spans="2:14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</row>
    <row r="81" spans="2:14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</row>
    <row r="82" spans="2:14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</row>
    <row r="83" spans="2:14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</row>
    <row r="84" spans="2:14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</row>
    <row r="85" spans="2:14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</row>
    <row r="86" spans="2:14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</row>
    <row r="87" spans="2:14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</row>
    <row r="88" spans="2:14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</row>
    <row r="89" spans="2:14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</row>
    <row r="90" spans="2:14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</row>
    <row r="91" spans="2:14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</row>
    <row r="92" spans="2:14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</row>
    <row r="93" spans="2:14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</row>
    <row r="94" spans="2:14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</row>
    <row r="95" spans="2:14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</row>
    <row r="96" spans="2:14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</row>
    <row r="97" spans="2:14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</row>
    <row r="98" spans="2:14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</row>
    <row r="99" spans="2:14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</row>
    <row r="100" spans="2:14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</row>
    <row r="101" spans="2:14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</row>
    <row r="102" spans="2:14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</row>
    <row r="103" spans="2:14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</row>
    <row r="104" spans="2:14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</row>
    <row r="105" spans="2:14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</row>
    <row r="106" spans="2:14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</row>
    <row r="107" spans="2:14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</row>
    <row r="108" spans="2:14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</row>
    <row r="109" spans="2:14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</row>
    <row r="110" spans="2:14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</row>
    <row r="111" spans="2:14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</row>
    <row r="112" spans="2:14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</row>
    <row r="113" spans="2:14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</row>
    <row r="114" spans="2:14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</row>
    <row r="115" spans="2:14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</row>
    <row r="116" spans="2:14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</row>
    <row r="117" spans="2:14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</row>
    <row r="118" spans="2:14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</row>
    <row r="119" spans="2:14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</row>
    <row r="120" spans="2:14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</row>
    <row r="121" spans="2:14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</row>
    <row r="122" spans="2:14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</row>
    <row r="123" spans="2:14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</row>
    <row r="124" spans="2:14"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</row>
    <row r="125" spans="2:14"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</row>
    <row r="126" spans="2:14"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</row>
    <row r="127" spans="2:14">
      <c r="E127" s="1"/>
      <c r="F127" s="1"/>
      <c r="G127" s="1"/>
    </row>
    <row r="128" spans="2:14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$BE$6:$BE$23</formula1>
    </dataValidation>
    <dataValidation type="list" allowBlank="1" showInputMessage="1" showErrorMessage="1" sqref="H12:H357">
      <formula1>$BI$6:$BI$19</formula1>
    </dataValidation>
    <dataValidation type="list" allowBlank="1" showInputMessage="1" showErrorMessage="1" sqref="G12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F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7.5703125" style="2" bestFit="1" customWidth="1"/>
    <col min="3" max="3" width="20.28515625" style="2" bestFit="1" customWidth="1"/>
    <col min="4" max="4" width="6.5703125" style="2" bestFit="1" customWidth="1"/>
    <col min="5" max="5" width="11.28515625" style="2" bestFit="1" customWidth="1"/>
    <col min="6" max="6" width="6.140625" style="2" customWidth="1"/>
    <col min="7" max="7" width="12" style="2" bestFit="1" customWidth="1"/>
    <col min="8" max="8" width="13.140625" style="1" bestFit="1" customWidth="1"/>
    <col min="9" max="9" width="11.85546875" style="1" bestFit="1" customWidth="1"/>
    <col min="10" max="10" width="10.140625" style="1" bestFit="1" customWidth="1"/>
    <col min="11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7.8554687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178</v>
      </c>
      <c r="C1" s="81" t="s" vm="1">
        <v>232</v>
      </c>
    </row>
    <row r="2" spans="2:58">
      <c r="B2" s="57" t="s">
        <v>177</v>
      </c>
      <c r="C2" s="81" t="s">
        <v>233</v>
      </c>
    </row>
    <row r="3" spans="2:58">
      <c r="B3" s="57" t="s">
        <v>179</v>
      </c>
      <c r="C3" s="81" t="s">
        <v>234</v>
      </c>
    </row>
    <row r="4" spans="2:58">
      <c r="B4" s="57" t="s">
        <v>180</v>
      </c>
      <c r="C4" s="81">
        <v>9599</v>
      </c>
    </row>
    <row r="6" spans="2:58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  <c r="BF6" s="3"/>
    </row>
    <row r="7" spans="2:58" ht="26.25" customHeight="1">
      <c r="B7" s="140" t="s">
        <v>89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  <c r="BC7" s="3"/>
      <c r="BF7" s="3"/>
    </row>
    <row r="8" spans="2:58" s="3" customFormat="1" ht="68.25" customHeight="1">
      <c r="B8" s="23" t="s">
        <v>114</v>
      </c>
      <c r="C8" s="31" t="s">
        <v>43</v>
      </c>
      <c r="D8" s="73" t="s">
        <v>118</v>
      </c>
      <c r="E8" s="73" t="s">
        <v>116</v>
      </c>
      <c r="F8" s="73" t="s">
        <v>60</v>
      </c>
      <c r="G8" s="31" t="s">
        <v>100</v>
      </c>
      <c r="H8" s="31" t="s">
        <v>0</v>
      </c>
      <c r="I8" s="31" t="s">
        <v>104</v>
      </c>
      <c r="J8" s="31" t="s">
        <v>58</v>
      </c>
      <c r="K8" s="31" t="s">
        <v>55</v>
      </c>
      <c r="L8" s="73" t="s">
        <v>181</v>
      </c>
      <c r="M8" s="32" t="s">
        <v>183</v>
      </c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59</v>
      </c>
      <c r="J9" s="33" t="s">
        <v>23</v>
      </c>
      <c r="K9" s="33" t="s">
        <v>20</v>
      </c>
      <c r="L9" s="18" t="s">
        <v>20</v>
      </c>
      <c r="M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BC10" s="1"/>
      <c r="BD10" s="3"/>
      <c r="BF10" s="1"/>
    </row>
    <row r="11" spans="2:58" s="4" customFormat="1" ht="18" customHeight="1">
      <c r="B11" s="99" t="s">
        <v>33</v>
      </c>
      <c r="C11" s="100"/>
      <c r="D11" s="100"/>
      <c r="E11" s="100"/>
      <c r="F11" s="100"/>
      <c r="G11" s="100"/>
      <c r="H11" s="102"/>
      <c r="I11" s="104"/>
      <c r="J11" s="102">
        <v>87490.865050000008</v>
      </c>
      <c r="K11" s="100"/>
      <c r="L11" s="105">
        <v>1</v>
      </c>
      <c r="M11" s="105">
        <v>0.58239631140543491</v>
      </c>
      <c r="N11" s="5"/>
      <c r="BC11" s="1"/>
      <c r="BD11" s="3"/>
      <c r="BF11" s="1"/>
    </row>
    <row r="12" spans="2:58" ht="19.5" customHeight="1">
      <c r="B12" s="84" t="s">
        <v>230</v>
      </c>
      <c r="C12" s="85"/>
      <c r="D12" s="85"/>
      <c r="E12" s="85"/>
      <c r="F12" s="85"/>
      <c r="G12" s="85"/>
      <c r="H12" s="93"/>
      <c r="I12" s="95"/>
      <c r="J12" s="93">
        <v>42194.900979999999</v>
      </c>
      <c r="K12" s="85"/>
      <c r="L12" s="94">
        <v>0.48227778929704379</v>
      </c>
      <c r="M12" s="94">
        <v>0.28087680555936584</v>
      </c>
      <c r="BD12" s="4"/>
    </row>
    <row r="13" spans="2:58">
      <c r="B13" s="101" t="s">
        <v>62</v>
      </c>
      <c r="C13" s="85"/>
      <c r="D13" s="85"/>
      <c r="E13" s="85"/>
      <c r="F13" s="85"/>
      <c r="G13" s="85"/>
      <c r="H13" s="93"/>
      <c r="I13" s="95"/>
      <c r="J13" s="93">
        <v>22400.293840000002</v>
      </c>
      <c r="K13" s="85"/>
      <c r="L13" s="94">
        <v>0.25603008756626761</v>
      </c>
      <c r="M13" s="94">
        <v>0.14911097860740474</v>
      </c>
    </row>
    <row r="14" spans="2:58">
      <c r="B14" s="89" t="s">
        <v>482</v>
      </c>
      <c r="C14" s="83" t="s">
        <v>483</v>
      </c>
      <c r="D14" s="96" t="s">
        <v>119</v>
      </c>
      <c r="E14" s="83" t="s">
        <v>484</v>
      </c>
      <c r="F14" s="96" t="s">
        <v>485</v>
      </c>
      <c r="G14" s="96" t="s">
        <v>163</v>
      </c>
      <c r="H14" s="90">
        <v>461131</v>
      </c>
      <c r="I14" s="92">
        <v>1258</v>
      </c>
      <c r="J14" s="90">
        <v>5801.0279800000008</v>
      </c>
      <c r="K14" s="91">
        <v>2.2333860987595253E-3</v>
      </c>
      <c r="L14" s="91">
        <v>6.6304384768453031E-2</v>
      </c>
      <c r="M14" s="91">
        <v>3.8615429119153749E-2</v>
      </c>
    </row>
    <row r="15" spans="2:58">
      <c r="B15" s="89" t="s">
        <v>486</v>
      </c>
      <c r="C15" s="83" t="s">
        <v>487</v>
      </c>
      <c r="D15" s="96" t="s">
        <v>119</v>
      </c>
      <c r="E15" s="83" t="s">
        <v>488</v>
      </c>
      <c r="F15" s="96" t="s">
        <v>485</v>
      </c>
      <c r="G15" s="96" t="s">
        <v>163</v>
      </c>
      <c r="H15" s="90">
        <v>436929</v>
      </c>
      <c r="I15" s="92">
        <v>1254</v>
      </c>
      <c r="J15" s="90">
        <v>5479.0896600000005</v>
      </c>
      <c r="K15" s="91">
        <v>1.7134470588235295E-3</v>
      </c>
      <c r="L15" s="91">
        <v>6.2624705526328553E-2</v>
      </c>
      <c r="M15" s="91">
        <v>3.6472397501385298E-2</v>
      </c>
    </row>
    <row r="16" spans="2:58" ht="20.25">
      <c r="B16" s="89" t="s">
        <v>489</v>
      </c>
      <c r="C16" s="83" t="s">
        <v>490</v>
      </c>
      <c r="D16" s="96" t="s">
        <v>119</v>
      </c>
      <c r="E16" s="83" t="s">
        <v>491</v>
      </c>
      <c r="F16" s="96" t="s">
        <v>485</v>
      </c>
      <c r="G16" s="96" t="s">
        <v>163</v>
      </c>
      <c r="H16" s="90">
        <v>46073</v>
      </c>
      <c r="I16" s="92">
        <v>12570</v>
      </c>
      <c r="J16" s="90">
        <v>5791.3760999999995</v>
      </c>
      <c r="K16" s="91">
        <v>4.4880324233237883E-4</v>
      </c>
      <c r="L16" s="91">
        <v>6.6194066051241993E-2</v>
      </c>
      <c r="M16" s="91">
        <v>3.8551179905171054E-2</v>
      </c>
      <c r="BC16" s="4"/>
    </row>
    <row r="17" spans="2:13">
      <c r="B17" s="89" t="s">
        <v>492</v>
      </c>
      <c r="C17" s="83" t="s">
        <v>493</v>
      </c>
      <c r="D17" s="96" t="s">
        <v>119</v>
      </c>
      <c r="E17" s="83" t="s">
        <v>494</v>
      </c>
      <c r="F17" s="96" t="s">
        <v>485</v>
      </c>
      <c r="G17" s="96" t="s">
        <v>163</v>
      </c>
      <c r="H17" s="90">
        <v>42393</v>
      </c>
      <c r="I17" s="92">
        <v>12570</v>
      </c>
      <c r="J17" s="90">
        <v>5328.8000999999995</v>
      </c>
      <c r="K17" s="91">
        <v>1.0253092458742024E-3</v>
      </c>
      <c r="L17" s="91">
        <v>6.0906931220243994E-2</v>
      </c>
      <c r="M17" s="91">
        <v>3.5471972081694628E-2</v>
      </c>
    </row>
    <row r="18" spans="2:13">
      <c r="B18" s="86"/>
      <c r="C18" s="83"/>
      <c r="D18" s="83"/>
      <c r="E18" s="83"/>
      <c r="F18" s="83"/>
      <c r="G18" s="83"/>
      <c r="H18" s="90"/>
      <c r="I18" s="92"/>
      <c r="J18" s="83"/>
      <c r="K18" s="83"/>
      <c r="L18" s="91"/>
      <c r="M18" s="83"/>
    </row>
    <row r="19" spans="2:13">
      <c r="B19" s="101" t="s">
        <v>63</v>
      </c>
      <c r="C19" s="85"/>
      <c r="D19" s="85"/>
      <c r="E19" s="85"/>
      <c r="F19" s="85"/>
      <c r="G19" s="85"/>
      <c r="H19" s="93"/>
      <c r="I19" s="95"/>
      <c r="J19" s="93">
        <v>19794.60714</v>
      </c>
      <c r="K19" s="85"/>
      <c r="L19" s="94">
        <v>0.22624770173077627</v>
      </c>
      <c r="M19" s="94">
        <v>0.13176582695196115</v>
      </c>
    </row>
    <row r="20" spans="2:13">
      <c r="B20" s="89" t="s">
        <v>495</v>
      </c>
      <c r="C20" s="83" t="s">
        <v>496</v>
      </c>
      <c r="D20" s="96" t="s">
        <v>119</v>
      </c>
      <c r="E20" s="83" t="s">
        <v>484</v>
      </c>
      <c r="F20" s="96" t="s">
        <v>497</v>
      </c>
      <c r="G20" s="96" t="s">
        <v>163</v>
      </c>
      <c r="H20" s="90">
        <v>809495</v>
      </c>
      <c r="I20" s="92">
        <v>307.33</v>
      </c>
      <c r="J20" s="90">
        <v>2487.82098</v>
      </c>
      <c r="K20" s="91">
        <v>3.102073078617621E-3</v>
      </c>
      <c r="L20" s="91">
        <v>2.8435208390935891E-2</v>
      </c>
      <c r="M20" s="91">
        <v>1.6560560480925936E-2</v>
      </c>
    </row>
    <row r="21" spans="2:13">
      <c r="B21" s="89" t="s">
        <v>498</v>
      </c>
      <c r="C21" s="83" t="s">
        <v>499</v>
      </c>
      <c r="D21" s="96" t="s">
        <v>119</v>
      </c>
      <c r="E21" s="83" t="s">
        <v>484</v>
      </c>
      <c r="F21" s="96" t="s">
        <v>497</v>
      </c>
      <c r="G21" s="96" t="s">
        <v>163</v>
      </c>
      <c r="H21" s="90">
        <v>459650</v>
      </c>
      <c r="I21" s="92">
        <v>313.48</v>
      </c>
      <c r="J21" s="90">
        <v>1440.9108200000001</v>
      </c>
      <c r="K21" s="91">
        <v>1.8853303176032826E-3</v>
      </c>
      <c r="L21" s="91">
        <v>1.6469271611116616E-2</v>
      </c>
      <c r="M21" s="91">
        <v>9.5916430378485615E-3</v>
      </c>
    </row>
    <row r="22" spans="2:13">
      <c r="B22" s="89" t="s">
        <v>500</v>
      </c>
      <c r="C22" s="83" t="s">
        <v>501</v>
      </c>
      <c r="D22" s="96" t="s">
        <v>119</v>
      </c>
      <c r="E22" s="83" t="s">
        <v>488</v>
      </c>
      <c r="F22" s="96" t="s">
        <v>497</v>
      </c>
      <c r="G22" s="96" t="s">
        <v>163</v>
      </c>
      <c r="H22" s="90">
        <v>54788</v>
      </c>
      <c r="I22" s="92">
        <v>3147.55</v>
      </c>
      <c r="J22" s="90">
        <v>1724.4796899999999</v>
      </c>
      <c r="K22" s="91">
        <v>1.8615112802391955E-3</v>
      </c>
      <c r="L22" s="91">
        <v>1.9710397068476576E-2</v>
      </c>
      <c r="M22" s="91">
        <v>1.1479262549017256E-2</v>
      </c>
    </row>
    <row r="23" spans="2:13">
      <c r="B23" s="89" t="s">
        <v>502</v>
      </c>
      <c r="C23" s="83" t="s">
        <v>503</v>
      </c>
      <c r="D23" s="96" t="s">
        <v>119</v>
      </c>
      <c r="E23" s="83" t="s">
        <v>491</v>
      </c>
      <c r="F23" s="96" t="s">
        <v>497</v>
      </c>
      <c r="G23" s="96" t="s">
        <v>163</v>
      </c>
      <c r="H23" s="90">
        <v>93666</v>
      </c>
      <c r="I23" s="92">
        <v>3067</v>
      </c>
      <c r="J23" s="90">
        <v>2872.7362200000002</v>
      </c>
      <c r="K23" s="91">
        <v>6.6904285714285713E-4</v>
      </c>
      <c r="L23" s="91">
        <v>3.2834699009528193E-2</v>
      </c>
      <c r="M23" s="91">
        <v>1.9122807589256909E-2</v>
      </c>
    </row>
    <row r="24" spans="2:13">
      <c r="B24" s="89" t="s">
        <v>504</v>
      </c>
      <c r="C24" s="83" t="s">
        <v>505</v>
      </c>
      <c r="D24" s="96" t="s">
        <v>119</v>
      </c>
      <c r="E24" s="83" t="s">
        <v>494</v>
      </c>
      <c r="F24" s="96" t="s">
        <v>497</v>
      </c>
      <c r="G24" s="96" t="s">
        <v>163</v>
      </c>
      <c r="H24" s="90">
        <v>230000</v>
      </c>
      <c r="I24" s="92">
        <v>312.22000000000003</v>
      </c>
      <c r="J24" s="90">
        <v>718.10599999999999</v>
      </c>
      <c r="K24" s="91">
        <v>6.2162162162162163E-4</v>
      </c>
      <c r="L24" s="91">
        <v>8.207782602099211E-3</v>
      </c>
      <c r="M24" s="91">
        <v>4.7801823122802832E-3</v>
      </c>
    </row>
    <row r="25" spans="2:13">
      <c r="B25" s="89" t="s">
        <v>506</v>
      </c>
      <c r="C25" s="83" t="s">
        <v>507</v>
      </c>
      <c r="D25" s="96" t="s">
        <v>119</v>
      </c>
      <c r="E25" s="83" t="s">
        <v>494</v>
      </c>
      <c r="F25" s="96" t="s">
        <v>497</v>
      </c>
      <c r="G25" s="96" t="s">
        <v>163</v>
      </c>
      <c r="H25" s="90">
        <v>27600</v>
      </c>
      <c r="I25" s="92">
        <v>3146.59</v>
      </c>
      <c r="J25" s="90">
        <v>868.45884000000001</v>
      </c>
      <c r="K25" s="91">
        <v>1.9136000030617599E-4</v>
      </c>
      <c r="L25" s="91">
        <v>9.9262801836933028E-3</v>
      </c>
      <c r="M25" s="91">
        <v>5.7810289649598418E-3</v>
      </c>
    </row>
    <row r="26" spans="2:13">
      <c r="B26" s="89" t="s">
        <v>508</v>
      </c>
      <c r="C26" s="83" t="s">
        <v>509</v>
      </c>
      <c r="D26" s="96" t="s">
        <v>119</v>
      </c>
      <c r="E26" s="83" t="s">
        <v>494</v>
      </c>
      <c r="F26" s="96" t="s">
        <v>497</v>
      </c>
      <c r="G26" s="96" t="s">
        <v>163</v>
      </c>
      <c r="H26" s="90">
        <v>97597</v>
      </c>
      <c r="I26" s="92">
        <v>3088.11</v>
      </c>
      <c r="J26" s="90">
        <v>3013.90272</v>
      </c>
      <c r="K26" s="91">
        <v>6.5173288814691151E-4</v>
      </c>
      <c r="L26" s="91">
        <v>3.4448198886564786E-2</v>
      </c>
      <c r="M26" s="91">
        <v>2.0062503966096143E-2</v>
      </c>
    </row>
    <row r="27" spans="2:13">
      <c r="B27" s="89" t="s">
        <v>510</v>
      </c>
      <c r="C27" s="83" t="s">
        <v>511</v>
      </c>
      <c r="D27" s="96" t="s">
        <v>119</v>
      </c>
      <c r="E27" s="83" t="s">
        <v>488</v>
      </c>
      <c r="F27" s="96" t="s">
        <v>497</v>
      </c>
      <c r="G27" s="96" t="s">
        <v>163</v>
      </c>
      <c r="H27" s="90">
        <v>448165</v>
      </c>
      <c r="I27" s="92">
        <v>342.04</v>
      </c>
      <c r="J27" s="90">
        <v>1532.9035700000002</v>
      </c>
      <c r="K27" s="91">
        <v>8.6717043167572458E-4</v>
      </c>
      <c r="L27" s="91">
        <v>1.7520727096754202E-2</v>
      </c>
      <c r="M27" s="91">
        <v>1.02040068342909E-2</v>
      </c>
    </row>
    <row r="28" spans="2:13">
      <c r="B28" s="89" t="s">
        <v>512</v>
      </c>
      <c r="C28" s="83" t="s">
        <v>513</v>
      </c>
      <c r="D28" s="96" t="s">
        <v>119</v>
      </c>
      <c r="E28" s="83" t="s">
        <v>491</v>
      </c>
      <c r="F28" s="96" t="s">
        <v>497</v>
      </c>
      <c r="G28" s="96" t="s">
        <v>163</v>
      </c>
      <c r="H28" s="90">
        <v>47130</v>
      </c>
      <c r="I28" s="92">
        <v>3425</v>
      </c>
      <c r="J28" s="90">
        <v>1614.2025000000001</v>
      </c>
      <c r="K28" s="91">
        <v>2.0525321051645504E-3</v>
      </c>
      <c r="L28" s="91">
        <v>1.8449954736160196E-2</v>
      </c>
      <c r="M28" s="91">
        <v>1.0745185583936931E-2</v>
      </c>
    </row>
    <row r="29" spans="2:13">
      <c r="B29" s="89" t="s">
        <v>514</v>
      </c>
      <c r="C29" s="83" t="s">
        <v>515</v>
      </c>
      <c r="D29" s="96" t="s">
        <v>119</v>
      </c>
      <c r="E29" s="83" t="s">
        <v>484</v>
      </c>
      <c r="F29" s="96" t="s">
        <v>497</v>
      </c>
      <c r="G29" s="96" t="s">
        <v>163</v>
      </c>
      <c r="H29" s="90">
        <v>1172718</v>
      </c>
      <c r="I29" s="92">
        <v>300.25</v>
      </c>
      <c r="J29" s="90">
        <v>3521.0857999999998</v>
      </c>
      <c r="K29" s="91">
        <v>8.0934597153415107E-3</v>
      </c>
      <c r="L29" s="91">
        <v>4.0245182145447304E-2</v>
      </c>
      <c r="M29" s="91">
        <v>2.3438645633348378E-2</v>
      </c>
    </row>
    <row r="30" spans="2:13">
      <c r="B30" s="86"/>
      <c r="C30" s="83"/>
      <c r="D30" s="83"/>
      <c r="E30" s="83"/>
      <c r="F30" s="83"/>
      <c r="G30" s="83"/>
      <c r="H30" s="90"/>
      <c r="I30" s="92"/>
      <c r="J30" s="83"/>
      <c r="K30" s="83"/>
      <c r="L30" s="91"/>
      <c r="M30" s="83"/>
    </row>
    <row r="31" spans="2:13">
      <c r="B31" s="84" t="s">
        <v>229</v>
      </c>
      <c r="C31" s="85"/>
      <c r="D31" s="85"/>
      <c r="E31" s="85"/>
      <c r="F31" s="85"/>
      <c r="G31" s="85"/>
      <c r="H31" s="93"/>
      <c r="I31" s="95"/>
      <c r="J31" s="93">
        <v>45295.964070000002</v>
      </c>
      <c r="K31" s="85"/>
      <c r="L31" s="94">
        <v>0.5177222107029561</v>
      </c>
      <c r="M31" s="94">
        <v>0.30151950584606901</v>
      </c>
    </row>
    <row r="32" spans="2:13">
      <c r="B32" s="101" t="s">
        <v>64</v>
      </c>
      <c r="C32" s="85"/>
      <c r="D32" s="85"/>
      <c r="E32" s="85"/>
      <c r="F32" s="85"/>
      <c r="G32" s="85"/>
      <c r="H32" s="93"/>
      <c r="I32" s="95"/>
      <c r="J32" s="93">
        <v>37616.33397</v>
      </c>
      <c r="K32" s="85"/>
      <c r="L32" s="94">
        <v>0.42994584575775657</v>
      </c>
      <c r="M32" s="94">
        <v>0.25039887467340749</v>
      </c>
    </row>
    <row r="33" spans="2:13">
      <c r="B33" s="89" t="s">
        <v>516</v>
      </c>
      <c r="C33" s="83" t="s">
        <v>517</v>
      </c>
      <c r="D33" s="96" t="s">
        <v>29</v>
      </c>
      <c r="E33" s="83"/>
      <c r="F33" s="96" t="s">
        <v>485</v>
      </c>
      <c r="G33" s="96" t="s">
        <v>172</v>
      </c>
      <c r="H33" s="90">
        <v>1837</v>
      </c>
      <c r="I33" s="92">
        <v>16860</v>
      </c>
      <c r="J33" s="90">
        <v>1152.0897600000001</v>
      </c>
      <c r="K33" s="91">
        <v>1.8412974593793691E-5</v>
      </c>
      <c r="L33" s="91">
        <v>1.3168114857952247E-2</v>
      </c>
      <c r="M33" s="91">
        <v>7.6690615214344907E-3</v>
      </c>
    </row>
    <row r="34" spans="2:13">
      <c r="B34" s="89" t="s">
        <v>518</v>
      </c>
      <c r="C34" s="83" t="s">
        <v>519</v>
      </c>
      <c r="D34" s="96" t="s">
        <v>520</v>
      </c>
      <c r="E34" s="83"/>
      <c r="F34" s="96" t="s">
        <v>485</v>
      </c>
      <c r="G34" s="96" t="s">
        <v>162</v>
      </c>
      <c r="H34" s="90">
        <v>31661</v>
      </c>
      <c r="I34" s="92">
        <v>2579</v>
      </c>
      <c r="J34" s="90">
        <v>3068.5467599999997</v>
      </c>
      <c r="K34" s="91">
        <v>3.240634562531888E-4</v>
      </c>
      <c r="L34" s="91">
        <v>3.5072767405446972E-2</v>
      </c>
      <c r="M34" s="91">
        <v>2.0426250367713082E-2</v>
      </c>
    </row>
    <row r="35" spans="2:13">
      <c r="B35" s="89" t="s">
        <v>521</v>
      </c>
      <c r="C35" s="83" t="s">
        <v>522</v>
      </c>
      <c r="D35" s="96" t="s">
        <v>520</v>
      </c>
      <c r="E35" s="83"/>
      <c r="F35" s="96" t="s">
        <v>485</v>
      </c>
      <c r="G35" s="96" t="s">
        <v>162</v>
      </c>
      <c r="H35" s="90">
        <v>23252</v>
      </c>
      <c r="I35" s="92">
        <v>2206</v>
      </c>
      <c r="J35" s="90">
        <v>1927.6252099999999</v>
      </c>
      <c r="K35" s="91">
        <v>2.9064999999999998E-3</v>
      </c>
      <c r="L35" s="91">
        <v>2.2032302559797354E-2</v>
      </c>
      <c r="M35" s="91">
        <v>1.28315317425945E-2</v>
      </c>
    </row>
    <row r="36" spans="2:13">
      <c r="B36" s="89" t="s">
        <v>523</v>
      </c>
      <c r="C36" s="83" t="s">
        <v>524</v>
      </c>
      <c r="D36" s="96" t="s">
        <v>520</v>
      </c>
      <c r="E36" s="83"/>
      <c r="F36" s="96" t="s">
        <v>485</v>
      </c>
      <c r="G36" s="96" t="s">
        <v>162</v>
      </c>
      <c r="H36" s="90">
        <v>31829</v>
      </c>
      <c r="I36" s="92">
        <v>2478</v>
      </c>
      <c r="J36" s="90">
        <v>2964.0196099999998</v>
      </c>
      <c r="K36" s="91">
        <v>1.803342776203966E-3</v>
      </c>
      <c r="L36" s="91">
        <v>3.3878046677285646E-2</v>
      </c>
      <c r="M36" s="91">
        <v>1.9730449422472311E-2</v>
      </c>
    </row>
    <row r="37" spans="2:13">
      <c r="B37" s="89" t="s">
        <v>525</v>
      </c>
      <c r="C37" s="83" t="s">
        <v>526</v>
      </c>
      <c r="D37" s="96" t="s">
        <v>122</v>
      </c>
      <c r="E37" s="83"/>
      <c r="F37" s="96" t="s">
        <v>485</v>
      </c>
      <c r="G37" s="96" t="s">
        <v>162</v>
      </c>
      <c r="H37" s="90">
        <v>7288</v>
      </c>
      <c r="I37" s="92">
        <v>37402.5</v>
      </c>
      <c r="J37" s="90">
        <v>10243.91041</v>
      </c>
      <c r="K37" s="91">
        <v>1.1611862964721479E-3</v>
      </c>
      <c r="L37" s="91">
        <v>0.11708548548635021</v>
      </c>
      <c r="M37" s="91">
        <v>6.8190154866364941E-2</v>
      </c>
    </row>
    <row r="38" spans="2:13">
      <c r="B38" s="89" t="s">
        <v>527</v>
      </c>
      <c r="C38" s="83" t="s">
        <v>528</v>
      </c>
      <c r="D38" s="96" t="s">
        <v>29</v>
      </c>
      <c r="E38" s="83"/>
      <c r="F38" s="96" t="s">
        <v>485</v>
      </c>
      <c r="G38" s="96" t="s">
        <v>164</v>
      </c>
      <c r="H38" s="90">
        <v>17715.999999999996</v>
      </c>
      <c r="I38" s="92">
        <v>6749</v>
      </c>
      <c r="J38" s="90">
        <v>5025.3288899999998</v>
      </c>
      <c r="K38" s="91">
        <v>4.135537116772431E-3</v>
      </c>
      <c r="L38" s="91">
        <v>5.7438326699914131E-2</v>
      </c>
      <c r="M38" s="91">
        <v>3.3451869603330298E-2</v>
      </c>
    </row>
    <row r="39" spans="2:13">
      <c r="B39" s="89" t="s">
        <v>529</v>
      </c>
      <c r="C39" s="83" t="s">
        <v>530</v>
      </c>
      <c r="D39" s="96" t="s">
        <v>520</v>
      </c>
      <c r="E39" s="83"/>
      <c r="F39" s="96" t="s">
        <v>485</v>
      </c>
      <c r="G39" s="96" t="s">
        <v>162</v>
      </c>
      <c r="H39" s="90">
        <v>12594</v>
      </c>
      <c r="I39" s="92">
        <v>21630</v>
      </c>
      <c r="J39" s="90">
        <v>10285.068289999999</v>
      </c>
      <c r="K39" s="91">
        <v>1.3702801720058712E-5</v>
      </c>
      <c r="L39" s="91">
        <v>0.11755591036986779</v>
      </c>
      <c r="M39" s="91">
        <v>6.846412858331892E-2</v>
      </c>
    </row>
    <row r="40" spans="2:13">
      <c r="B40" s="89" t="s">
        <v>531</v>
      </c>
      <c r="C40" s="83" t="s">
        <v>532</v>
      </c>
      <c r="D40" s="96" t="s">
        <v>520</v>
      </c>
      <c r="E40" s="83"/>
      <c r="F40" s="96" t="s">
        <v>485</v>
      </c>
      <c r="G40" s="96" t="s">
        <v>162</v>
      </c>
      <c r="H40" s="90">
        <v>20859.000000000007</v>
      </c>
      <c r="I40" s="92">
        <v>3763</v>
      </c>
      <c r="J40" s="90">
        <v>2949.7450399999998</v>
      </c>
      <c r="K40" s="91">
        <v>1.809827485585131E-5</v>
      </c>
      <c r="L40" s="91">
        <v>3.3714891701142224E-2</v>
      </c>
      <c r="M40" s="91">
        <v>1.963542856617894E-2</v>
      </c>
    </row>
    <row r="41" spans="2:13">
      <c r="B41" s="86"/>
      <c r="C41" s="83"/>
      <c r="D41" s="83"/>
      <c r="E41" s="83"/>
      <c r="F41" s="83"/>
      <c r="G41" s="83"/>
      <c r="H41" s="90"/>
      <c r="I41" s="92"/>
      <c r="J41" s="83"/>
      <c r="K41" s="83"/>
      <c r="L41" s="91"/>
      <c r="M41" s="83"/>
    </row>
    <row r="42" spans="2:13">
      <c r="B42" s="101" t="s">
        <v>65</v>
      </c>
      <c r="C42" s="85"/>
      <c r="D42" s="85"/>
      <c r="E42" s="85"/>
      <c r="F42" s="85"/>
      <c r="G42" s="85"/>
      <c r="H42" s="93"/>
      <c r="I42" s="95"/>
      <c r="J42" s="93">
        <v>7679.6301000000012</v>
      </c>
      <c r="K42" s="85"/>
      <c r="L42" s="94">
        <v>8.7776364945199511E-2</v>
      </c>
      <c r="M42" s="94">
        <v>5.1120631172661517E-2</v>
      </c>
    </row>
    <row r="43" spans="2:13">
      <c r="B43" s="89" t="s">
        <v>533</v>
      </c>
      <c r="C43" s="83" t="s">
        <v>534</v>
      </c>
      <c r="D43" s="96" t="s">
        <v>122</v>
      </c>
      <c r="E43" s="83"/>
      <c r="F43" s="96" t="s">
        <v>497</v>
      </c>
      <c r="G43" s="96" t="s">
        <v>162</v>
      </c>
      <c r="H43" s="90">
        <v>2479</v>
      </c>
      <c r="I43" s="92">
        <v>11796</v>
      </c>
      <c r="J43" s="90">
        <v>1098.9250400000001</v>
      </c>
      <c r="K43" s="91">
        <v>5.2211950104331227E-5</v>
      </c>
      <c r="L43" s="91">
        <v>1.256045461857049E-2</v>
      </c>
      <c r="M43" s="91">
        <v>7.3151624394308121E-3</v>
      </c>
    </row>
    <row r="44" spans="2:13">
      <c r="B44" s="89" t="s">
        <v>535</v>
      </c>
      <c r="C44" s="83" t="s">
        <v>536</v>
      </c>
      <c r="D44" s="96" t="s">
        <v>520</v>
      </c>
      <c r="E44" s="83"/>
      <c r="F44" s="96" t="s">
        <v>497</v>
      </c>
      <c r="G44" s="96" t="s">
        <v>162</v>
      </c>
      <c r="H44" s="90">
        <v>6610</v>
      </c>
      <c r="I44" s="92">
        <v>8055</v>
      </c>
      <c r="J44" s="90">
        <v>2000.8926100000001</v>
      </c>
      <c r="K44" s="91">
        <v>3.6243139066854642E-5</v>
      </c>
      <c r="L44" s="91">
        <v>2.2869731701206902E-2</v>
      </c>
      <c r="M44" s="91">
        <v>1.3319247385614841E-2</v>
      </c>
    </row>
    <row r="45" spans="2:13">
      <c r="B45" s="89" t="s">
        <v>537</v>
      </c>
      <c r="C45" s="83" t="s">
        <v>538</v>
      </c>
      <c r="D45" s="96" t="s">
        <v>122</v>
      </c>
      <c r="E45" s="83"/>
      <c r="F45" s="96" t="s">
        <v>497</v>
      </c>
      <c r="G45" s="96" t="s">
        <v>162</v>
      </c>
      <c r="H45" s="90">
        <v>1080</v>
      </c>
      <c r="I45" s="92">
        <v>7555</v>
      </c>
      <c r="J45" s="90">
        <v>306.63024999999993</v>
      </c>
      <c r="K45" s="91">
        <v>3.9445864495566285E-5</v>
      </c>
      <c r="L45" s="91">
        <v>3.5047116041744967E-3</v>
      </c>
      <c r="M45" s="91">
        <v>2.0411311108110516E-3</v>
      </c>
    </row>
    <row r="46" spans="2:13">
      <c r="B46" s="89" t="s">
        <v>539</v>
      </c>
      <c r="C46" s="83" t="s">
        <v>540</v>
      </c>
      <c r="D46" s="96" t="s">
        <v>122</v>
      </c>
      <c r="E46" s="83"/>
      <c r="F46" s="96" t="s">
        <v>497</v>
      </c>
      <c r="G46" s="96" t="s">
        <v>162</v>
      </c>
      <c r="H46" s="90">
        <v>1621</v>
      </c>
      <c r="I46" s="92">
        <v>10274</v>
      </c>
      <c r="J46" s="90">
        <v>625.86311000000001</v>
      </c>
      <c r="K46" s="91">
        <v>6.3295661806710428E-4</v>
      </c>
      <c r="L46" s="91">
        <v>7.1534680751222032E-3</v>
      </c>
      <c r="M46" s="91">
        <v>4.166153420707708E-3</v>
      </c>
    </row>
    <row r="47" spans="2:13">
      <c r="B47" s="89" t="s">
        <v>541</v>
      </c>
      <c r="C47" s="83" t="s">
        <v>542</v>
      </c>
      <c r="D47" s="96" t="s">
        <v>122</v>
      </c>
      <c r="E47" s="83"/>
      <c r="F47" s="96" t="s">
        <v>497</v>
      </c>
      <c r="G47" s="96" t="s">
        <v>162</v>
      </c>
      <c r="H47" s="90">
        <v>2839</v>
      </c>
      <c r="I47" s="92">
        <v>10536</v>
      </c>
      <c r="J47" s="90">
        <v>1124.0818400000001</v>
      </c>
      <c r="K47" s="91">
        <v>9.2166455150225152E-5</v>
      </c>
      <c r="L47" s="91">
        <v>1.2847990922910642E-2</v>
      </c>
      <c r="M47" s="91">
        <v>7.482622522473668E-3</v>
      </c>
    </row>
    <row r="48" spans="2:13">
      <c r="B48" s="89" t="s">
        <v>543</v>
      </c>
      <c r="C48" s="83" t="s">
        <v>544</v>
      </c>
      <c r="D48" s="96" t="s">
        <v>520</v>
      </c>
      <c r="E48" s="83"/>
      <c r="F48" s="96" t="s">
        <v>497</v>
      </c>
      <c r="G48" s="96" t="s">
        <v>162</v>
      </c>
      <c r="H48" s="90">
        <v>3604</v>
      </c>
      <c r="I48" s="92">
        <v>3672</v>
      </c>
      <c r="J48" s="90">
        <v>497.32951000000003</v>
      </c>
      <c r="K48" s="91">
        <v>1.0693606420901797E-5</v>
      </c>
      <c r="L48" s="91">
        <v>5.684359272431265E-3</v>
      </c>
      <c r="M48" s="91">
        <v>3.3105498729672504E-3</v>
      </c>
    </row>
    <row r="49" spans="2:13">
      <c r="B49" s="89" t="s">
        <v>545</v>
      </c>
      <c r="C49" s="83" t="s">
        <v>546</v>
      </c>
      <c r="D49" s="96" t="s">
        <v>29</v>
      </c>
      <c r="E49" s="83"/>
      <c r="F49" s="96" t="s">
        <v>497</v>
      </c>
      <c r="G49" s="96" t="s">
        <v>164</v>
      </c>
      <c r="H49" s="90">
        <v>1191</v>
      </c>
      <c r="I49" s="92">
        <v>20506</v>
      </c>
      <c r="J49" s="90">
        <v>1026.4838099999999</v>
      </c>
      <c r="K49" s="91">
        <v>1.2931582050399511E-3</v>
      </c>
      <c r="L49" s="91">
        <v>1.1732468405854445E-2</v>
      </c>
      <c r="M49" s="91">
        <v>6.8329463232504328E-3</v>
      </c>
    </row>
    <row r="50" spans="2:13">
      <c r="B50" s="89" t="s">
        <v>547</v>
      </c>
      <c r="C50" s="83" t="s">
        <v>548</v>
      </c>
      <c r="D50" s="96" t="s">
        <v>29</v>
      </c>
      <c r="E50" s="83"/>
      <c r="F50" s="96" t="s">
        <v>497</v>
      </c>
      <c r="G50" s="96" t="s">
        <v>164</v>
      </c>
      <c r="H50" s="90">
        <v>1349</v>
      </c>
      <c r="I50" s="92">
        <v>17627</v>
      </c>
      <c r="J50" s="90">
        <v>999.42393000000004</v>
      </c>
      <c r="K50" s="91">
        <v>1.3446326332073426E-3</v>
      </c>
      <c r="L50" s="91">
        <v>1.142318034492905E-2</v>
      </c>
      <c r="M50" s="91">
        <v>6.6528180974057428E-3</v>
      </c>
    </row>
    <row r="51" spans="2:13">
      <c r="B51" s="145"/>
      <c r="C51" s="145"/>
      <c r="D51" s="146"/>
      <c r="E51" s="146"/>
      <c r="F51" s="146"/>
      <c r="G51" s="146"/>
      <c r="H51" s="146"/>
      <c r="I51" s="146"/>
      <c r="J51" s="146"/>
      <c r="K51" s="146"/>
      <c r="L51" s="146"/>
      <c r="M51" s="146"/>
    </row>
    <row r="52" spans="2:13">
      <c r="B52" s="145"/>
      <c r="C52" s="145"/>
      <c r="D52" s="146"/>
      <c r="E52" s="146"/>
      <c r="F52" s="146"/>
      <c r="G52" s="146"/>
      <c r="H52" s="146"/>
      <c r="I52" s="146"/>
      <c r="J52" s="146"/>
      <c r="K52" s="146"/>
      <c r="L52" s="146"/>
      <c r="M52" s="146"/>
    </row>
    <row r="53" spans="2:13">
      <c r="B53" s="143" t="s">
        <v>590</v>
      </c>
      <c r="C53" s="145"/>
      <c r="D53" s="146"/>
      <c r="E53" s="146"/>
      <c r="F53" s="146"/>
      <c r="G53" s="146"/>
      <c r="H53" s="146"/>
      <c r="I53" s="146"/>
      <c r="J53" s="146"/>
      <c r="K53" s="146"/>
      <c r="L53" s="146"/>
      <c r="M53" s="146"/>
    </row>
    <row r="54" spans="2:13">
      <c r="B54" s="143" t="s">
        <v>111</v>
      </c>
      <c r="C54" s="145"/>
      <c r="D54" s="146"/>
      <c r="E54" s="146"/>
      <c r="F54" s="146"/>
      <c r="G54" s="146"/>
      <c r="H54" s="146"/>
      <c r="I54" s="146"/>
      <c r="J54" s="146"/>
      <c r="K54" s="146"/>
      <c r="L54" s="146"/>
      <c r="M54" s="146"/>
    </row>
    <row r="55" spans="2:13">
      <c r="B55" s="144"/>
      <c r="C55" s="145"/>
      <c r="D55" s="146"/>
      <c r="E55" s="146"/>
      <c r="F55" s="146"/>
      <c r="G55" s="146"/>
      <c r="H55" s="146"/>
      <c r="I55" s="146"/>
      <c r="J55" s="146"/>
      <c r="K55" s="146"/>
      <c r="L55" s="146"/>
      <c r="M55" s="146"/>
    </row>
    <row r="56" spans="2:13">
      <c r="B56" s="145"/>
      <c r="C56" s="145"/>
      <c r="D56" s="146"/>
      <c r="E56" s="146"/>
      <c r="F56" s="146"/>
      <c r="G56" s="146"/>
      <c r="H56" s="146"/>
      <c r="I56" s="146"/>
      <c r="J56" s="146"/>
      <c r="K56" s="146"/>
      <c r="L56" s="146"/>
      <c r="M56" s="146"/>
    </row>
    <row r="57" spans="2:13">
      <c r="B57" s="145"/>
      <c r="C57" s="145"/>
      <c r="D57" s="146"/>
      <c r="E57" s="146"/>
      <c r="F57" s="146"/>
      <c r="G57" s="146"/>
      <c r="H57" s="146"/>
      <c r="I57" s="146"/>
      <c r="J57" s="146"/>
      <c r="K57" s="146"/>
      <c r="L57" s="146"/>
      <c r="M57" s="146"/>
    </row>
    <row r="58" spans="2:13">
      <c r="D58" s="1"/>
      <c r="E58" s="1"/>
      <c r="F58" s="1"/>
      <c r="G58" s="1"/>
    </row>
    <row r="59" spans="2:13">
      <c r="D59" s="1"/>
      <c r="E59" s="1"/>
      <c r="F59" s="1"/>
      <c r="G59" s="1"/>
    </row>
    <row r="60" spans="2:13">
      <c r="D60" s="1"/>
      <c r="E60" s="1"/>
      <c r="F60" s="1"/>
      <c r="G60" s="1"/>
    </row>
    <row r="61" spans="2:13">
      <c r="D61" s="1"/>
      <c r="E61" s="1"/>
      <c r="F61" s="1"/>
      <c r="G61" s="1"/>
    </row>
    <row r="62" spans="2:13">
      <c r="D62" s="1"/>
      <c r="E62" s="1"/>
      <c r="F62" s="1"/>
      <c r="G62" s="1"/>
    </row>
    <row r="63" spans="2:13">
      <c r="D63" s="1"/>
      <c r="E63" s="1"/>
      <c r="F63" s="1"/>
      <c r="G63" s="1"/>
    </row>
    <row r="64" spans="2:13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D1:XFD2 B55:B1048576 A1:A1048576 B1:B52 D3:XFD1048576 D1:AB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G309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1.140625" style="2" bestFit="1" customWidth="1"/>
    <col min="3" max="3" width="20.28515625" style="2" bestFit="1" customWidth="1"/>
    <col min="4" max="4" width="6.42578125" style="2" customWidth="1"/>
    <col min="5" max="5" width="6.5703125" style="2" bestFit="1" customWidth="1"/>
    <col min="6" max="6" width="8.5703125" style="1" customWidth="1"/>
    <col min="7" max="7" width="6.14062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9.5703125" style="1" bestFit="1" customWidth="1"/>
    <col min="12" max="12" width="9" style="1" bestFit="1" customWidth="1"/>
    <col min="13" max="13" width="6.85546875" style="1" bestFit="1" customWidth="1"/>
    <col min="14" max="14" width="10" style="1" customWidth="1"/>
    <col min="15" max="15" width="10.85546875" style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7" t="s">
        <v>178</v>
      </c>
      <c r="C1" s="81" t="s" vm="1">
        <v>232</v>
      </c>
    </row>
    <row r="2" spans="2:59">
      <c r="B2" s="57" t="s">
        <v>177</v>
      </c>
      <c r="C2" s="81" t="s">
        <v>233</v>
      </c>
    </row>
    <row r="3" spans="2:59">
      <c r="B3" s="57" t="s">
        <v>179</v>
      </c>
      <c r="C3" s="81" t="s">
        <v>234</v>
      </c>
    </row>
    <row r="4" spans="2:59">
      <c r="B4" s="57" t="s">
        <v>180</v>
      </c>
      <c r="C4" s="81">
        <v>9599</v>
      </c>
    </row>
    <row r="6" spans="2:59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59" ht="26.25" customHeight="1">
      <c r="B7" s="140" t="s">
        <v>90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G7" s="3"/>
    </row>
    <row r="8" spans="2:59" s="3" customFormat="1" ht="63">
      <c r="B8" s="23" t="s">
        <v>114</v>
      </c>
      <c r="C8" s="31" t="s">
        <v>43</v>
      </c>
      <c r="D8" s="73" t="s">
        <v>118</v>
      </c>
      <c r="E8" s="73" t="s">
        <v>116</v>
      </c>
      <c r="F8" s="77" t="s">
        <v>60</v>
      </c>
      <c r="G8" s="31" t="s">
        <v>15</v>
      </c>
      <c r="H8" s="31" t="s">
        <v>61</v>
      </c>
      <c r="I8" s="31" t="s">
        <v>100</v>
      </c>
      <c r="J8" s="31" t="s">
        <v>0</v>
      </c>
      <c r="K8" s="31" t="s">
        <v>104</v>
      </c>
      <c r="L8" s="31" t="s">
        <v>58</v>
      </c>
      <c r="M8" s="31" t="s">
        <v>55</v>
      </c>
      <c r="N8" s="73" t="s">
        <v>181</v>
      </c>
      <c r="O8" s="32" t="s">
        <v>183</v>
      </c>
      <c r="BB8" s="1"/>
      <c r="BC8" s="1"/>
    </row>
    <row r="9" spans="2:59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59</v>
      </c>
      <c r="L9" s="33" t="s">
        <v>23</v>
      </c>
      <c r="M9" s="33" t="s">
        <v>20</v>
      </c>
      <c r="N9" s="33" t="s">
        <v>20</v>
      </c>
      <c r="O9" s="34" t="s">
        <v>20</v>
      </c>
      <c r="BA9" s="1"/>
      <c r="BB9" s="1"/>
      <c r="BC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A10" s="1"/>
      <c r="BB10" s="3"/>
      <c r="BC10" s="1"/>
    </row>
    <row r="11" spans="2:59" s="4" customFormat="1" ht="18" customHeight="1">
      <c r="B11" s="118" t="s">
        <v>34</v>
      </c>
      <c r="C11" s="119"/>
      <c r="D11" s="119"/>
      <c r="E11" s="119"/>
      <c r="F11" s="119"/>
      <c r="G11" s="119"/>
      <c r="H11" s="119"/>
      <c r="I11" s="119"/>
      <c r="J11" s="120"/>
      <c r="K11" s="124"/>
      <c r="L11" s="120">
        <v>4932.0419299999994</v>
      </c>
      <c r="M11" s="119"/>
      <c r="N11" s="121">
        <v>1</v>
      </c>
      <c r="O11" s="121">
        <v>3.2830890700273646E-2</v>
      </c>
      <c r="P11" s="5"/>
      <c r="BA11" s="1"/>
      <c r="BB11" s="3"/>
      <c r="BC11" s="1"/>
      <c r="BG11" s="1"/>
    </row>
    <row r="12" spans="2:59" s="4" customFormat="1" ht="18" customHeight="1">
      <c r="B12" s="122" t="s">
        <v>229</v>
      </c>
      <c r="C12" s="119"/>
      <c r="D12" s="119"/>
      <c r="E12" s="119"/>
      <c r="F12" s="119"/>
      <c r="G12" s="119"/>
      <c r="H12" s="119"/>
      <c r="I12" s="119"/>
      <c r="J12" s="120"/>
      <c r="K12" s="124"/>
      <c r="L12" s="120">
        <v>4932.0419299999994</v>
      </c>
      <c r="M12" s="119"/>
      <c r="N12" s="121">
        <v>1</v>
      </c>
      <c r="O12" s="121">
        <v>3.2830890700273646E-2</v>
      </c>
      <c r="P12" s="5"/>
      <c r="BA12" s="1"/>
      <c r="BB12" s="3"/>
      <c r="BC12" s="1"/>
      <c r="BG12" s="1"/>
    </row>
    <row r="13" spans="2:59">
      <c r="B13" s="101" t="s">
        <v>549</v>
      </c>
      <c r="C13" s="85"/>
      <c r="D13" s="85"/>
      <c r="E13" s="85"/>
      <c r="F13" s="85"/>
      <c r="G13" s="85"/>
      <c r="H13" s="85"/>
      <c r="I13" s="85"/>
      <c r="J13" s="93"/>
      <c r="K13" s="95"/>
      <c r="L13" s="93">
        <v>4932.0419299999994</v>
      </c>
      <c r="M13" s="85"/>
      <c r="N13" s="94">
        <v>1</v>
      </c>
      <c r="O13" s="94">
        <v>3.2830890700273646E-2</v>
      </c>
      <c r="BB13" s="3"/>
    </row>
    <row r="14" spans="2:59" ht="20.25">
      <c r="B14" s="89" t="s">
        <v>550</v>
      </c>
      <c r="C14" s="83" t="s">
        <v>551</v>
      </c>
      <c r="D14" s="96" t="s">
        <v>29</v>
      </c>
      <c r="E14" s="83"/>
      <c r="F14" s="96" t="s">
        <v>497</v>
      </c>
      <c r="G14" s="83" t="s">
        <v>552</v>
      </c>
      <c r="H14" s="83" t="s">
        <v>553</v>
      </c>
      <c r="I14" s="96" t="s">
        <v>162</v>
      </c>
      <c r="J14" s="90">
        <v>7846.11</v>
      </c>
      <c r="K14" s="92">
        <v>10777</v>
      </c>
      <c r="L14" s="90">
        <v>3177.6718700000001</v>
      </c>
      <c r="M14" s="91">
        <v>4.3390804812177316E-4</v>
      </c>
      <c r="N14" s="91">
        <v>0.64429133310308262</v>
      </c>
      <c r="O14" s="91">
        <v>2.1152658336240904E-2</v>
      </c>
      <c r="BB14" s="4"/>
    </row>
    <row r="15" spans="2:59">
      <c r="B15" s="89" t="s">
        <v>554</v>
      </c>
      <c r="C15" s="83" t="s">
        <v>555</v>
      </c>
      <c r="D15" s="96" t="s">
        <v>29</v>
      </c>
      <c r="E15" s="83"/>
      <c r="F15" s="96" t="s">
        <v>497</v>
      </c>
      <c r="G15" s="83" t="s">
        <v>556</v>
      </c>
      <c r="H15" s="83" t="s">
        <v>553</v>
      </c>
      <c r="I15" s="96" t="s">
        <v>162</v>
      </c>
      <c r="J15" s="90">
        <v>39629.550000000003</v>
      </c>
      <c r="K15" s="92">
        <v>1178</v>
      </c>
      <c r="L15" s="90">
        <v>1754.37006</v>
      </c>
      <c r="M15" s="91">
        <v>5.8862547664678364E-5</v>
      </c>
      <c r="N15" s="91">
        <v>0.35570866689691749</v>
      </c>
      <c r="O15" s="91">
        <v>1.1678232364032747E-2</v>
      </c>
    </row>
    <row r="16" spans="2:59">
      <c r="B16" s="86"/>
      <c r="C16" s="83"/>
      <c r="D16" s="83"/>
      <c r="E16" s="83"/>
      <c r="F16" s="83"/>
      <c r="G16" s="83"/>
      <c r="H16" s="83"/>
      <c r="I16" s="83"/>
      <c r="J16" s="90"/>
      <c r="K16" s="92"/>
      <c r="L16" s="83"/>
      <c r="M16" s="83"/>
      <c r="N16" s="91"/>
      <c r="O16" s="83"/>
    </row>
    <row r="17" spans="2:53"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</row>
    <row r="18" spans="2:53">
      <c r="B18" s="143" t="s">
        <v>590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</row>
    <row r="19" spans="2:53" ht="20.25">
      <c r="B19" s="143" t="s">
        <v>111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BA19" s="4"/>
    </row>
    <row r="20" spans="2:53">
      <c r="B20" s="144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BA20" s="3"/>
    </row>
    <row r="21" spans="2:53"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</row>
    <row r="22" spans="2:53"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</row>
    <row r="23" spans="2:53"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</row>
    <row r="24" spans="2:53"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2:53"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</row>
    <row r="26" spans="2:53"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</row>
    <row r="27" spans="2:53"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</row>
    <row r="28" spans="2:53"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</row>
    <row r="29" spans="2:53"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</row>
    <row r="30" spans="2:53"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</row>
    <row r="31" spans="2:53"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53"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  <row r="33" spans="2:15"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</row>
    <row r="34" spans="2:15"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</row>
    <row r="35" spans="2:15"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</row>
    <row r="36" spans="2:15"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</row>
    <row r="37" spans="2:15"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</row>
    <row r="38" spans="2:15"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</row>
    <row r="39" spans="2:15"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</row>
    <row r="40" spans="2:15"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</row>
    <row r="41" spans="2:15"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</row>
    <row r="42" spans="2:15"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</row>
    <row r="43" spans="2:15"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</row>
    <row r="44" spans="2:15"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</row>
    <row r="45" spans="2:15"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</row>
    <row r="46" spans="2:15"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</row>
    <row r="47" spans="2:15"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</row>
    <row r="48" spans="2:15"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</row>
    <row r="49" spans="2:15"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</row>
    <row r="50" spans="2:15"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</row>
    <row r="51" spans="2:15"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</row>
    <row r="52" spans="2:1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</row>
    <row r="54" spans="2:15"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</row>
    <row r="55" spans="2:15"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</row>
    <row r="56" spans="2:15"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</row>
    <row r="57" spans="2:15"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</row>
    <row r="58" spans="2:15"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</row>
    <row r="59" spans="2:15"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</row>
    <row r="60" spans="2:15"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</row>
    <row r="61" spans="2:15"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</row>
    <row r="62" spans="2:15"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</row>
    <row r="63" spans="2:15"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</row>
    <row r="64" spans="2:15"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</row>
    <row r="65" spans="2:15"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</row>
    <row r="66" spans="2:15"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</row>
    <row r="67" spans="2:15"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</row>
    <row r="68" spans="2:15"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</row>
    <row r="69" spans="2:15"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</row>
    <row r="70" spans="2:15"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</row>
    <row r="71" spans="2:15"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</row>
    <row r="72" spans="2:15"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</row>
    <row r="73" spans="2:15"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</row>
    <row r="74" spans="2:15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</row>
    <row r="75" spans="2:15"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</row>
    <row r="76" spans="2:15"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</row>
    <row r="77" spans="2:15"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</row>
    <row r="78" spans="2:15"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</row>
    <row r="79" spans="2:15"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</row>
    <row r="80" spans="2:15"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</row>
    <row r="81" spans="2:15"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</row>
    <row r="82" spans="2:15"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</row>
    <row r="83" spans="2:15"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</row>
    <row r="84" spans="2:15"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</row>
    <row r="85" spans="2:15"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</row>
    <row r="86" spans="2:15"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</row>
    <row r="87" spans="2:15"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</row>
    <row r="88" spans="2:15"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</row>
    <row r="89" spans="2:15"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</row>
    <row r="90" spans="2:15"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</row>
    <row r="91" spans="2:15"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</row>
    <row r="92" spans="2:15"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</row>
    <row r="93" spans="2:15"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</row>
    <row r="94" spans="2:15"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</row>
    <row r="95" spans="2:15"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</row>
    <row r="96" spans="2:15"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</row>
    <row r="97" spans="2:15"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</row>
    <row r="98" spans="2:1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</row>
    <row r="99" spans="2:15"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</row>
    <row r="100" spans="2:15"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</row>
    <row r="101" spans="2:15"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</row>
    <row r="102" spans="2:15"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</row>
    <row r="103" spans="2:15"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</row>
    <row r="104" spans="2:15"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</row>
    <row r="105" spans="2:15"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</row>
    <row r="106" spans="2:15"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</row>
    <row r="107" spans="2:15"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</row>
    <row r="108" spans="2:15"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</row>
    <row r="109" spans="2:15"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</row>
    <row r="110" spans="2:15"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</row>
    <row r="111" spans="2:15"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</row>
    <row r="112" spans="2:15"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</row>
    <row r="113" spans="2:15"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</row>
    <row r="114" spans="2:15"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</row>
    <row r="115" spans="2:15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44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C5:C1048576 AB1:XFD2 B20:B1048576 A1:A1048576 B1:B17 D3:XFD1048576 D1:Z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D064C61-F123-4F02-B672-AA36A240CF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אלעד גולדברג</cp:lastModifiedBy>
  <cp:lastPrinted>2015-07-05T07:24:46Z</cp:lastPrinted>
  <dcterms:created xsi:type="dcterms:W3CDTF">2005-07-19T07:39:38Z</dcterms:created>
  <dcterms:modified xsi:type="dcterms:W3CDTF">2016-11-29T13:14:31Z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1659331837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 - חלק ב'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