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calcChain.xml><?xml version="1.0" encoding="utf-8"?>
<calcChain xmlns="http://schemas.openxmlformats.org/spreadsheetml/2006/main">
  <c r="C43" i="1" l="1"/>
  <c r="D43" i="1" s="1"/>
  <c r="D42" i="1"/>
  <c r="D41" i="1"/>
  <c r="D40" i="1"/>
  <c r="D39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2" i="1"/>
  <c r="D21" i="1"/>
  <c r="D20" i="1"/>
  <c r="D19" i="1"/>
  <c r="D18" i="1"/>
  <c r="D17" i="1"/>
  <c r="D16" i="1"/>
  <c r="D15" i="1"/>
  <c r="D14" i="1"/>
  <c r="D13" i="1"/>
  <c r="D11" i="1"/>
  <c r="C42" i="1"/>
</calcChain>
</file>

<file path=xl/sharedStrings.xml><?xml version="1.0" encoding="utf-8"?>
<sst xmlns="http://schemas.openxmlformats.org/spreadsheetml/2006/main" count="2467" uniqueCount="329">
  <si>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</si>
  <si>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</si>
  <si>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</si>
  <si>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</si>
  <si>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</si>
  <si>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</si>
  <si>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</si>
  <si>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</si>
  <si>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</si>
  <si>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</si>
  <si>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</si>
  <si>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</si>
  <si>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</si>
  <si>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</si>
  <si>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</si>
  <si>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</si>
  <si>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</si>
  <si>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</si>
  <si>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</si>
  <si>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</si>
  <si>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</si>
  <si>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</si>
  <si>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</si>
  <si>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</si>
  <si>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</si>
  <si>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</si>
  <si>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</si>
  <si>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</si>
  <si>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</si>
  <si>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</si>
  <si>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</si>
  <si>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</si>
  <si>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</si>
  <si>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</si>
  <si>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</si>
  <si>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</si>
  <si>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</si>
  <si>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</si>
  <si>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</si>
  <si>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</si>
  <si>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</si>
  <si>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</si>
  <si>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</si>
  <si>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</si>
  <si>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</si>
  <si>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</si>
  <si>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</si>
  <si>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</si>
  <si>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</si>
  <si>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</si>
  <si>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</si>
  <si>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</si>
  <si>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</si>
  <si>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</si>
  <si>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</si>
  <si>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</si>
  <si>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</si>
  <si>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</si>
  <si>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</si>
  <si>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</si>
  <si>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</si>
  <si>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</si>
  <si>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</si>
  <si>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</si>
  <si>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</si>
  <si>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</si>
  <si>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</si>
  <si>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</si>
  <si>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</si>
  <si>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</si>
  <si>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</si>
  <si>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</si>
  <si>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</si>
  <si>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</si>
  <si>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</si>
  <si>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</si>
  <si>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</si>
  <si>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</si>
  <si>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</si>
  <si>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</si>
  <si>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</si>
  <si>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</si>
  <si>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</si>
  <si>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</si>
  <si>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</si>
  <si>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</si>
  <si>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</si>
  <si>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</si>
  <si>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</si>
  <si>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</si>
  <si>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</si>
  <si>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</si>
  <si>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</si>
  <si>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</si>
  <si>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</si>
  <si>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</si>
  <si>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</si>
  <si>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</si>
  <si>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</si>
  <si>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</si>
  <si>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</si>
  <si>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</si>
  <si>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</si>
  <si>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</si>
  <si>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</si>
  <si>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</si>
  <si>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</si>
  <si>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</si>
  <si>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</si>
  <si>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</si>
  <si>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</si>
  <si>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</si>
  <si>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</si>
  <si>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</si>
  <si>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</si>
  <si>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</si>
  <si>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</si>
  <si>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</si>
  <si>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</si>
  <si>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</si>
  <si>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</si>
  <si>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</si>
  <si>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</si>
  <si>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</si>
  <si>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</si>
  <si>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</si>
  <si>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</si>
  <si>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</si>
  <si>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</si>
  <si>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</si>
  <si>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</si>
  <si>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</si>
  <si>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</si>
  <si>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</si>
  <si>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</si>
  <si>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</si>
  <si>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</si>
  <si>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</si>
  <si>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</si>
  <si>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</si>
  <si>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</si>
  <si>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</si>
  <si>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</si>
  <si>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</si>
  <si>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</si>
  <si>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</si>
  <si>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</si>
  <si>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</si>
  <si>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</si>
  <si>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</si>
  <si>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</si>
  <si>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</si>
  <si>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</si>
  <si>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</si>
  <si>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</si>
  <si>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</si>
  <si>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</si>
  <si>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</si>
  <si>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</si>
  <si>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</si>
  <si>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</si>
  <si>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</si>
  <si>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</si>
  <si>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</si>
  <si>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</si>
  <si>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</si>
  <si>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</si>
  <si>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</si>
  <si>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</si>
  <si>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</si>
  <si>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</si>
  <si>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</si>
  <si>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</si>
  <si>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</si>
  <si>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</si>
  <si>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</si>
  <si>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</si>
  <si>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</si>
  <si>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</si>
  <si>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</si>
  <si>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</si>
  <si>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</si>
  <si>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</si>
  <si>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</si>
  <si>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</si>
  <si>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</si>
  <si>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</si>
  <si>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</si>
  <si>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</si>
  <si>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</si>
  <si>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</si>
  <si>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858</t>
  </si>
  <si>
    <t>קוד קופת הגמל</t>
  </si>
  <si>
    <t/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</si>
  <si>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</si>
  <si>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</si>
  <si>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</si>
  <si>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</si>
  <si>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</si>
  <si>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</si>
  <si>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</si>
  <si>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</si>
  <si>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</si>
  <si>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</si>
  <si>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</si>
  <si>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</si>
  <si>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</si>
  <si>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</si>
  <si>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</si>
  <si>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</si>
  <si>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</si>
  <si>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</si>
  <si>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</si>
  <si>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</si>
  <si>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1017- בנק ישראל- מק"מ</t>
  </si>
  <si>
    <t>8171019</t>
  </si>
  <si>
    <t>RF</t>
  </si>
  <si>
    <t>05/10/16</t>
  </si>
  <si>
    <t>מ.ק.מ 1127 פדיון 1.11.17- בנק ישראל- מק"מ</t>
  </si>
  <si>
    <t>8171126</t>
  </si>
  <si>
    <t>01/11/16</t>
  </si>
  <si>
    <t>מ.ק.מ 327 פ8.3.17- בנק ישראל- מק"מ</t>
  </si>
  <si>
    <t>8170326</t>
  </si>
  <si>
    <t>03/03/16</t>
  </si>
  <si>
    <t>מקמ 117- בנק ישראל- מק"מ</t>
  </si>
  <si>
    <t>8170110</t>
  </si>
  <si>
    <t>05/01/16</t>
  </si>
  <si>
    <t>מקמ 1217 פדיון 3.12.17- בנק ישראל- מק"מ</t>
  </si>
  <si>
    <t>8171217</t>
  </si>
  <si>
    <t>06/12/16</t>
  </si>
  <si>
    <t>מקמ 227- בנק ישראל- מק"מ</t>
  </si>
  <si>
    <t>8170227</t>
  </si>
  <si>
    <t>10/02/16</t>
  </si>
  <si>
    <t>מקמ 417- בנק ישראל- מק"מ</t>
  </si>
  <si>
    <t>8170417</t>
  </si>
  <si>
    <t>07/04/16</t>
  </si>
  <si>
    <t>מקמ 817- בנק ישראל- מק"מ</t>
  </si>
  <si>
    <t>8170813</t>
  </si>
  <si>
    <t>03/08/16</t>
  </si>
  <si>
    <t>מקמ 917- בנק ישראל- מק"מ</t>
  </si>
  <si>
    <t>8170912</t>
  </si>
  <si>
    <t>06/09/16</t>
  </si>
  <si>
    <t>סה"כ שחר</t>
  </si>
  <si>
    <t>סה"כ גילון</t>
  </si>
  <si>
    <t>ממשל משתנה 0520- גילון חדש</t>
  </si>
  <si>
    <t>1116193</t>
  </si>
  <si>
    <t>04/05/11</t>
  </si>
  <si>
    <t>ממשלתי ריבית משתנה 0817- ממשל קצרה</t>
  </si>
  <si>
    <t>1106970</t>
  </si>
  <si>
    <t>12/09/11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</si>
  <si>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</si>
  <si>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</si>
  <si>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</si>
  <si>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</si>
  <si>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</si>
  <si>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</si>
  <si>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</si>
  <si>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</si>
  <si>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</si>
  <si>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</si>
  <si>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</si>
  <si>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</si>
  <si>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</si>
  <si>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</si>
  <si>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</si>
  <si>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</si>
  <si>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</si>
  <si>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</si>
  <si>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</si>
  <si>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</si>
  <si>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</si>
  <si>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</si>
  <si>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</si>
  <si>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</si>
  <si>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</si>
  <si>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</si>
  <si>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</si>
  <si>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</si>
  <si>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</si>
  <si>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</si>
  <si>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</si>
  <si>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</si>
  <si>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</si>
  <si>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</si>
  <si>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</si>
  <si>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</si>
  <si>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</si>
  <si>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</si>
  <si>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</si>
  <si>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</si>
  <si>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</si>
  <si>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</si>
  <si>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</si>
  <si>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</si>
  <si>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</si>
  <si>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</si>
  <si>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</si>
  <si>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</si>
  <si>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</si>
  <si>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</si>
  <si>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</si>
  <si>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</si>
  <si>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</si>
  <si>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</si>
  <si>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</si>
  <si>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</si>
  <si>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</si>
  <si>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</si>
  <si>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</si>
  <si>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</si>
  <si>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</si>
  <si>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</si>
  <si>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</si>
  <si>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</si>
  <si>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</si>
  <si>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</si>
  <si>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</si>
  <si>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</si>
  <si>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</si>
  <si>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</si>
  <si>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</si>
  <si>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</si>
  <si>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</si>
  <si>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</si>
  <si>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</si>
  <si>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</si>
  <si>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בנק לאומי</t>
  </si>
  <si>
    <t>מגדל מקפת קרנות פנסיה וקופות גמל בע"מ</t>
  </si>
  <si>
    <t>מגדל לתגמולים ולפיצויים מסלול שקלי טווח קצר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</si>
</sst>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2" sqref="C2:C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2" t="s">
        <v>327</v>
      </c>
    </row>
    <row r="3" spans="1:36">
      <c r="B3" s="2" t="s">
        <v>2</v>
      </c>
      <c r="C3" s="82" t="s">
        <v>328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1905.4388300000001</v>
      </c>
      <c r="D11" s="78">
        <f>C11/$C$42*100</f>
        <v>4.390967380271511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41531.8383531</v>
      </c>
      <c r="D13" s="79">
        <f t="shared" ref="D13:D22" si="0">C13/$C$42*100</f>
        <v>95.707584300237727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v>0</v>
      </c>
      <c r="D15" s="79">
        <f t="shared" si="0"/>
        <v>0</v>
      </c>
    </row>
    <row r="16" spans="1:36">
      <c r="A16" s="10" t="s">
        <v>13</v>
      </c>
      <c r="B16" s="73" t="s">
        <v>19</v>
      </c>
      <c r="C16" s="79">
        <v>0</v>
      </c>
      <c r="D16" s="79">
        <f t="shared" si="0"/>
        <v>0</v>
      </c>
    </row>
    <row r="17" spans="1:4">
      <c r="A17" s="10" t="s">
        <v>13</v>
      </c>
      <c r="B17" s="73" t="s">
        <v>20</v>
      </c>
      <c r="C17" s="79">
        <v>0</v>
      </c>
      <c r="D17" s="79">
        <f t="shared" si="0"/>
        <v>0</v>
      </c>
    </row>
    <row r="18" spans="1:4">
      <c r="A18" s="10" t="s">
        <v>13</v>
      </c>
      <c r="B18" s="73" t="s">
        <v>21</v>
      </c>
      <c r="C18" s="79">
        <v>0</v>
      </c>
      <c r="D18" s="79">
        <f t="shared" si="0"/>
        <v>0</v>
      </c>
    </row>
    <row r="19" spans="1:4">
      <c r="A19" s="10" t="s">
        <v>13</v>
      </c>
      <c r="B19" s="73" t="s">
        <v>22</v>
      </c>
      <c r="C19" s="79">
        <v>0</v>
      </c>
      <c r="D19" s="79">
        <f t="shared" si="0"/>
        <v>0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79"/>
    </row>
    <row r="24" spans="1:4">
      <c r="A24" s="10" t="s">
        <v>13</v>
      </c>
      <c r="B24" s="73" t="s">
        <v>27</v>
      </c>
      <c r="C24" s="79">
        <v>0</v>
      </c>
      <c r="D24" s="79">
        <f t="shared" ref="D24:D37" si="1">C24/$C$42*100</f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1"/>
        <v>0</v>
      </c>
    </row>
    <row r="26" spans="1:4">
      <c r="A26" s="10" t="s">
        <v>13</v>
      </c>
      <c r="B26" s="73" t="s">
        <v>18</v>
      </c>
      <c r="C26" s="79">
        <v>0</v>
      </c>
      <c r="D26" s="79">
        <f t="shared" si="1"/>
        <v>0</v>
      </c>
    </row>
    <row r="27" spans="1:4">
      <c r="A27" s="10" t="s">
        <v>13</v>
      </c>
      <c r="B27" s="73" t="s">
        <v>29</v>
      </c>
      <c r="C27" s="79">
        <v>0</v>
      </c>
      <c r="D27" s="79">
        <f t="shared" si="1"/>
        <v>0</v>
      </c>
    </row>
    <row r="28" spans="1:4">
      <c r="A28" s="10" t="s">
        <v>13</v>
      </c>
      <c r="B28" s="73" t="s">
        <v>30</v>
      </c>
      <c r="C28" s="79">
        <v>0</v>
      </c>
      <c r="D28" s="79">
        <f t="shared" si="1"/>
        <v>0</v>
      </c>
    </row>
    <row r="29" spans="1:4">
      <c r="A29" s="10" t="s">
        <v>13</v>
      </c>
      <c r="B29" s="73" t="s">
        <v>31</v>
      </c>
      <c r="C29" s="79">
        <v>0</v>
      </c>
      <c r="D29" s="79">
        <f t="shared" si="1"/>
        <v>0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1"/>
        <v>0</v>
      </c>
    </row>
    <row r="31" spans="1:4">
      <c r="A31" s="10" t="s">
        <v>13</v>
      </c>
      <c r="B31" s="73" t="s">
        <v>33</v>
      </c>
      <c r="C31" s="79">
        <v>0</v>
      </c>
      <c r="D31" s="79">
        <f t="shared" si="1"/>
        <v>0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1"/>
        <v>0</v>
      </c>
    </row>
    <row r="33" spans="1:4">
      <c r="A33" s="10" t="s">
        <v>13</v>
      </c>
      <c r="B33" s="72" t="s">
        <v>35</v>
      </c>
      <c r="C33" s="79">
        <v>0</v>
      </c>
      <c r="D33" s="79">
        <f t="shared" si="1"/>
        <v>0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1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1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1"/>
        <v>0</v>
      </c>
    </row>
    <row r="37" spans="1:4">
      <c r="A37" s="10" t="s">
        <v>13</v>
      </c>
      <c r="B37" s="72" t="s">
        <v>39</v>
      </c>
      <c r="C37" s="79">
        <v>-42.766019999999997</v>
      </c>
      <c r="D37" s="79">
        <f t="shared" si="1"/>
        <v>-9.8551680509228939E-2</v>
      </c>
    </row>
    <row r="38" spans="1:4">
      <c r="A38" s="10"/>
      <c r="B38" s="74" t="s">
        <v>40</v>
      </c>
      <c r="C38" s="63"/>
      <c r="D38" s="79"/>
    </row>
    <row r="39" spans="1:4">
      <c r="A39" s="10" t="s">
        <v>13</v>
      </c>
      <c r="B39" s="75" t="s">
        <v>41</v>
      </c>
      <c r="C39" s="79">
        <v>0</v>
      </c>
      <c r="D39" s="79">
        <f t="shared" ref="D39:D43" si="2">C39/$C$42*100</f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2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2"/>
        <v>0</v>
      </c>
    </row>
    <row r="42" spans="1:4">
      <c r="B42" s="75" t="s">
        <v>44</v>
      </c>
      <c r="C42" s="79">
        <f>SUM(C11:C41)</f>
        <v>43394.511163099996</v>
      </c>
      <c r="D42" s="79">
        <f t="shared" si="2"/>
        <v>100</v>
      </c>
    </row>
    <row r="43" spans="1:4">
      <c r="A43" s="10" t="s">
        <v>13</v>
      </c>
      <c r="B43" s="76" t="s">
        <v>45</v>
      </c>
      <c r="C43" s="79">
        <f>'יתרת התחייבות להשקעה'!C11</f>
        <v>0</v>
      </c>
      <c r="D43" s="79">
        <f t="shared" si="2"/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" t="s">
        <v>327</v>
      </c>
    </row>
    <row r="3" spans="2:61">
      <c r="B3" s="2" t="s">
        <v>2</v>
      </c>
      <c r="C3" s="82" t="s">
        <v>328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194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273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200</v>
      </c>
      <c r="C14" t="s">
        <v>200</v>
      </c>
      <c r="D14" s="16"/>
      <c r="E14" t="s">
        <v>200</v>
      </c>
      <c r="F14" t="s">
        <v>200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274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200</v>
      </c>
      <c r="C16" t="s">
        <v>200</v>
      </c>
      <c r="D16" s="16"/>
      <c r="E16" t="s">
        <v>200</v>
      </c>
      <c r="F16" t="s">
        <v>200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275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200</v>
      </c>
      <c r="C18" t="s">
        <v>200</v>
      </c>
      <c r="D18" s="16"/>
      <c r="E18" t="s">
        <v>200</v>
      </c>
      <c r="F18" t="s">
        <v>200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257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200</v>
      </c>
      <c r="C20" t="s">
        <v>200</v>
      </c>
      <c r="D20" s="16"/>
      <c r="E20" t="s">
        <v>200</v>
      </c>
      <c r="F20" t="s">
        <v>200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206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273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200</v>
      </c>
      <c r="C23" t="s">
        <v>200</v>
      </c>
      <c r="D23" s="16"/>
      <c r="E23" t="s">
        <v>200</v>
      </c>
      <c r="F23" t="s">
        <v>200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275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200</v>
      </c>
      <c r="C25" t="s">
        <v>200</v>
      </c>
      <c r="D25" s="16"/>
      <c r="E25" t="s">
        <v>200</v>
      </c>
      <c r="F25" t="s">
        <v>200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276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200</v>
      </c>
      <c r="C27" t="s">
        <v>200</v>
      </c>
      <c r="D27" s="16"/>
      <c r="E27" t="s">
        <v>200</v>
      </c>
      <c r="F27" t="s">
        <v>200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257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200</v>
      </c>
      <c r="C29" t="s">
        <v>200</v>
      </c>
      <c r="D29" s="16"/>
      <c r="E29" t="s">
        <v>200</v>
      </c>
      <c r="F29" t="s">
        <v>200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209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2" t="s">
        <v>327</v>
      </c>
    </row>
    <row r="3" spans="1:60">
      <c r="B3" s="2" t="s">
        <v>2</v>
      </c>
      <c r="C3" s="82" t="s">
        <v>328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194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200</v>
      </c>
      <c r="C13" t="s">
        <v>200</v>
      </c>
      <c r="D13" s="19"/>
      <c r="E13" t="s">
        <v>200</v>
      </c>
      <c r="F13" t="s">
        <v>200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206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200</v>
      </c>
      <c r="C15" t="s">
        <v>200</v>
      </c>
      <c r="D15" s="19"/>
      <c r="E15" t="s">
        <v>200</v>
      </c>
      <c r="F15" t="s">
        <v>200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209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" t="s">
        <v>327</v>
      </c>
    </row>
    <row r="3" spans="2:81">
      <c r="B3" s="2" t="s">
        <v>2</v>
      </c>
      <c r="C3" s="82" t="s">
        <v>328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194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277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200</v>
      </c>
      <c r="C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278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200</v>
      </c>
      <c r="C16" t="s">
        <v>200</v>
      </c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279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280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200</v>
      </c>
      <c r="C19" t="s">
        <v>200</v>
      </c>
      <c r="E19" t="s">
        <v>200</v>
      </c>
      <c r="H19" s="79">
        <v>0</v>
      </c>
      <c r="I19" t="s">
        <v>200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281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200</v>
      </c>
      <c r="C21" t="s">
        <v>200</v>
      </c>
      <c r="E21" t="s">
        <v>200</v>
      </c>
      <c r="H21" s="79">
        <v>0</v>
      </c>
      <c r="I21" t="s">
        <v>200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282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200</v>
      </c>
      <c r="C23" t="s">
        <v>200</v>
      </c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283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200</v>
      </c>
      <c r="C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206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277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200</v>
      </c>
      <c r="C28" t="s">
        <v>200</v>
      </c>
      <c r="E28" t="s">
        <v>200</v>
      </c>
      <c r="H28" s="79">
        <v>0</v>
      </c>
      <c r="I28" t="s">
        <v>200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278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200</v>
      </c>
      <c r="C30" t="s">
        <v>200</v>
      </c>
      <c r="E30" t="s">
        <v>200</v>
      </c>
      <c r="H30" s="79">
        <v>0</v>
      </c>
      <c r="I30" t="s">
        <v>200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279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280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200</v>
      </c>
      <c r="C33" t="s">
        <v>200</v>
      </c>
      <c r="E33" t="s">
        <v>200</v>
      </c>
      <c r="H33" s="79">
        <v>0</v>
      </c>
      <c r="I33" t="s">
        <v>200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281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200</v>
      </c>
      <c r="C35" t="s">
        <v>200</v>
      </c>
      <c r="E35" t="s">
        <v>200</v>
      </c>
      <c r="H35" s="79">
        <v>0</v>
      </c>
      <c r="I35" t="s">
        <v>200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282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200</v>
      </c>
      <c r="C37" t="s">
        <v>200</v>
      </c>
      <c r="E37" t="s">
        <v>200</v>
      </c>
      <c r="H37" s="79">
        <v>0</v>
      </c>
      <c r="I37" t="s">
        <v>200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283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200</v>
      </c>
      <c r="C39" t="s">
        <v>200</v>
      </c>
      <c r="E39" t="s">
        <v>200</v>
      </c>
      <c r="H39" s="79">
        <v>0</v>
      </c>
      <c r="I39" t="s">
        <v>200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209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2" sqref="C2:C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2" t="s">
        <v>327</v>
      </c>
    </row>
    <row r="3" spans="2:72">
      <c r="B3" s="2" t="s">
        <v>2</v>
      </c>
      <c r="C3" s="82" t="s">
        <v>328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284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200</v>
      </c>
      <c r="C14" t="s">
        <v>200</v>
      </c>
      <c r="D14" t="s">
        <v>200</v>
      </c>
      <c r="G14" s="79">
        <v>0</v>
      </c>
      <c r="H14" t="s">
        <v>200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285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200</v>
      </c>
      <c r="C16" t="s">
        <v>200</v>
      </c>
      <c r="D16" t="s">
        <v>200</v>
      </c>
      <c r="G16" s="79">
        <v>0</v>
      </c>
      <c r="H16" t="s">
        <v>200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200</v>
      </c>
      <c r="C18" t="s">
        <v>200</v>
      </c>
      <c r="D18" t="s">
        <v>200</v>
      </c>
      <c r="G18" s="79">
        <v>0</v>
      </c>
      <c r="H18" t="s">
        <v>200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287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200</v>
      </c>
      <c r="C20" t="s">
        <v>200</v>
      </c>
      <c r="D20" t="s">
        <v>200</v>
      </c>
      <c r="G20" s="79">
        <v>0</v>
      </c>
      <c r="H20" t="s">
        <v>200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257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200</v>
      </c>
      <c r="C22" t="s">
        <v>200</v>
      </c>
      <c r="D22" t="s">
        <v>200</v>
      </c>
      <c r="G22" s="79">
        <v>0</v>
      </c>
      <c r="H22" t="s">
        <v>200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206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251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200</v>
      </c>
      <c r="C25" t="s">
        <v>200</v>
      </c>
      <c r="D25" t="s">
        <v>200</v>
      </c>
      <c r="G25" s="79">
        <v>0</v>
      </c>
      <c r="H25" t="s">
        <v>200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288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200</v>
      </c>
      <c r="C27" t="s">
        <v>200</v>
      </c>
      <c r="D27" t="s">
        <v>200</v>
      </c>
      <c r="G27" s="79">
        <v>0</v>
      </c>
      <c r="H27" t="s">
        <v>200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327</v>
      </c>
    </row>
    <row r="3" spans="2:65">
      <c r="B3" s="2" t="s">
        <v>2</v>
      </c>
      <c r="C3" s="82" t="s">
        <v>328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194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289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J14" s="79">
        <v>0</v>
      </c>
      <c r="K14" t="s">
        <v>200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290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J16" s="79">
        <v>0</v>
      </c>
      <c r="K16" t="s">
        <v>200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254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J18" s="79">
        <v>0</v>
      </c>
      <c r="K18" t="s">
        <v>200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257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200</v>
      </c>
      <c r="C20" t="s">
        <v>200</v>
      </c>
      <c r="D20" s="16"/>
      <c r="E20" s="16"/>
      <c r="F20" t="s">
        <v>200</v>
      </c>
      <c r="G20" t="s">
        <v>200</v>
      </c>
      <c r="J20" s="79">
        <v>0</v>
      </c>
      <c r="K20" t="s">
        <v>200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291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200</v>
      </c>
      <c r="C23" t="s">
        <v>200</v>
      </c>
      <c r="D23" s="16"/>
      <c r="E23" s="16"/>
      <c r="F23" t="s">
        <v>200</v>
      </c>
      <c r="G23" t="s">
        <v>200</v>
      </c>
      <c r="J23" s="79">
        <v>0</v>
      </c>
      <c r="K23" t="s">
        <v>200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292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200</v>
      </c>
      <c r="C25" t="s">
        <v>200</v>
      </c>
      <c r="D25" s="16"/>
      <c r="E25" s="16"/>
      <c r="F25" t="s">
        <v>200</v>
      </c>
      <c r="G25" t="s">
        <v>200</v>
      </c>
      <c r="J25" s="79">
        <v>0</v>
      </c>
      <c r="K25" t="s">
        <v>200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209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" t="s">
        <v>327</v>
      </c>
    </row>
    <row r="3" spans="2:81">
      <c r="B3" s="2" t="s">
        <v>2</v>
      </c>
      <c r="C3" s="82" t="s">
        <v>328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194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289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J14" s="79">
        <v>0</v>
      </c>
      <c r="K14" t="s">
        <v>200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290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J16" s="79">
        <v>0</v>
      </c>
      <c r="K16" t="s">
        <v>200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254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J18" s="79">
        <v>0</v>
      </c>
      <c r="K18" t="s">
        <v>200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257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200</v>
      </c>
      <c r="C20" t="s">
        <v>200</v>
      </c>
      <c r="D20" s="16"/>
      <c r="E20" s="16"/>
      <c r="F20" t="s">
        <v>200</v>
      </c>
      <c r="G20" t="s">
        <v>200</v>
      </c>
      <c r="J20" s="79">
        <v>0</v>
      </c>
      <c r="K20" t="s">
        <v>200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206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293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200</v>
      </c>
      <c r="C23" t="s">
        <v>200</v>
      </c>
      <c r="D23" s="16"/>
      <c r="E23" s="16"/>
      <c r="F23" t="s">
        <v>200</v>
      </c>
      <c r="G23" t="s">
        <v>200</v>
      </c>
      <c r="J23" s="79">
        <v>0</v>
      </c>
      <c r="K23" t="s">
        <v>200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294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200</v>
      </c>
      <c r="C25" t="s">
        <v>200</v>
      </c>
      <c r="D25" s="16"/>
      <c r="E25" s="16"/>
      <c r="F25" t="s">
        <v>200</v>
      </c>
      <c r="G25" t="s">
        <v>200</v>
      </c>
      <c r="J25" s="79">
        <v>0</v>
      </c>
      <c r="K25" t="s">
        <v>200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209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2" t="s">
        <v>327</v>
      </c>
    </row>
    <row r="3" spans="2:98">
      <c r="B3" s="2" t="s">
        <v>2</v>
      </c>
      <c r="C3" s="82" t="s">
        <v>328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194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200</v>
      </c>
      <c r="C13" t="s">
        <v>200</v>
      </c>
      <c r="D13" s="16"/>
      <c r="E13" s="16"/>
      <c r="F13" t="s">
        <v>200</v>
      </c>
      <c r="G13" t="s">
        <v>200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206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255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256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209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2" t="s">
        <v>327</v>
      </c>
    </row>
    <row r="3" spans="2:55">
      <c r="B3" s="2" t="s">
        <v>2</v>
      </c>
      <c r="C3" s="82" t="s">
        <v>328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194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295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200</v>
      </c>
      <c r="C14" t="s">
        <v>200</v>
      </c>
      <c r="D14" t="s">
        <v>200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296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200</v>
      </c>
      <c r="C16" t="s">
        <v>200</v>
      </c>
      <c r="D16" t="s">
        <v>200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297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200</v>
      </c>
      <c r="C18" t="s">
        <v>200</v>
      </c>
      <c r="D18" t="s">
        <v>200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298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200</v>
      </c>
      <c r="C20" t="s">
        <v>200</v>
      </c>
      <c r="D20" t="s">
        <v>200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206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299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200</v>
      </c>
      <c r="C23" t="s">
        <v>200</v>
      </c>
      <c r="D23" t="s">
        <v>200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300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200</v>
      </c>
      <c r="C25" t="s">
        <v>200</v>
      </c>
      <c r="D25" t="s">
        <v>200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301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200</v>
      </c>
      <c r="C27" t="s">
        <v>200</v>
      </c>
      <c r="D27" t="s">
        <v>200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302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200</v>
      </c>
      <c r="C29" t="s">
        <v>200</v>
      </c>
      <c r="D29" t="s">
        <v>200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209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2" t="s">
        <v>327</v>
      </c>
    </row>
    <row r="3" spans="2:59">
      <c r="B3" s="2" t="s">
        <v>2</v>
      </c>
      <c r="C3" s="82" t="s">
        <v>328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303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200</v>
      </c>
      <c r="C13" t="s">
        <v>200</v>
      </c>
      <c r="D13" t="s">
        <v>200</v>
      </c>
      <c r="E13" t="s">
        <v>200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272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200</v>
      </c>
      <c r="C15" t="s">
        <v>200</v>
      </c>
      <c r="D15" t="s">
        <v>200</v>
      </c>
      <c r="E15" t="s">
        <v>200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209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" t="s">
        <v>327</v>
      </c>
    </row>
    <row r="3" spans="2:52">
      <c r="B3" s="2" t="s">
        <v>2</v>
      </c>
      <c r="C3" s="82" t="s">
        <v>328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273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200</v>
      </c>
      <c r="C14" t="s">
        <v>200</v>
      </c>
      <c r="D14" t="s">
        <v>200</v>
      </c>
      <c r="E14" t="s">
        <v>200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274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200</v>
      </c>
      <c r="C16" t="s">
        <v>200</v>
      </c>
      <c r="D16" t="s">
        <v>200</v>
      </c>
      <c r="E16" t="s">
        <v>200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304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200</v>
      </c>
      <c r="C18" t="s">
        <v>200</v>
      </c>
      <c r="D18" t="s">
        <v>200</v>
      </c>
      <c r="E18" t="s">
        <v>200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275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200</v>
      </c>
      <c r="C20" t="s">
        <v>200</v>
      </c>
      <c r="D20" t="s">
        <v>200</v>
      </c>
      <c r="E20" t="s">
        <v>200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257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200</v>
      </c>
      <c r="C22" t="s">
        <v>200</v>
      </c>
      <c r="D22" t="s">
        <v>200</v>
      </c>
      <c r="E22" t="s">
        <v>200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206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273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200</v>
      </c>
      <c r="C25" t="s">
        <v>200</v>
      </c>
      <c r="D25" t="s">
        <v>200</v>
      </c>
      <c r="E25" t="s">
        <v>200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305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200</v>
      </c>
      <c r="C27" t="s">
        <v>200</v>
      </c>
      <c r="D27" t="s">
        <v>200</v>
      </c>
      <c r="E27" t="s">
        <v>200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275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200</v>
      </c>
      <c r="C29" t="s">
        <v>200</v>
      </c>
      <c r="D29" t="s">
        <v>200</v>
      </c>
      <c r="E29" t="s">
        <v>200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276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200</v>
      </c>
      <c r="C31" t="s">
        <v>200</v>
      </c>
      <c r="D31" t="s">
        <v>200</v>
      </c>
      <c r="E31" t="s">
        <v>200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257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200</v>
      </c>
      <c r="C33" t="s">
        <v>200</v>
      </c>
      <c r="D33" t="s">
        <v>200</v>
      </c>
      <c r="E33" t="s">
        <v>200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2" t="s">
        <v>327</v>
      </c>
    </row>
    <row r="3" spans="2:13">
      <c r="B3" s="2" t="s">
        <v>2</v>
      </c>
      <c r="C3" s="82" t="s">
        <v>328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1905.4388300000001</v>
      </c>
      <c r="K11" s="78">
        <v>100</v>
      </c>
      <c r="L11" s="78">
        <v>4.3899999999999997</v>
      </c>
    </row>
    <row r="12" spans="2:13">
      <c r="B12" s="80" t="s">
        <v>194</v>
      </c>
      <c r="C12" s="26"/>
      <c r="D12" s="27"/>
      <c r="E12" s="27"/>
      <c r="F12" s="27"/>
      <c r="G12" s="27"/>
      <c r="H12" s="27"/>
      <c r="I12" s="81">
        <v>0</v>
      </c>
      <c r="J12" s="81">
        <v>1905.4388300000001</v>
      </c>
      <c r="K12" s="81">
        <v>100</v>
      </c>
      <c r="L12" s="81">
        <v>4.3899999999999997</v>
      </c>
    </row>
    <row r="13" spans="2:13">
      <c r="B13" s="80" t="s">
        <v>195</v>
      </c>
      <c r="C13" s="26"/>
      <c r="D13" s="27"/>
      <c r="E13" s="27"/>
      <c r="F13" s="27"/>
      <c r="G13" s="27"/>
      <c r="H13" s="27"/>
      <c r="I13" s="81">
        <v>0</v>
      </c>
      <c r="J13" s="81">
        <v>1905.4388300000001</v>
      </c>
      <c r="K13" s="81">
        <v>100</v>
      </c>
      <c r="L13" s="81">
        <v>4.3899999999999997</v>
      </c>
    </row>
    <row r="14" spans="2:13">
      <c r="B14" s="82" t="s">
        <v>326</v>
      </c>
      <c r="C14" t="s">
        <v>196</v>
      </c>
      <c r="D14" t="s">
        <v>197</v>
      </c>
      <c r="E14" t="s">
        <v>198</v>
      </c>
      <c r="F14" t="s">
        <v>155</v>
      </c>
      <c r="G14" t="s">
        <v>108</v>
      </c>
      <c r="H14" s="79">
        <v>0</v>
      </c>
      <c r="I14" s="79">
        <v>0</v>
      </c>
      <c r="J14" s="79">
        <v>1905.4388300000001</v>
      </c>
      <c r="K14" s="79">
        <v>100</v>
      </c>
      <c r="L14" s="79">
        <v>4.3899999999999997</v>
      </c>
    </row>
    <row r="15" spans="2:13">
      <c r="B15" s="80" t="s">
        <v>199</v>
      </c>
      <c r="C15" s="26"/>
      <c r="D15" s="27"/>
      <c r="E15" s="27"/>
      <c r="F15" s="27"/>
      <c r="G15" s="27"/>
      <c r="H15" s="27"/>
      <c r="I15" s="81">
        <v>0</v>
      </c>
      <c r="J15" s="81">
        <v>0</v>
      </c>
      <c r="K15" s="81">
        <v>0</v>
      </c>
      <c r="L15" s="81">
        <v>0</v>
      </c>
    </row>
    <row r="16" spans="2:13">
      <c r="B16" t="s">
        <v>200</v>
      </c>
      <c r="C16" t="s">
        <v>200</v>
      </c>
      <c r="D16" s="16"/>
      <c r="E16" t="s">
        <v>200</v>
      </c>
      <c r="G16" t="s">
        <v>200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201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200</v>
      </c>
      <c r="C18" t="s">
        <v>200</v>
      </c>
      <c r="D18" s="16"/>
      <c r="E18" t="s">
        <v>200</v>
      </c>
      <c r="G18" t="s">
        <v>200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202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200</v>
      </c>
      <c r="C20" t="s">
        <v>200</v>
      </c>
      <c r="D20" s="16"/>
      <c r="E20" t="s">
        <v>200</v>
      </c>
      <c r="G20" t="s">
        <v>200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203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200</v>
      </c>
      <c r="C22" t="s">
        <v>200</v>
      </c>
      <c r="D22" s="16"/>
      <c r="E22" t="s">
        <v>200</v>
      </c>
      <c r="G22" t="s">
        <v>200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204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200</v>
      </c>
      <c r="C24" t="s">
        <v>200</v>
      </c>
      <c r="D24" s="16"/>
      <c r="E24" t="s">
        <v>200</v>
      </c>
      <c r="G24" t="s">
        <v>200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205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200</v>
      </c>
      <c r="C26" t="s">
        <v>200</v>
      </c>
      <c r="D26" s="16"/>
      <c r="E26" t="s">
        <v>200</v>
      </c>
      <c r="G26" t="s">
        <v>200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206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207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200</v>
      </c>
      <c r="C29" t="s">
        <v>200</v>
      </c>
      <c r="D29" s="16"/>
      <c r="E29" t="s">
        <v>200</v>
      </c>
      <c r="G29" t="s">
        <v>200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208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200</v>
      </c>
      <c r="C31" t="s">
        <v>200</v>
      </c>
      <c r="D31" s="16"/>
      <c r="E31" t="s">
        <v>200</v>
      </c>
      <c r="G31" t="s">
        <v>200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209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2" t="s">
        <v>327</v>
      </c>
    </row>
    <row r="3" spans="2:49">
      <c r="B3" s="2" t="s">
        <v>2</v>
      </c>
      <c r="C3" s="82" t="s">
        <v>328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194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273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200</v>
      </c>
      <c r="C14" t="s">
        <v>200</v>
      </c>
      <c r="D14" t="s">
        <v>200</v>
      </c>
      <c r="E14" t="s">
        <v>200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274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200</v>
      </c>
      <c r="C16" t="s">
        <v>200</v>
      </c>
      <c r="D16" t="s">
        <v>200</v>
      </c>
      <c r="E16" t="s">
        <v>200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304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200</v>
      </c>
      <c r="C18" t="s">
        <v>200</v>
      </c>
      <c r="D18" t="s">
        <v>200</v>
      </c>
      <c r="E18" t="s">
        <v>200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275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200</v>
      </c>
      <c r="C20" t="s">
        <v>200</v>
      </c>
      <c r="D20" t="s">
        <v>200</v>
      </c>
      <c r="E20" t="s">
        <v>200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257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200</v>
      </c>
      <c r="C22" t="s">
        <v>200</v>
      </c>
      <c r="D22" t="s">
        <v>200</v>
      </c>
      <c r="E22" t="s">
        <v>200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206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273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200</v>
      </c>
      <c r="C25" t="s">
        <v>200</v>
      </c>
      <c r="D25" t="s">
        <v>200</v>
      </c>
      <c r="E25" t="s">
        <v>200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305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200</v>
      </c>
      <c r="C27" t="s">
        <v>200</v>
      </c>
      <c r="D27" t="s">
        <v>200</v>
      </c>
      <c r="E27" t="s">
        <v>200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275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200</v>
      </c>
      <c r="C29" t="s">
        <v>200</v>
      </c>
      <c r="D29" t="s">
        <v>200</v>
      </c>
      <c r="E29" t="s">
        <v>200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257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200</v>
      </c>
      <c r="C31" t="s">
        <v>200</v>
      </c>
      <c r="D31" t="s">
        <v>200</v>
      </c>
      <c r="E31" t="s">
        <v>200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209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2" t="s">
        <v>327</v>
      </c>
    </row>
    <row r="3" spans="2:78">
      <c r="B3" s="2" t="s">
        <v>2</v>
      </c>
      <c r="C3" s="82" t="s">
        <v>328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194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277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200</v>
      </c>
      <c r="C14" t="s">
        <v>200</v>
      </c>
      <c r="D14" s="16"/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278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200</v>
      </c>
      <c r="C16" t="s">
        <v>200</v>
      </c>
      <c r="D16" s="16"/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279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280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200</v>
      </c>
      <c r="C19" t="s">
        <v>200</v>
      </c>
      <c r="D19" s="16"/>
      <c r="E19" t="s">
        <v>200</v>
      </c>
      <c r="H19" s="79">
        <v>0</v>
      </c>
      <c r="I19" t="s">
        <v>200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281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200</v>
      </c>
      <c r="C21" t="s">
        <v>200</v>
      </c>
      <c r="D21" s="16"/>
      <c r="E21" t="s">
        <v>200</v>
      </c>
      <c r="H21" s="79">
        <v>0</v>
      </c>
      <c r="I21" t="s">
        <v>200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282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200</v>
      </c>
      <c r="C23" t="s">
        <v>200</v>
      </c>
      <c r="D23" s="16"/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283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200</v>
      </c>
      <c r="C25" t="s">
        <v>200</v>
      </c>
      <c r="D25" s="16"/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206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277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200</v>
      </c>
      <c r="C28" t="s">
        <v>200</v>
      </c>
      <c r="D28" s="16"/>
      <c r="E28" t="s">
        <v>200</v>
      </c>
      <c r="H28" s="79">
        <v>0</v>
      </c>
      <c r="I28" t="s">
        <v>200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278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200</v>
      </c>
      <c r="C30" t="s">
        <v>200</v>
      </c>
      <c r="D30" s="16"/>
      <c r="E30" t="s">
        <v>200</v>
      </c>
      <c r="H30" s="79">
        <v>0</v>
      </c>
      <c r="I30" t="s">
        <v>200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279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280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200</v>
      </c>
      <c r="C33" t="s">
        <v>200</v>
      </c>
      <c r="D33" s="16"/>
      <c r="E33" t="s">
        <v>200</v>
      </c>
      <c r="H33" s="79">
        <v>0</v>
      </c>
      <c r="I33" t="s">
        <v>200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281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200</v>
      </c>
      <c r="C35" t="s">
        <v>200</v>
      </c>
      <c r="D35" s="16"/>
      <c r="E35" t="s">
        <v>200</v>
      </c>
      <c r="H35" s="79">
        <v>0</v>
      </c>
      <c r="I35" t="s">
        <v>200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282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200</v>
      </c>
      <c r="C37" t="s">
        <v>200</v>
      </c>
      <c r="D37" s="16"/>
      <c r="E37" t="s">
        <v>200</v>
      </c>
      <c r="H37" s="79">
        <v>0</v>
      </c>
      <c r="I37" t="s">
        <v>200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283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200</v>
      </c>
      <c r="C39" t="s">
        <v>200</v>
      </c>
      <c r="D39" s="16"/>
      <c r="E39" t="s">
        <v>200</v>
      </c>
      <c r="H39" s="79">
        <v>0</v>
      </c>
      <c r="I39" t="s">
        <v>200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209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12" t="s">
        <v>327</v>
      </c>
    </row>
    <row r="3" spans="2:59">
      <c r="B3" s="2" t="s">
        <v>2</v>
      </c>
      <c r="C3" s="82" t="s">
        <v>328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306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200</v>
      </c>
      <c r="D14" t="s">
        <v>200</v>
      </c>
      <c r="E14" t="s">
        <v>200</v>
      </c>
      <c r="G14" s="79">
        <v>0</v>
      </c>
      <c r="H14" t="s">
        <v>200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307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200</v>
      </c>
      <c r="D16" t="s">
        <v>200</v>
      </c>
      <c r="E16" t="s">
        <v>200</v>
      </c>
      <c r="G16" s="79">
        <v>0</v>
      </c>
      <c r="H16" t="s">
        <v>200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308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200</v>
      </c>
      <c r="D18" t="s">
        <v>200</v>
      </c>
      <c r="E18" t="s">
        <v>200</v>
      </c>
      <c r="G18" s="79">
        <v>0</v>
      </c>
      <c r="H18" t="s">
        <v>200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309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200</v>
      </c>
      <c r="D20" t="s">
        <v>200</v>
      </c>
      <c r="E20" t="s">
        <v>200</v>
      </c>
      <c r="G20" s="79">
        <v>0</v>
      </c>
      <c r="H20" t="s">
        <v>200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310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200</v>
      </c>
      <c r="D22" t="s">
        <v>200</v>
      </c>
      <c r="E22" t="s">
        <v>200</v>
      </c>
      <c r="G22" s="79">
        <v>0</v>
      </c>
      <c r="H22" t="s">
        <v>200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311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312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200</v>
      </c>
      <c r="D25" t="s">
        <v>200</v>
      </c>
      <c r="E25" t="s">
        <v>200</v>
      </c>
      <c r="G25" s="79">
        <v>0</v>
      </c>
      <c r="H25" t="s">
        <v>200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313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200</v>
      </c>
      <c r="D27" t="s">
        <v>200</v>
      </c>
      <c r="E27" t="s">
        <v>200</v>
      </c>
      <c r="G27" s="79">
        <v>0</v>
      </c>
      <c r="H27" t="s">
        <v>200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314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200</v>
      </c>
      <c r="D29" t="s">
        <v>200</v>
      </c>
      <c r="E29" t="s">
        <v>200</v>
      </c>
      <c r="G29" s="79">
        <v>0</v>
      </c>
      <c r="H29" t="s">
        <v>200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315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200</v>
      </c>
      <c r="D31" t="s">
        <v>200</v>
      </c>
      <c r="E31" t="s">
        <v>200</v>
      </c>
      <c r="G31" s="79">
        <v>0</v>
      </c>
      <c r="H31" t="s">
        <v>200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206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316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200</v>
      </c>
      <c r="D34" t="s">
        <v>200</v>
      </c>
      <c r="E34" t="s">
        <v>200</v>
      </c>
      <c r="G34" s="79">
        <v>0</v>
      </c>
      <c r="H34" t="s">
        <v>200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308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200</v>
      </c>
      <c r="D36" t="s">
        <v>200</v>
      </c>
      <c r="E36" t="s">
        <v>200</v>
      </c>
      <c r="G36" s="79">
        <v>0</v>
      </c>
      <c r="H36" t="s">
        <v>200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309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200</v>
      </c>
      <c r="D38" t="s">
        <v>200</v>
      </c>
      <c r="E38" t="s">
        <v>200</v>
      </c>
      <c r="G38" s="79">
        <v>0</v>
      </c>
      <c r="H38" t="s">
        <v>200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315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200</v>
      </c>
      <c r="D40" t="s">
        <v>200</v>
      </c>
      <c r="E40" t="s">
        <v>200</v>
      </c>
      <c r="G40" s="79">
        <v>0</v>
      </c>
      <c r="H40" t="s">
        <v>200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209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2" t="s">
        <v>327</v>
      </c>
    </row>
    <row r="3" spans="2:64">
      <c r="B3" s="2" t="s">
        <v>2</v>
      </c>
      <c r="C3" s="82" t="s">
        <v>328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289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200</v>
      </c>
      <c r="C14" t="s">
        <v>200</v>
      </c>
      <c r="E14" t="s">
        <v>200</v>
      </c>
      <c r="G14" s="79">
        <v>0</v>
      </c>
      <c r="H14" t="s">
        <v>200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290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200</v>
      </c>
      <c r="C16" t="s">
        <v>200</v>
      </c>
      <c r="E16" t="s">
        <v>200</v>
      </c>
      <c r="G16" s="79">
        <v>0</v>
      </c>
      <c r="H16" t="s">
        <v>200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317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200</v>
      </c>
      <c r="C18" t="s">
        <v>200</v>
      </c>
      <c r="E18" t="s">
        <v>200</v>
      </c>
      <c r="G18" s="79">
        <v>0</v>
      </c>
      <c r="H18" t="s">
        <v>200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318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200</v>
      </c>
      <c r="C20" t="s">
        <v>200</v>
      </c>
      <c r="E20" t="s">
        <v>200</v>
      </c>
      <c r="G20" s="79">
        <v>0</v>
      </c>
      <c r="H20" t="s">
        <v>200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257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200</v>
      </c>
      <c r="C22" t="s">
        <v>200</v>
      </c>
      <c r="E22" t="s">
        <v>200</v>
      </c>
      <c r="G22" s="79">
        <v>0</v>
      </c>
      <c r="H22" t="s">
        <v>200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200</v>
      </c>
      <c r="C24" t="s">
        <v>200</v>
      </c>
      <c r="E24" t="s">
        <v>200</v>
      </c>
      <c r="G24" s="79">
        <v>0</v>
      </c>
      <c r="H24" t="s">
        <v>200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209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2" t="s">
        <v>327</v>
      </c>
    </row>
    <row r="3" spans="2:55">
      <c r="B3" s="2" t="s">
        <v>2</v>
      </c>
      <c r="C3" s="82" t="s">
        <v>328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194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319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200</v>
      </c>
      <c r="D14" t="s">
        <v>200</v>
      </c>
      <c r="E14" s="79">
        <v>0</v>
      </c>
      <c r="F14" t="s">
        <v>200</v>
      </c>
      <c r="G14" s="79">
        <v>0</v>
      </c>
      <c r="H14" s="79">
        <v>0</v>
      </c>
      <c r="I14" s="79">
        <v>0</v>
      </c>
    </row>
    <row r="15" spans="2:55">
      <c r="B15" s="80" t="s">
        <v>320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200</v>
      </c>
      <c r="D16" t="s">
        <v>200</v>
      </c>
      <c r="E16" s="79">
        <v>0</v>
      </c>
      <c r="F16" t="s">
        <v>200</v>
      </c>
      <c r="G16" s="79">
        <v>0</v>
      </c>
      <c r="H16" s="79">
        <v>0</v>
      </c>
      <c r="I16" s="79">
        <v>0</v>
      </c>
    </row>
    <row r="17" spans="2:9">
      <c r="B17" s="80" t="s">
        <v>206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319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200</v>
      </c>
      <c r="D19" t="s">
        <v>200</v>
      </c>
      <c r="E19" s="79">
        <v>0</v>
      </c>
      <c r="F19" t="s">
        <v>200</v>
      </c>
      <c r="G19" s="79">
        <v>0</v>
      </c>
      <c r="H19" s="79">
        <v>0</v>
      </c>
      <c r="I19" s="79">
        <v>0</v>
      </c>
    </row>
    <row r="20" spans="2:9">
      <c r="B20" s="80" t="s">
        <v>320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200</v>
      </c>
      <c r="D21" t="s">
        <v>200</v>
      </c>
      <c r="E21" s="79">
        <v>0</v>
      </c>
      <c r="F21" t="s">
        <v>200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12" t="s">
        <v>327</v>
      </c>
    </row>
    <row r="3" spans="2:60">
      <c r="B3" s="2" t="s">
        <v>2</v>
      </c>
      <c r="C3" s="82" t="s">
        <v>328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200</v>
      </c>
      <c r="D13" t="s">
        <v>200</v>
      </c>
      <c r="E13" s="19"/>
      <c r="F13" s="79">
        <v>0</v>
      </c>
      <c r="G13" t="s">
        <v>200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200</v>
      </c>
      <c r="D15" t="s">
        <v>200</v>
      </c>
      <c r="E15" s="19"/>
      <c r="F15" s="79">
        <v>0</v>
      </c>
      <c r="G15" t="s">
        <v>200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" t="s">
        <v>327</v>
      </c>
    </row>
    <row r="3" spans="2:60">
      <c r="B3" s="2" t="s">
        <v>2</v>
      </c>
      <c r="C3" s="82" t="s">
        <v>328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-42.766019999999997</v>
      </c>
      <c r="J11" s="78">
        <v>100</v>
      </c>
      <c r="K11" s="78">
        <v>-0.1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C12" s="15"/>
      <c r="D12" s="15"/>
      <c r="E12" s="15"/>
      <c r="F12" s="15"/>
      <c r="G12" s="15"/>
      <c r="H12" s="81">
        <v>0</v>
      </c>
      <c r="I12" s="81">
        <v>-42.766019999999997</v>
      </c>
      <c r="J12" s="81">
        <v>100</v>
      </c>
      <c r="K12" s="81">
        <v>-0.1</v>
      </c>
    </row>
    <row r="13" spans="2:60">
      <c r="B13" t="s">
        <v>321</v>
      </c>
      <c r="C13" t="s">
        <v>322</v>
      </c>
      <c r="D13" t="s">
        <v>200</v>
      </c>
      <c r="E13" t="s">
        <v>323</v>
      </c>
      <c r="F13" s="79">
        <v>0</v>
      </c>
      <c r="G13" t="s">
        <v>108</v>
      </c>
      <c r="H13" s="79">
        <v>0</v>
      </c>
      <c r="I13" s="79">
        <v>-28.766030000000001</v>
      </c>
      <c r="J13" s="79">
        <v>67.260000000000005</v>
      </c>
      <c r="K13" s="79">
        <v>-7.0000000000000007E-2</v>
      </c>
    </row>
    <row r="14" spans="2:60">
      <c r="B14" t="s">
        <v>324</v>
      </c>
      <c r="C14" t="s">
        <v>325</v>
      </c>
      <c r="D14" t="s">
        <v>200</v>
      </c>
      <c r="E14" t="s">
        <v>323</v>
      </c>
      <c r="F14" s="79">
        <v>0</v>
      </c>
      <c r="G14" t="s">
        <v>108</v>
      </c>
      <c r="H14" s="79">
        <v>0</v>
      </c>
      <c r="I14" s="79">
        <v>-13.99999</v>
      </c>
      <c r="J14" s="79">
        <v>32.74</v>
      </c>
      <c r="K14" s="79">
        <v>-0.03</v>
      </c>
    </row>
    <row r="15" spans="2:60">
      <c r="B15" s="80" t="s">
        <v>206</v>
      </c>
      <c r="D15" s="19"/>
      <c r="E15" s="19"/>
      <c r="F15" s="19"/>
      <c r="G15" s="19"/>
      <c r="H15" s="81">
        <v>0</v>
      </c>
      <c r="I15" s="81">
        <v>0</v>
      </c>
      <c r="J15" s="81">
        <v>0</v>
      </c>
      <c r="K15" s="81">
        <v>0</v>
      </c>
    </row>
    <row r="16" spans="2:60">
      <c r="B16" t="s">
        <v>200</v>
      </c>
      <c r="C16" t="s">
        <v>200</v>
      </c>
      <c r="D16" t="s">
        <v>200</v>
      </c>
      <c r="E16" s="19"/>
      <c r="F16" s="79">
        <v>0</v>
      </c>
      <c r="G16" t="s">
        <v>200</v>
      </c>
      <c r="H16" s="79">
        <v>0</v>
      </c>
      <c r="I16" s="79">
        <v>0</v>
      </c>
      <c r="J16" s="79">
        <v>0</v>
      </c>
      <c r="K16" s="79">
        <v>0</v>
      </c>
    </row>
    <row r="17" spans="2:8">
      <c r="B17" t="s">
        <v>209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2" t="s">
        <v>327</v>
      </c>
    </row>
    <row r="3" spans="2:17">
      <c r="B3" s="2" t="s">
        <v>2</v>
      </c>
      <c r="C3" s="82" t="s">
        <v>328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194</v>
      </c>
      <c r="C12" s="81">
        <v>0</v>
      </c>
    </row>
    <row r="13" spans="2:17">
      <c r="B13" t="s">
        <v>200</v>
      </c>
      <c r="C13" s="79">
        <v>0</v>
      </c>
    </row>
    <row r="14" spans="2:17">
      <c r="B14" s="80" t="s">
        <v>206</v>
      </c>
      <c r="C14" s="81">
        <v>0</v>
      </c>
    </row>
    <row r="15" spans="2:17">
      <c r="B15" t="s">
        <v>200</v>
      </c>
      <c r="C1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2" t="s">
        <v>327</v>
      </c>
    </row>
    <row r="3" spans="2:18">
      <c r="B3" s="2" t="s">
        <v>2</v>
      </c>
      <c r="C3" s="82" t="s">
        <v>328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253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254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257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255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200</v>
      </c>
      <c r="C23" t="s">
        <v>200</v>
      </c>
      <c r="D23" t="s">
        <v>200</v>
      </c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256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200</v>
      </c>
      <c r="C25" t="s">
        <v>200</v>
      </c>
      <c r="D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209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2" t="s">
        <v>327</v>
      </c>
    </row>
    <row r="3" spans="2:18">
      <c r="B3" s="2" t="s">
        <v>2</v>
      </c>
      <c r="C3" s="82" t="s">
        <v>328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289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290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254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257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200</v>
      </c>
      <c r="C23" t="s">
        <v>200</v>
      </c>
      <c r="D23" t="s">
        <v>200</v>
      </c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200</v>
      </c>
      <c r="C25" t="s">
        <v>200</v>
      </c>
      <c r="D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209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" t="s">
        <v>327</v>
      </c>
    </row>
    <row r="3" spans="2:52">
      <c r="B3" s="2" t="s">
        <v>2</v>
      </c>
      <c r="C3" s="82" t="s">
        <v>328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0.62</v>
      </c>
      <c r="I11" s="7"/>
      <c r="J11" s="7"/>
      <c r="K11" s="78">
        <v>0.38</v>
      </c>
      <c r="L11" s="78">
        <v>41572379</v>
      </c>
      <c r="M11" s="7"/>
      <c r="N11" s="78">
        <v>41531.8383531</v>
      </c>
      <c r="O11" s="7"/>
      <c r="P11" s="78">
        <v>100</v>
      </c>
      <c r="Q11" s="78">
        <v>95.71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194</v>
      </c>
      <c r="C12" s="16"/>
      <c r="D12" s="16"/>
      <c r="H12" s="81">
        <v>0.62</v>
      </c>
      <c r="K12" s="81">
        <v>0.38</v>
      </c>
      <c r="L12" s="81">
        <v>41572379</v>
      </c>
      <c r="N12" s="81">
        <v>41531.8383531</v>
      </c>
      <c r="P12" s="81">
        <v>100</v>
      </c>
      <c r="Q12" s="81">
        <v>95.71</v>
      </c>
    </row>
    <row r="13" spans="2:52">
      <c r="B13" s="80" t="s">
        <v>210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211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200</v>
      </c>
      <c r="C15" t="s">
        <v>200</v>
      </c>
      <c r="D15" s="16"/>
      <c r="E15" t="s">
        <v>200</v>
      </c>
      <c r="H15" s="79">
        <v>0</v>
      </c>
      <c r="I15" t="s">
        <v>200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212</v>
      </c>
      <c r="C16" s="16"/>
      <c r="D16" s="16"/>
      <c r="H16" s="81">
        <v>0.62</v>
      </c>
      <c r="K16" s="81">
        <v>0.38</v>
      </c>
      <c r="L16" s="81">
        <v>41572379</v>
      </c>
      <c r="N16" s="81">
        <v>41531.8383531</v>
      </c>
      <c r="P16" s="81">
        <v>100</v>
      </c>
      <c r="Q16" s="81">
        <v>95.71</v>
      </c>
    </row>
    <row r="17" spans="2:17">
      <c r="B17" s="80" t="s">
        <v>213</v>
      </c>
      <c r="C17" s="16"/>
      <c r="D17" s="16"/>
      <c r="H17" s="81">
        <v>0.44</v>
      </c>
      <c r="K17" s="81">
        <v>0.4</v>
      </c>
      <c r="L17" s="81">
        <v>36905079</v>
      </c>
      <c r="N17" s="81">
        <v>36880.111813099997</v>
      </c>
      <c r="P17" s="81">
        <v>88.8</v>
      </c>
      <c r="Q17" s="81">
        <v>84.99</v>
      </c>
    </row>
    <row r="18" spans="2:17">
      <c r="B18" t="s">
        <v>214</v>
      </c>
      <c r="C18" t="s">
        <v>215</v>
      </c>
      <c r="D18" t="s">
        <v>106</v>
      </c>
      <c r="E18" t="s">
        <v>216</v>
      </c>
      <c r="F18" t="s">
        <v>157</v>
      </c>
      <c r="G18" t="s">
        <v>217</v>
      </c>
      <c r="H18" s="79">
        <v>0.75</v>
      </c>
      <c r="I18" t="s">
        <v>108</v>
      </c>
      <c r="J18" s="79">
        <v>0</v>
      </c>
      <c r="K18" s="79">
        <v>0.15</v>
      </c>
      <c r="L18" s="79">
        <v>4728900</v>
      </c>
      <c r="M18" s="79">
        <v>99.89</v>
      </c>
      <c r="N18" s="79">
        <v>4723.6982099999996</v>
      </c>
      <c r="O18" s="79">
        <v>5.2539999999999996E-2</v>
      </c>
      <c r="P18" s="79">
        <v>11.37</v>
      </c>
      <c r="Q18" s="79">
        <v>10.89</v>
      </c>
    </row>
    <row r="19" spans="2:17">
      <c r="B19" t="s">
        <v>218</v>
      </c>
      <c r="C19" t="s">
        <v>219</v>
      </c>
      <c r="D19" t="s">
        <v>106</v>
      </c>
      <c r="E19" t="s">
        <v>216</v>
      </c>
      <c r="F19" t="s">
        <v>157</v>
      </c>
      <c r="G19" t="s">
        <v>220</v>
      </c>
      <c r="H19" s="79">
        <v>0.85</v>
      </c>
      <c r="I19" t="s">
        <v>108</v>
      </c>
      <c r="J19" s="79">
        <v>0</v>
      </c>
      <c r="K19" s="79">
        <v>0.15</v>
      </c>
      <c r="L19" s="79">
        <v>1500000</v>
      </c>
      <c r="M19" s="79">
        <v>99.87</v>
      </c>
      <c r="N19" s="79">
        <v>1498.05</v>
      </c>
      <c r="O19" s="79">
        <v>2.1430000000000001E-2</v>
      </c>
      <c r="P19" s="79">
        <v>3.61</v>
      </c>
      <c r="Q19" s="79">
        <v>3.45</v>
      </c>
    </row>
    <row r="20" spans="2:17">
      <c r="B20" t="s">
        <v>221</v>
      </c>
      <c r="C20" t="s">
        <v>222</v>
      </c>
      <c r="D20" t="s">
        <v>106</v>
      </c>
      <c r="E20" t="s">
        <v>216</v>
      </c>
      <c r="F20" t="s">
        <v>157</v>
      </c>
      <c r="G20" t="s">
        <v>223</v>
      </c>
      <c r="H20" s="79">
        <v>0.18</v>
      </c>
      <c r="I20" t="s">
        <v>108</v>
      </c>
      <c r="J20" s="79">
        <v>0</v>
      </c>
      <c r="K20" s="79">
        <v>0.11</v>
      </c>
      <c r="L20" s="79">
        <v>4820000</v>
      </c>
      <c r="M20" s="79">
        <v>99.98</v>
      </c>
      <c r="N20" s="79">
        <v>4819.0360000000001</v>
      </c>
      <c r="O20" s="79">
        <v>4.82E-2</v>
      </c>
      <c r="P20" s="79">
        <v>11.6</v>
      </c>
      <c r="Q20" s="79">
        <v>11.11</v>
      </c>
    </row>
    <row r="21" spans="2:17">
      <c r="B21" t="s">
        <v>224</v>
      </c>
      <c r="C21" t="s">
        <v>225</v>
      </c>
      <c r="D21" t="s">
        <v>106</v>
      </c>
      <c r="E21" t="s">
        <v>216</v>
      </c>
      <c r="F21" t="s">
        <v>157</v>
      </c>
      <c r="G21" t="s">
        <v>226</v>
      </c>
      <c r="H21" s="79">
        <v>0.01</v>
      </c>
      <c r="I21" t="s">
        <v>108</v>
      </c>
      <c r="J21" s="79">
        <v>0</v>
      </c>
      <c r="K21" s="79">
        <v>1.84</v>
      </c>
      <c r="L21" s="79">
        <v>5400000</v>
      </c>
      <c r="M21" s="79">
        <v>99.99</v>
      </c>
      <c r="N21" s="79">
        <v>5399.46</v>
      </c>
      <c r="O21" s="79">
        <v>5.3999999999999999E-2</v>
      </c>
      <c r="P21" s="79">
        <v>13</v>
      </c>
      <c r="Q21" s="79">
        <v>12.44</v>
      </c>
    </row>
    <row r="22" spans="2:17">
      <c r="B22" t="s">
        <v>227</v>
      </c>
      <c r="C22" t="s">
        <v>228</v>
      </c>
      <c r="D22" t="s">
        <v>106</v>
      </c>
      <c r="E22" t="s">
        <v>216</v>
      </c>
      <c r="F22" t="s">
        <v>157</v>
      </c>
      <c r="G22" t="s">
        <v>229</v>
      </c>
      <c r="H22" s="79">
        <v>0.93</v>
      </c>
      <c r="I22" t="s">
        <v>108</v>
      </c>
      <c r="J22" s="79">
        <v>0</v>
      </c>
      <c r="K22" s="79">
        <v>0.14000000000000001</v>
      </c>
      <c r="L22" s="79">
        <v>3700000</v>
      </c>
      <c r="M22" s="79">
        <v>99.87</v>
      </c>
      <c r="N22" s="79">
        <v>3695.19</v>
      </c>
      <c r="O22" s="79">
        <v>5.2859999999999997E-2</v>
      </c>
      <c r="P22" s="79">
        <v>8.9</v>
      </c>
      <c r="Q22" s="79">
        <v>8.52</v>
      </c>
    </row>
    <row r="23" spans="2:17">
      <c r="B23" t="s">
        <v>230</v>
      </c>
      <c r="C23" t="s">
        <v>231</v>
      </c>
      <c r="D23" t="s">
        <v>106</v>
      </c>
      <c r="E23" t="s">
        <v>216</v>
      </c>
      <c r="F23" t="s">
        <v>157</v>
      </c>
      <c r="G23" t="s">
        <v>232</v>
      </c>
      <c r="H23" s="79">
        <v>0.1</v>
      </c>
      <c r="I23" t="s">
        <v>108</v>
      </c>
      <c r="J23" s="79">
        <v>0</v>
      </c>
      <c r="K23" s="79">
        <v>0.2</v>
      </c>
      <c r="L23" s="79">
        <v>2280000</v>
      </c>
      <c r="M23" s="79">
        <v>99.98</v>
      </c>
      <c r="N23" s="79">
        <v>2279.5439999999999</v>
      </c>
      <c r="O23" s="79">
        <v>2.2800000000000001E-2</v>
      </c>
      <c r="P23" s="79">
        <v>5.49</v>
      </c>
      <c r="Q23" s="79">
        <v>5.25</v>
      </c>
    </row>
    <row r="24" spans="2:17">
      <c r="B24" t="s">
        <v>233</v>
      </c>
      <c r="C24" t="s">
        <v>234</v>
      </c>
      <c r="D24" t="s">
        <v>106</v>
      </c>
      <c r="E24" t="s">
        <v>216</v>
      </c>
      <c r="F24" t="s">
        <v>157</v>
      </c>
      <c r="G24" t="s">
        <v>235</v>
      </c>
      <c r="H24" s="79">
        <v>0.25</v>
      </c>
      <c r="I24" t="s">
        <v>108</v>
      </c>
      <c r="J24" s="79">
        <v>0</v>
      </c>
      <c r="K24" s="79">
        <v>0.16</v>
      </c>
      <c r="L24" s="79">
        <v>6300000</v>
      </c>
      <c r="M24" s="79">
        <v>99.96</v>
      </c>
      <c r="N24" s="79">
        <v>6297.48</v>
      </c>
      <c r="O24" s="79">
        <v>7.8750000000000001E-2</v>
      </c>
      <c r="P24" s="79">
        <v>15.16</v>
      </c>
      <c r="Q24" s="79">
        <v>14.51</v>
      </c>
    </row>
    <row r="25" spans="2:17">
      <c r="B25" t="s">
        <v>236</v>
      </c>
      <c r="C25" t="s">
        <v>237</v>
      </c>
      <c r="D25" t="s">
        <v>106</v>
      </c>
      <c r="E25" t="s">
        <v>216</v>
      </c>
      <c r="F25" t="s">
        <v>157</v>
      </c>
      <c r="G25" t="s">
        <v>238</v>
      </c>
      <c r="H25" s="79">
        <v>0.57999999999999996</v>
      </c>
      <c r="I25" t="s">
        <v>108</v>
      </c>
      <c r="J25" s="79">
        <v>0</v>
      </c>
      <c r="K25" s="79">
        <v>0.15</v>
      </c>
      <c r="L25" s="79">
        <v>2342000</v>
      </c>
      <c r="M25" s="79">
        <v>99.91</v>
      </c>
      <c r="N25" s="79">
        <v>2339.8921999999998</v>
      </c>
      <c r="O25" s="79">
        <v>2.6019999999999998E-2</v>
      </c>
      <c r="P25" s="79">
        <v>5.63</v>
      </c>
      <c r="Q25" s="79">
        <v>5.39</v>
      </c>
    </row>
    <row r="26" spans="2:17">
      <c r="B26" t="s">
        <v>239</v>
      </c>
      <c r="C26" t="s">
        <v>240</v>
      </c>
      <c r="D26" t="s">
        <v>106</v>
      </c>
      <c r="E26" t="s">
        <v>216</v>
      </c>
      <c r="F26" t="s">
        <v>157</v>
      </c>
      <c r="G26" t="s">
        <v>241</v>
      </c>
      <c r="H26" s="79">
        <v>0.68</v>
      </c>
      <c r="I26" t="s">
        <v>108</v>
      </c>
      <c r="J26" s="79">
        <v>0</v>
      </c>
      <c r="K26" s="79">
        <v>0.16</v>
      </c>
      <c r="L26" s="79">
        <v>5834179</v>
      </c>
      <c r="M26" s="79">
        <v>99.89</v>
      </c>
      <c r="N26" s="79">
        <v>5827.7614031000003</v>
      </c>
      <c r="O26" s="79">
        <v>6.4819999999999989E-2</v>
      </c>
      <c r="P26" s="79">
        <v>14.03</v>
      </c>
      <c r="Q26" s="79">
        <v>13.43</v>
      </c>
    </row>
    <row r="27" spans="2:17">
      <c r="B27" s="80" t="s">
        <v>242</v>
      </c>
      <c r="C27" s="16"/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200</v>
      </c>
      <c r="C28" t="s">
        <v>200</v>
      </c>
      <c r="D28" s="16"/>
      <c r="E28" t="s">
        <v>200</v>
      </c>
      <c r="H28" s="79">
        <v>0</v>
      </c>
      <c r="I28" t="s">
        <v>200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243</v>
      </c>
      <c r="C29" s="16"/>
      <c r="D29" s="16"/>
      <c r="H29" s="81">
        <v>2.06</v>
      </c>
      <c r="K29" s="81">
        <v>0.27</v>
      </c>
      <c r="L29" s="81">
        <v>4667300</v>
      </c>
      <c r="N29" s="81">
        <v>4651.7265399999997</v>
      </c>
      <c r="P29" s="81">
        <v>11.2</v>
      </c>
      <c r="Q29" s="81">
        <v>10.72</v>
      </c>
    </row>
    <row r="30" spans="2:17">
      <c r="B30" t="s">
        <v>244</v>
      </c>
      <c r="C30" t="s">
        <v>245</v>
      </c>
      <c r="D30" t="s">
        <v>106</v>
      </c>
      <c r="E30" t="s">
        <v>216</v>
      </c>
      <c r="F30" t="s">
        <v>157</v>
      </c>
      <c r="G30" t="s">
        <v>246</v>
      </c>
      <c r="H30" s="79">
        <v>3.4</v>
      </c>
      <c r="I30" t="s">
        <v>108</v>
      </c>
      <c r="J30" s="79">
        <v>7.0000000000000007E-2</v>
      </c>
      <c r="K30" s="79">
        <v>0.33</v>
      </c>
      <c r="L30" s="79">
        <v>2400000</v>
      </c>
      <c r="M30" s="79">
        <v>99.37</v>
      </c>
      <c r="N30" s="79">
        <v>2384.88</v>
      </c>
      <c r="O30" s="79">
        <v>1.303E-2</v>
      </c>
      <c r="P30" s="79">
        <v>5.74</v>
      </c>
      <c r="Q30" s="79">
        <v>5.5</v>
      </c>
    </row>
    <row r="31" spans="2:17">
      <c r="B31" t="s">
        <v>247</v>
      </c>
      <c r="C31" t="s">
        <v>248</v>
      </c>
      <c r="D31" t="s">
        <v>106</v>
      </c>
      <c r="E31" t="s">
        <v>216</v>
      </c>
      <c r="F31" t="s">
        <v>157</v>
      </c>
      <c r="G31" t="s">
        <v>249</v>
      </c>
      <c r="H31" s="79">
        <v>0.66</v>
      </c>
      <c r="I31" t="s">
        <v>108</v>
      </c>
      <c r="J31" s="79">
        <v>7.0000000000000007E-2</v>
      </c>
      <c r="K31" s="79">
        <v>0.2</v>
      </c>
      <c r="L31" s="79">
        <v>2267300</v>
      </c>
      <c r="M31" s="79">
        <v>99.98</v>
      </c>
      <c r="N31" s="79">
        <v>2266.84654</v>
      </c>
      <c r="O31" s="79">
        <v>1.4749999999999999E-2</v>
      </c>
      <c r="P31" s="79">
        <v>5.46</v>
      </c>
      <c r="Q31" s="79">
        <v>5.22</v>
      </c>
    </row>
    <row r="32" spans="2:17">
      <c r="B32" s="80" t="s">
        <v>250</v>
      </c>
      <c r="C32" s="16"/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200</v>
      </c>
      <c r="C33" t="s">
        <v>200</v>
      </c>
      <c r="D33" s="16"/>
      <c r="E33" t="s">
        <v>200</v>
      </c>
      <c r="H33" s="79">
        <v>0</v>
      </c>
      <c r="I33" t="s">
        <v>200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206</v>
      </c>
      <c r="C34" s="16"/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s="80" t="s">
        <v>251</v>
      </c>
      <c r="C35" s="16"/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200</v>
      </c>
      <c r="C36" t="s">
        <v>200</v>
      </c>
      <c r="D36" s="16"/>
      <c r="E36" t="s">
        <v>200</v>
      </c>
      <c r="H36" s="79">
        <v>0</v>
      </c>
      <c r="I36" t="s">
        <v>200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252</v>
      </c>
      <c r="C37" s="16"/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200</v>
      </c>
      <c r="C38" t="s">
        <v>200</v>
      </c>
      <c r="D38" s="16"/>
      <c r="E38" t="s">
        <v>200</v>
      </c>
      <c r="H38" s="79">
        <v>0</v>
      </c>
      <c r="I38" t="s">
        <v>200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2" t="s">
        <v>327</v>
      </c>
    </row>
    <row r="3" spans="2:23">
      <c r="B3" s="2" t="s">
        <v>2</v>
      </c>
      <c r="C3" s="82" t="s">
        <v>328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194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289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200</v>
      </c>
      <c r="C14" t="s">
        <v>200</v>
      </c>
      <c r="D14" t="s">
        <v>200</v>
      </c>
      <c r="E14" t="s">
        <v>200</v>
      </c>
      <c r="F14" s="15"/>
      <c r="G14" s="15"/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290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200</v>
      </c>
      <c r="C16" t="s">
        <v>200</v>
      </c>
      <c r="D16" t="s">
        <v>200</v>
      </c>
      <c r="E16" t="s">
        <v>200</v>
      </c>
      <c r="F16" s="15"/>
      <c r="G16" s="15"/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254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200</v>
      </c>
      <c r="C18" t="s">
        <v>200</v>
      </c>
      <c r="D18" t="s">
        <v>200</v>
      </c>
      <c r="E18" t="s">
        <v>200</v>
      </c>
      <c r="F18" s="15"/>
      <c r="G18" s="15"/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257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200</v>
      </c>
      <c r="C20" t="s">
        <v>200</v>
      </c>
      <c r="D20" t="s">
        <v>200</v>
      </c>
      <c r="E20" t="s">
        <v>200</v>
      </c>
      <c r="F20" s="15"/>
      <c r="G20" s="15"/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209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2" t="s">
        <v>327</v>
      </c>
    </row>
    <row r="3" spans="2:67">
      <c r="B3" s="2" t="s">
        <v>2</v>
      </c>
      <c r="C3" s="82" t="s">
        <v>328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194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253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200</v>
      </c>
      <c r="C14" t="s">
        <v>200</v>
      </c>
      <c r="D14" s="16"/>
      <c r="E14" s="16"/>
      <c r="F14" s="16"/>
      <c r="G14" t="s">
        <v>200</v>
      </c>
      <c r="H14" t="s">
        <v>200</v>
      </c>
      <c r="K14" s="79">
        <v>0</v>
      </c>
      <c r="L14" t="s">
        <v>200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200</v>
      </c>
      <c r="C16" t="s">
        <v>200</v>
      </c>
      <c r="D16" s="16"/>
      <c r="E16" s="16"/>
      <c r="F16" s="16"/>
      <c r="G16" t="s">
        <v>200</v>
      </c>
      <c r="H16" t="s">
        <v>200</v>
      </c>
      <c r="K16" s="79">
        <v>0</v>
      </c>
      <c r="L16" t="s">
        <v>200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254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200</v>
      </c>
      <c r="C18" t="s">
        <v>200</v>
      </c>
      <c r="D18" s="16"/>
      <c r="E18" s="16"/>
      <c r="F18" s="16"/>
      <c r="G18" t="s">
        <v>200</v>
      </c>
      <c r="H18" t="s">
        <v>200</v>
      </c>
      <c r="K18" s="79">
        <v>0</v>
      </c>
      <c r="L18" t="s">
        <v>200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255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200</v>
      </c>
      <c r="C21" t="s">
        <v>200</v>
      </c>
      <c r="D21" s="16"/>
      <c r="E21" s="16"/>
      <c r="F21" s="16"/>
      <c r="G21" t="s">
        <v>200</v>
      </c>
      <c r="H21" t="s">
        <v>200</v>
      </c>
      <c r="K21" s="79">
        <v>0</v>
      </c>
      <c r="L21" t="s">
        <v>200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256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200</v>
      </c>
      <c r="C23" t="s">
        <v>200</v>
      </c>
      <c r="D23" s="16"/>
      <c r="E23" s="16"/>
      <c r="F23" s="16"/>
      <c r="G23" t="s">
        <v>200</v>
      </c>
      <c r="H23" t="s">
        <v>200</v>
      </c>
      <c r="K23" s="79">
        <v>0</v>
      </c>
      <c r="L23" t="s">
        <v>200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209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327</v>
      </c>
    </row>
    <row r="3" spans="2:65">
      <c r="B3" s="2" t="s">
        <v>2</v>
      </c>
      <c r="C3" s="82" t="s">
        <v>328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194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253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200</v>
      </c>
      <c r="C14" t="s">
        <v>200</v>
      </c>
      <c r="D14" s="16"/>
      <c r="E14" s="16"/>
      <c r="F14" s="16"/>
      <c r="G14" t="s">
        <v>200</v>
      </c>
      <c r="H14" t="s">
        <v>200</v>
      </c>
      <c r="K14" s="79">
        <v>0</v>
      </c>
      <c r="L14" t="s">
        <v>200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212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200</v>
      </c>
      <c r="C16" t="s">
        <v>200</v>
      </c>
      <c r="D16" s="16"/>
      <c r="E16" s="16"/>
      <c r="F16" s="16"/>
      <c r="G16" t="s">
        <v>200</v>
      </c>
      <c r="H16" t="s">
        <v>200</v>
      </c>
      <c r="K16" s="79">
        <v>0</v>
      </c>
      <c r="L16" t="s">
        <v>200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254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200</v>
      </c>
      <c r="C18" t="s">
        <v>200</v>
      </c>
      <c r="D18" s="16"/>
      <c r="E18" s="16"/>
      <c r="F18" s="16"/>
      <c r="G18" t="s">
        <v>200</v>
      </c>
      <c r="H18" t="s">
        <v>200</v>
      </c>
      <c r="K18" s="79">
        <v>0</v>
      </c>
      <c r="L18" t="s">
        <v>200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257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200</v>
      </c>
      <c r="C20" t="s">
        <v>200</v>
      </c>
      <c r="D20" s="16"/>
      <c r="E20" s="16"/>
      <c r="F20" s="16"/>
      <c r="G20" t="s">
        <v>200</v>
      </c>
      <c r="H20" t="s">
        <v>200</v>
      </c>
      <c r="K20" s="79">
        <v>0</v>
      </c>
      <c r="L20" t="s">
        <v>200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206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255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200</v>
      </c>
      <c r="C23" t="s">
        <v>200</v>
      </c>
      <c r="D23" s="16"/>
      <c r="E23" s="16"/>
      <c r="F23" s="16"/>
      <c r="G23" t="s">
        <v>200</v>
      </c>
      <c r="H23" t="s">
        <v>200</v>
      </c>
      <c r="K23" s="79">
        <v>0</v>
      </c>
      <c r="L23" t="s">
        <v>200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256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200</v>
      </c>
      <c r="C25" t="s">
        <v>200</v>
      </c>
      <c r="D25" s="16"/>
      <c r="E25" s="16"/>
      <c r="F25" s="16"/>
      <c r="G25" t="s">
        <v>200</v>
      </c>
      <c r="H25" t="s">
        <v>200</v>
      </c>
      <c r="K25" s="79">
        <v>0</v>
      </c>
      <c r="L25" t="s">
        <v>200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209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" t="s">
        <v>327</v>
      </c>
    </row>
    <row r="3" spans="2:61">
      <c r="B3" s="2" t="s">
        <v>2</v>
      </c>
      <c r="C3" s="82" t="s">
        <v>328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194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258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200</v>
      </c>
      <c r="C14" t="s">
        <v>200</v>
      </c>
      <c r="E14" s="16"/>
      <c r="F14" s="16"/>
      <c r="G14" t="s">
        <v>200</v>
      </c>
      <c r="H14" t="s">
        <v>200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259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200</v>
      </c>
      <c r="C16" t="s">
        <v>200</v>
      </c>
      <c r="E16" s="16"/>
      <c r="F16" s="16"/>
      <c r="G16" t="s">
        <v>200</v>
      </c>
      <c r="H16" t="s">
        <v>200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260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200</v>
      </c>
      <c r="C18" t="s">
        <v>200</v>
      </c>
      <c r="E18" s="16"/>
      <c r="F18" s="16"/>
      <c r="G18" t="s">
        <v>200</v>
      </c>
      <c r="H18" t="s">
        <v>200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261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200</v>
      </c>
      <c r="C20" t="s">
        <v>200</v>
      </c>
      <c r="E20" s="16"/>
      <c r="F20" s="16"/>
      <c r="G20" t="s">
        <v>200</v>
      </c>
      <c r="H20" t="s">
        <v>200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206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255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200</v>
      </c>
      <c r="C23" t="s">
        <v>200</v>
      </c>
      <c r="E23" s="16"/>
      <c r="F23" s="16"/>
      <c r="G23" t="s">
        <v>200</v>
      </c>
      <c r="H23" t="s">
        <v>200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256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200</v>
      </c>
      <c r="C25" t="s">
        <v>200</v>
      </c>
      <c r="E25" s="16"/>
      <c r="F25" s="16"/>
      <c r="G25" t="s">
        <v>200</v>
      </c>
      <c r="H25" t="s">
        <v>200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209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2" t="s">
        <v>327</v>
      </c>
    </row>
    <row r="3" spans="2:62">
      <c r="B3" s="2" t="s">
        <v>2</v>
      </c>
      <c r="C3" s="82" t="s">
        <v>328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194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262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263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264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265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200</v>
      </c>
      <c r="C20" t="s">
        <v>200</v>
      </c>
      <c r="D20" s="16"/>
      <c r="E20" s="16"/>
      <c r="F20" t="s">
        <v>200</v>
      </c>
      <c r="G20" t="s">
        <v>200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257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200</v>
      </c>
      <c r="C22" t="s">
        <v>200</v>
      </c>
      <c r="D22" s="16"/>
      <c r="E22" s="16"/>
      <c r="F22" t="s">
        <v>200</v>
      </c>
      <c r="G22" t="s">
        <v>200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266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200</v>
      </c>
      <c r="C24" t="s">
        <v>200</v>
      </c>
      <c r="D24" s="16"/>
      <c r="E24" s="16"/>
      <c r="F24" t="s">
        <v>200</v>
      </c>
      <c r="G24" t="s">
        <v>200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206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267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200</v>
      </c>
      <c r="C27" t="s">
        <v>200</v>
      </c>
      <c r="D27" s="16"/>
      <c r="E27" s="16"/>
      <c r="F27" t="s">
        <v>200</v>
      </c>
      <c r="G27" t="s">
        <v>200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268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200</v>
      </c>
      <c r="C29" t="s">
        <v>200</v>
      </c>
      <c r="D29" s="16"/>
      <c r="E29" s="16"/>
      <c r="F29" t="s">
        <v>200</v>
      </c>
      <c r="G29" t="s">
        <v>200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257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200</v>
      </c>
      <c r="C31" t="s">
        <v>200</v>
      </c>
      <c r="D31" s="16"/>
      <c r="E31" s="16"/>
      <c r="F31" t="s">
        <v>200</v>
      </c>
      <c r="G31" t="s">
        <v>200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266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200</v>
      </c>
      <c r="C33" t="s">
        <v>200</v>
      </c>
      <c r="D33" s="16"/>
      <c r="E33" s="16"/>
      <c r="F33" t="s">
        <v>200</v>
      </c>
      <c r="G33" t="s">
        <v>200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209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327</v>
      </c>
    </row>
    <row r="3" spans="2:65">
      <c r="B3" s="2" t="s">
        <v>2</v>
      </c>
      <c r="C3" s="82" t="s">
        <v>328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194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269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206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270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200</v>
      </c>
      <c r="C17" t="s">
        <v>200</v>
      </c>
      <c r="D17" s="16"/>
      <c r="E17" s="16"/>
      <c r="F17" t="s">
        <v>200</v>
      </c>
      <c r="G17" t="s">
        <v>200</v>
      </c>
      <c r="I17" t="s">
        <v>200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" t="s">
        <v>327</v>
      </c>
    </row>
    <row r="3" spans="2:60">
      <c r="B3" s="2" t="s">
        <v>2</v>
      </c>
      <c r="C3" s="82" t="s">
        <v>328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194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271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200</v>
      </c>
      <c r="C14" t="s">
        <v>200</v>
      </c>
      <c r="D14" s="16"/>
      <c r="E14" t="s">
        <v>200</v>
      </c>
      <c r="F14" t="s">
        <v>200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206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272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200</v>
      </c>
      <c r="C17" t="s">
        <v>200</v>
      </c>
      <c r="D17" s="16"/>
      <c r="E17" t="s">
        <v>200</v>
      </c>
      <c r="F17" t="s">
        <v>200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209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2017-04-06T05:18:21+00:00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2F601C4-D7CB-43FE-AC02-A4DD97BD3328}"/>
</file>

<file path=customXml/itemProps2.xml><?xml version="1.0" encoding="utf-8"?>
<ds:datastoreItem xmlns:ds="http://schemas.openxmlformats.org/officeDocument/2006/customXml" ds:itemID="{5CB71E8F-3C50-44BE-890A-931388981853}"/>
</file>

<file path=customXml/itemProps3.xml><?xml version="1.0" encoding="utf-8"?>
<ds:datastoreItem xmlns:ds="http://schemas.openxmlformats.org/officeDocument/2006/customXml" ds:itemID="{5D0FD649-3BC0-4038-920D-C3E4823705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2017-04-05T14:45:35Z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