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C43" i="1" l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2" i="1"/>
</calcChain>
</file>

<file path=xl/sharedStrings.xml><?xml version="1.0" encoding="utf-8"?>
<sst xmlns="http://schemas.openxmlformats.org/spreadsheetml/2006/main" count="2578" uniqueCount="379">
  <si>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</si>
  <si>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</si>
  <si>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</si>
  <si>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</si>
  <si>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</si>
  <si>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</si>
  <si>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</si>
  <si>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</si>
  <si>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</si>
  <si>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</si>
  <si>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</si>
  <si>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</si>
  <si>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</si>
  <si>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</si>
  <si>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</si>
  <si>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</si>
  <si>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</si>
  <si>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</si>
  <si>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</si>
  <si>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</si>
  <si>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</si>
  <si>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</si>
  <si>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</si>
  <si>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</si>
  <si>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</si>
  <si>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</si>
  <si>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</si>
  <si>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</si>
  <si>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</si>
  <si>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</si>
  <si>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</si>
  <si>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</si>
  <si>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</si>
  <si>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</si>
  <si>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</si>
  <si>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</si>
  <si>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</si>
  <si>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</si>
  <si>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</si>
  <si>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</si>
  <si>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</si>
  <si>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</si>
  <si>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</si>
  <si>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</si>
  <si>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</si>
  <si>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</si>
  <si>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</si>
  <si>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</si>
  <si>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</si>
  <si>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</si>
  <si>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</si>
  <si>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</si>
  <si>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</si>
  <si>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</si>
  <si>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</si>
  <si>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</si>
  <si>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</si>
  <si>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</si>
  <si>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</si>
  <si>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</si>
  <si>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</si>
  <si>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</si>
  <si>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</si>
  <si>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</si>
  <si>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</si>
  <si>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</si>
  <si>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</si>
  <si>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</si>
  <si>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</si>
  <si>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</si>
  <si>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</si>
  <si>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</si>
  <si>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</si>
  <si>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</si>
  <si>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</si>
  <si>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</si>
  <si>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</si>
  <si>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</si>
  <si>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</si>
  <si>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</si>
  <si>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</si>
  <si>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</si>
  <si>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</si>
  <si>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</si>
  <si>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</si>
  <si>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</si>
  <si>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</si>
  <si>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</si>
  <si>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</si>
  <si>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</si>
  <si>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</si>
  <si>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</si>
  <si>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</si>
  <si>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</si>
  <si>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</si>
  <si>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</si>
  <si>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</si>
  <si>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</si>
  <si>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</si>
  <si>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</si>
  <si>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</si>
  <si>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</si>
  <si>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</si>
  <si>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</si>
  <si>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</si>
  <si>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</si>
  <si>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</si>
  <si>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</si>
  <si>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</si>
  <si>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</si>
  <si>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</si>
  <si>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</si>
  <si>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</si>
  <si>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</si>
  <si>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</si>
  <si>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</si>
  <si>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</si>
  <si>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</si>
  <si>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</si>
  <si>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</si>
  <si>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</si>
  <si>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</si>
  <si>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</si>
  <si>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</si>
  <si>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</si>
  <si>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</si>
  <si>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</si>
  <si>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</si>
  <si>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</si>
  <si>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</si>
  <si>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</si>
  <si>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</si>
  <si>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</si>
  <si>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</si>
  <si>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</si>
  <si>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</si>
  <si>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</si>
  <si>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</si>
  <si>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</si>
  <si>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</si>
  <si>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</si>
  <si>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</si>
  <si>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</si>
  <si>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</si>
  <si>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</si>
  <si>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</si>
  <si>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</si>
  <si>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</si>
  <si>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</si>
  <si>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</si>
  <si>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</si>
  <si>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</si>
  <si>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</si>
  <si>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</si>
  <si>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</si>
  <si>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</si>
  <si>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</si>
  <si>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</si>
  <si>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</si>
  <si>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</si>
  <si>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</si>
  <si>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</si>
  <si>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</si>
  <si>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</si>
  <si>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</si>
  <si>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</si>
  <si>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</si>
  <si>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</si>
  <si>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</si>
  <si>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</si>
  <si>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</si>
  <si>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</si>
  <si>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</si>
  <si>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</si>
  <si>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</si>
  <si>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</si>
  <si>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</si>
  <si>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</si>
  <si>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</si>
  <si>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</si>
  <si>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</si>
  <si>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</si>
  <si>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</si>
  <si>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</si>
  <si>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</si>
  <si>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</si>
  <si>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</si>
  <si>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</si>
  <si>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</si>
  <si>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</si>
  <si>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</si>
  <si>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859</t>
  </si>
  <si>
    <t>קוד קופת הגמל</t>
  </si>
  <si>
    <t/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</si>
  <si>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</si>
  <si>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</si>
  <si>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</si>
  <si>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</si>
  <si>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</si>
  <si>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</si>
  <si>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</si>
  <si>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</si>
  <si>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</si>
  <si>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</si>
  <si>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</si>
  <si>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</si>
  <si>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</si>
  <si>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</si>
  <si>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</si>
  <si>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</si>
  <si>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</si>
  <si>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</si>
  <si>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</si>
  <si>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</si>
  <si>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</si>
  <si>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</si>
  <si>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</si>
  <si>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</si>
  <si>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</si>
  <si>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</si>
  <si>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</si>
  <si>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</si>
  <si>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</si>
  <si>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</si>
  <si>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</si>
  <si>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</si>
  <si>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</si>
  <si>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</si>
  <si>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</si>
  <si>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</si>
  <si>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</si>
  <si>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</si>
  <si>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</si>
  <si>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</si>
  <si>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</si>
  <si>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</si>
  <si>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</si>
  <si>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</si>
  <si>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</si>
  <si>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</si>
  <si>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</si>
  <si>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</si>
  <si>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</si>
  <si>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</si>
  <si>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</si>
  <si>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1127 פדיון 1.11.17- בנק ישראל- מק"מ</t>
  </si>
  <si>
    <t>8171126</t>
  </si>
  <si>
    <t>01/11/16</t>
  </si>
  <si>
    <t>מקמ 417- בנק ישראל- מק"מ</t>
  </si>
  <si>
    <t>8170417</t>
  </si>
  <si>
    <t>07/04/16</t>
  </si>
  <si>
    <t>סה"כ 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</si>
  <si>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</si>
  <si>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</si>
  <si>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</si>
  <si>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</si>
  <si>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</si>
  <si>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</si>
  <si>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</si>
  <si>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</si>
  <si>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</si>
  <si>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</si>
  <si>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</si>
  <si>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</si>
  <si>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</si>
  <si>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</si>
  <si>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</si>
  <si>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</si>
  <si>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</si>
  <si>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</si>
  <si>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</si>
  <si>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</si>
  <si>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</si>
  <si>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</si>
  <si>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</si>
  <si>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</si>
  <si>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</si>
  <si>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</si>
  <si>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</si>
  <si>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</si>
  <si>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</si>
  <si>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</si>
  <si>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</si>
  <si>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</si>
  <si>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</si>
  <si>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</si>
  <si>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</si>
  <si>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</si>
  <si>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</si>
  <si>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</si>
  <si>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</si>
  <si>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</si>
  <si>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</si>
  <si>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</si>
  <si>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</si>
  <si>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</si>
  <si>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</si>
  <si>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</si>
  <si>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</si>
  <si>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</si>
  <si>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</si>
  <si>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</si>
  <si>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</si>
  <si>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</si>
  <si>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</si>
  <si>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</si>
  <si>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</si>
  <si>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</si>
  <si>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</si>
  <si>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</si>
  <si>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</si>
  <si>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</si>
  <si>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</si>
  <si>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</si>
  <si>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</si>
  <si>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</si>
  <si>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</si>
  <si>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</si>
  <si>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</si>
  <si>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</si>
  <si>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</si>
  <si>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</si>
  <si>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</si>
  <si>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</si>
  <si>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</si>
  <si>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</si>
  <si>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</si>
  <si>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</si>
  <si>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</si>
  <si>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</si>
  <si>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</si>
  <si>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</si>
  <si>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</si>
  <si>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</si>
  <si>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</si>
  <si>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</si>
  <si>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</si>
  <si>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</si>
  <si>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</si>
  <si>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</si>
  <si>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</si>
  <si>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</si>
  <si>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</si>
  <si>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</si>
  <si>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</si>
  <si>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</si>
  <si>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</si>
  <si>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</si>
  <si>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</si>
  <si>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</si>
  <si>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</si>
  <si>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</si>
  <si>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</si>
  <si>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</si>
  <si>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</si>
  <si>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</si>
  <si>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</si>
  <si>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</si>
  <si>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</si>
  <si>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</si>
  <si>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</si>
  <si>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</si>
  <si>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</si>
  <si>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</si>
  <si>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</si>
  <si>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</si>
  <si>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</si>
  <si>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</si>
  <si>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</si>
  <si>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</si>
  <si>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</si>
  <si>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</si>
  <si>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</si>
  <si>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</si>
  <si>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</si>
  <si>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</si>
  <si>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</si>
  <si>
    <t>מגדל מקפת קרנות פנסיה וקופות גמל בע"מ</t>
  </si>
  <si>
    <t>מגדל לתגמולים ולפיצויים מסלול אגח ממשלתי ישראלי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</si>
</sst>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2" sqref="C2: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377</v>
      </c>
    </row>
    <row r="3" spans="1:36">
      <c r="B3" s="2" t="s">
        <v>2</v>
      </c>
      <c r="C3" s="82" t="s">
        <v>378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3638.3888200000001</v>
      </c>
      <c r="D11" s="78">
        <f>C11/$C$42*100</f>
        <v>2.6865535029738599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131906.731199</v>
      </c>
      <c r="D13" s="79">
        <f t="shared" ref="D13:D22" si="0">C13/$C$42*100</f>
        <v>97.398741118741867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0</v>
      </c>
      <c r="D17" s="79">
        <f t="shared" si="0"/>
        <v>0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1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-115.51416999999999</v>
      </c>
      <c r="D37" s="79">
        <f t="shared" si="1"/>
        <v>-8.5294621715723579E-2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135429.60584899999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377</v>
      </c>
    </row>
    <row r="3" spans="2:61">
      <c r="B3" s="2" t="s">
        <v>2</v>
      </c>
      <c r="C3" s="82" t="s">
        <v>378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323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324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323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325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377</v>
      </c>
    </row>
    <row r="3" spans="1:60">
      <c r="B3" s="2" t="s">
        <v>2</v>
      </c>
      <c r="C3" s="82" t="s">
        <v>378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377</v>
      </c>
    </row>
    <row r="3" spans="2:81">
      <c r="B3" s="2" t="s">
        <v>2</v>
      </c>
      <c r="C3" s="82" t="s">
        <v>378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330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330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377</v>
      </c>
    </row>
    <row r="3" spans="2:72">
      <c r="B3" s="2" t="s">
        <v>2</v>
      </c>
      <c r="C3" s="82" t="s">
        <v>378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307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377</v>
      </c>
    </row>
    <row r="3" spans="2:65">
      <c r="B3" s="2" t="s">
        <v>2</v>
      </c>
      <c r="C3" s="82" t="s">
        <v>378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339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340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377</v>
      </c>
    </row>
    <row r="3" spans="2:81">
      <c r="B3" s="2" t="s">
        <v>2</v>
      </c>
      <c r="C3" s="82" t="s">
        <v>378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339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340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206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377</v>
      </c>
    </row>
    <row r="3" spans="2:98">
      <c r="B3" s="2" t="s">
        <v>2</v>
      </c>
      <c r="C3" s="82" t="s">
        <v>378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377</v>
      </c>
    </row>
    <row r="3" spans="2:55">
      <c r="B3" s="2" t="s">
        <v>2</v>
      </c>
      <c r="C3" s="82" t="s">
        <v>378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346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349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377</v>
      </c>
    </row>
    <row r="3" spans="2:59">
      <c r="B3" s="2" t="s">
        <v>2</v>
      </c>
      <c r="C3" s="82" t="s">
        <v>378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322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377</v>
      </c>
    </row>
    <row r="3" spans="2:52">
      <c r="B3" s="2" t="s">
        <v>2</v>
      </c>
      <c r="C3" s="82" t="s">
        <v>378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323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307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323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307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377</v>
      </c>
    </row>
    <row r="3" spans="2:13">
      <c r="B3" s="2" t="s">
        <v>2</v>
      </c>
      <c r="C3" s="82" t="s">
        <v>378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3638.3888200000001</v>
      </c>
      <c r="K11" s="78">
        <v>100</v>
      </c>
      <c r="L11" s="78">
        <v>2.69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3638.3888200000001</v>
      </c>
      <c r="K12" s="81">
        <v>100</v>
      </c>
      <c r="L12" s="81">
        <v>2.69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3638.3888200000001</v>
      </c>
      <c r="K13" s="81">
        <v>100</v>
      </c>
      <c r="L13" s="81">
        <v>2.69</v>
      </c>
    </row>
    <row r="14" spans="2:13">
      <c r="B14" s="82" t="s">
        <v>376</v>
      </c>
      <c r="C14" t="s">
        <v>197</v>
      </c>
      <c r="D14" t="s">
        <v>198</v>
      </c>
      <c r="E14" t="s">
        <v>196</v>
      </c>
      <c r="F14" t="s">
        <v>155</v>
      </c>
      <c r="G14" t="s">
        <v>108</v>
      </c>
      <c r="H14" s="79">
        <v>0</v>
      </c>
      <c r="I14" s="79">
        <v>0</v>
      </c>
      <c r="J14" s="79">
        <v>3638.3888200000001</v>
      </c>
      <c r="K14" s="79">
        <v>100</v>
      </c>
      <c r="L14" s="79">
        <v>2.69</v>
      </c>
    </row>
    <row r="15" spans="2:13">
      <c r="B15" s="80" t="s">
        <v>199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200</v>
      </c>
      <c r="C16" t="s">
        <v>200</v>
      </c>
      <c r="D16" s="16"/>
      <c r="E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201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203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204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200</v>
      </c>
      <c r="C24" t="s">
        <v>200</v>
      </c>
      <c r="D24" s="16"/>
      <c r="E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205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200</v>
      </c>
      <c r="C26" t="s">
        <v>200</v>
      </c>
      <c r="D26" s="16"/>
      <c r="E26" t="s">
        <v>200</v>
      </c>
      <c r="G26" t="s">
        <v>200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206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377</v>
      </c>
    </row>
    <row r="3" spans="2:49">
      <c r="B3" s="2" t="s">
        <v>2</v>
      </c>
      <c r="C3" s="82" t="s">
        <v>378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323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324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307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206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323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307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377</v>
      </c>
    </row>
    <row r="3" spans="2:78">
      <c r="B3" s="2" t="s">
        <v>2</v>
      </c>
      <c r="C3" s="82" t="s">
        <v>378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330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331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332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333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330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331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332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333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377</v>
      </c>
    </row>
    <row r="3" spans="2:59">
      <c r="B3" s="2" t="s">
        <v>2</v>
      </c>
      <c r="C3" s="82" t="s">
        <v>378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361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362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363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364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365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366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358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377</v>
      </c>
    </row>
    <row r="3" spans="2:64">
      <c r="B3" s="2" t="s">
        <v>2</v>
      </c>
      <c r="C3" s="82" t="s">
        <v>378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339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200</v>
      </c>
      <c r="C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340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200</v>
      </c>
      <c r="C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C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377</v>
      </c>
    </row>
    <row r="3" spans="2:55">
      <c r="B3" s="2" t="s">
        <v>2</v>
      </c>
      <c r="C3" s="82" t="s">
        <v>378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369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370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206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369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370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377</v>
      </c>
    </row>
    <row r="3" spans="2:60">
      <c r="B3" s="2" t="s">
        <v>2</v>
      </c>
      <c r="C3" s="82" t="s">
        <v>378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377</v>
      </c>
    </row>
    <row r="3" spans="2:60">
      <c r="B3" s="2" t="s">
        <v>2</v>
      </c>
      <c r="C3" s="82" t="s">
        <v>378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-115.51416999999999</v>
      </c>
      <c r="J11" s="78">
        <v>100</v>
      </c>
      <c r="K11" s="78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-115.51416999999999</v>
      </c>
      <c r="J12" s="81">
        <v>100</v>
      </c>
      <c r="K12" s="81">
        <v>-0.09</v>
      </c>
    </row>
    <row r="13" spans="2:60">
      <c r="B13" t="s">
        <v>371</v>
      </c>
      <c r="C13" t="s">
        <v>372</v>
      </c>
      <c r="D13" t="s">
        <v>200</v>
      </c>
      <c r="E13" t="s">
        <v>373</v>
      </c>
      <c r="F13" s="79">
        <v>0</v>
      </c>
      <c r="G13" t="s">
        <v>108</v>
      </c>
      <c r="H13" s="79">
        <v>0</v>
      </c>
      <c r="I13" s="79">
        <v>-78.307599999999994</v>
      </c>
      <c r="J13" s="79">
        <v>67.790000000000006</v>
      </c>
      <c r="K13" s="79">
        <v>-0.06</v>
      </c>
    </row>
    <row r="14" spans="2:60">
      <c r="B14" t="s">
        <v>374</v>
      </c>
      <c r="C14" t="s">
        <v>375</v>
      </c>
      <c r="D14" t="s">
        <v>200</v>
      </c>
      <c r="E14" t="s">
        <v>373</v>
      </c>
      <c r="F14" s="79">
        <v>0</v>
      </c>
      <c r="G14" t="s">
        <v>108</v>
      </c>
      <c r="H14" s="79">
        <v>0</v>
      </c>
      <c r="I14" s="79">
        <v>-37.206569999999999</v>
      </c>
      <c r="J14" s="79">
        <v>32.21</v>
      </c>
      <c r="K14" s="79">
        <v>-0.03</v>
      </c>
    </row>
    <row r="15" spans="2:60">
      <c r="B15" s="80" t="s">
        <v>206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200</v>
      </c>
      <c r="C16" t="s">
        <v>200</v>
      </c>
      <c r="D16" t="s">
        <v>200</v>
      </c>
      <c r="E16" s="19"/>
      <c r="F16" s="79">
        <v>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209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377</v>
      </c>
    </row>
    <row r="3" spans="2:17">
      <c r="B3" s="2" t="s">
        <v>2</v>
      </c>
      <c r="C3" s="82" t="s">
        <v>378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206</v>
      </c>
      <c r="C14" s="81">
        <v>0</v>
      </c>
    </row>
    <row r="15" spans="2:17">
      <c r="B15" t="s">
        <v>200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377</v>
      </c>
    </row>
    <row r="3" spans="2:18">
      <c r="B3" s="2" t="s">
        <v>2</v>
      </c>
      <c r="C3" s="82" t="s">
        <v>378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377</v>
      </c>
    </row>
    <row r="3" spans="2:18">
      <c r="B3" s="2" t="s">
        <v>2</v>
      </c>
      <c r="C3" s="82" t="s">
        <v>378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340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377</v>
      </c>
    </row>
    <row r="3" spans="2:52">
      <c r="B3" s="2" t="s">
        <v>2</v>
      </c>
      <c r="C3" s="82" t="s">
        <v>378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6.04</v>
      </c>
      <c r="I11" s="7"/>
      <c r="J11" s="7"/>
      <c r="K11" s="78">
        <v>0.99</v>
      </c>
      <c r="L11" s="78">
        <v>108215916</v>
      </c>
      <c r="M11" s="7"/>
      <c r="N11" s="78">
        <v>131906.731199</v>
      </c>
      <c r="O11" s="7"/>
      <c r="P11" s="78">
        <v>100</v>
      </c>
      <c r="Q11" s="78">
        <v>97.4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6.04</v>
      </c>
      <c r="K12" s="81">
        <v>0.99</v>
      </c>
      <c r="L12" s="81">
        <v>108215916</v>
      </c>
      <c r="N12" s="81">
        <v>131906.731199</v>
      </c>
      <c r="P12" s="81">
        <v>100</v>
      </c>
      <c r="Q12" s="81">
        <v>97.4</v>
      </c>
    </row>
    <row r="13" spans="2:52">
      <c r="B13" s="80" t="s">
        <v>210</v>
      </c>
      <c r="C13" s="16"/>
      <c r="D13" s="16"/>
      <c r="H13" s="81">
        <v>5.95</v>
      </c>
      <c r="K13" s="81">
        <v>0.35</v>
      </c>
      <c r="L13" s="81">
        <v>41852924</v>
      </c>
      <c r="N13" s="81">
        <v>55755.077350300002</v>
      </c>
      <c r="P13" s="81">
        <v>42.27</v>
      </c>
      <c r="Q13" s="81">
        <v>41.17</v>
      </c>
    </row>
    <row r="14" spans="2:52">
      <c r="B14" s="80" t="s">
        <v>211</v>
      </c>
      <c r="C14" s="16"/>
      <c r="D14" s="16"/>
      <c r="H14" s="81">
        <v>5.95</v>
      </c>
      <c r="K14" s="81">
        <v>0.35</v>
      </c>
      <c r="L14" s="81">
        <v>41852924</v>
      </c>
      <c r="N14" s="81">
        <v>55755.077350300002</v>
      </c>
      <c r="P14" s="81">
        <v>42.27</v>
      </c>
      <c r="Q14" s="81">
        <v>41.17</v>
      </c>
    </row>
    <row r="15" spans="2:52">
      <c r="B15" t="s">
        <v>212</v>
      </c>
      <c r="C15" t="s">
        <v>213</v>
      </c>
      <c r="D15" t="s">
        <v>106</v>
      </c>
      <c r="E15" t="s">
        <v>214</v>
      </c>
      <c r="F15" t="s">
        <v>157</v>
      </c>
      <c r="G15" t="s">
        <v>215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6465695</v>
      </c>
      <c r="M15" s="79">
        <v>154.33000000000001</v>
      </c>
      <c r="N15" s="79">
        <v>9978.5070935000003</v>
      </c>
      <c r="O15" s="79">
        <v>4.1590000000000002E-2</v>
      </c>
      <c r="P15" s="79">
        <v>7.56</v>
      </c>
      <c r="Q15" s="79">
        <v>7.37</v>
      </c>
    </row>
    <row r="16" spans="2:52">
      <c r="B16" t="s">
        <v>216</v>
      </c>
      <c r="C16" t="s">
        <v>217</v>
      </c>
      <c r="D16" t="s">
        <v>106</v>
      </c>
      <c r="E16" t="s">
        <v>214</v>
      </c>
      <c r="F16" t="s">
        <v>157</v>
      </c>
      <c r="G16" t="s">
        <v>218</v>
      </c>
      <c r="H16" s="79">
        <v>6.71</v>
      </c>
      <c r="I16" t="s">
        <v>108</v>
      </c>
      <c r="J16" s="79">
        <v>4</v>
      </c>
      <c r="K16" s="79">
        <v>0.49</v>
      </c>
      <c r="L16" s="79">
        <v>759676</v>
      </c>
      <c r="M16" s="79">
        <v>155.97999999999999</v>
      </c>
      <c r="N16" s="79">
        <v>1184.9426248</v>
      </c>
      <c r="O16" s="79">
        <v>7.1900000000000002E-3</v>
      </c>
      <c r="P16" s="79">
        <v>0.9</v>
      </c>
      <c r="Q16" s="79">
        <v>0.87</v>
      </c>
    </row>
    <row r="17" spans="2:17">
      <c r="B17" t="s">
        <v>219</v>
      </c>
      <c r="C17" t="s">
        <v>220</v>
      </c>
      <c r="D17" t="s">
        <v>106</v>
      </c>
      <c r="E17" t="s">
        <v>214</v>
      </c>
      <c r="F17" t="s">
        <v>157</v>
      </c>
      <c r="G17" t="s">
        <v>221</v>
      </c>
      <c r="H17" s="79">
        <v>1.29</v>
      </c>
      <c r="I17" t="s">
        <v>108</v>
      </c>
      <c r="J17" s="79">
        <v>3.5</v>
      </c>
      <c r="K17" s="79">
        <v>0.3</v>
      </c>
      <c r="L17" s="79">
        <v>8290402</v>
      </c>
      <c r="M17" s="79">
        <v>123.8</v>
      </c>
      <c r="N17" s="79">
        <v>10263.517675999999</v>
      </c>
      <c r="O17" s="79">
        <v>4.2140000000000004E-2</v>
      </c>
      <c r="P17" s="79">
        <v>7.78</v>
      </c>
      <c r="Q17" s="79">
        <v>7.58</v>
      </c>
    </row>
    <row r="18" spans="2:17">
      <c r="B18" t="s">
        <v>222</v>
      </c>
      <c r="C18" t="s">
        <v>223</v>
      </c>
      <c r="D18" t="s">
        <v>106</v>
      </c>
      <c r="E18" t="s">
        <v>214</v>
      </c>
      <c r="F18" t="s">
        <v>157</v>
      </c>
      <c r="G18" t="s">
        <v>224</v>
      </c>
      <c r="H18" s="79">
        <v>6.41</v>
      </c>
      <c r="I18" t="s">
        <v>108</v>
      </c>
      <c r="J18" s="79">
        <v>1.75</v>
      </c>
      <c r="K18" s="79">
        <v>0.4</v>
      </c>
      <c r="L18" s="79">
        <v>10752</v>
      </c>
      <c r="M18" s="79">
        <v>110.03</v>
      </c>
      <c r="N18" s="79">
        <v>11.8304256</v>
      </c>
      <c r="O18" s="79">
        <v>8.0000000000000007E-5</v>
      </c>
      <c r="P18" s="79">
        <v>0.01</v>
      </c>
      <c r="Q18" s="79">
        <v>0.01</v>
      </c>
    </row>
    <row r="19" spans="2:17">
      <c r="B19" t="s">
        <v>225</v>
      </c>
      <c r="C19" t="s">
        <v>226</v>
      </c>
      <c r="D19" t="s">
        <v>106</v>
      </c>
      <c r="E19" t="s">
        <v>214</v>
      </c>
      <c r="F19" t="s">
        <v>157</v>
      </c>
      <c r="G19" t="s">
        <v>227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10600039</v>
      </c>
      <c r="M19" s="79">
        <v>118.92</v>
      </c>
      <c r="N19" s="79">
        <v>12605.5663788</v>
      </c>
      <c r="O19" s="79">
        <v>6.9140000000000007E-2</v>
      </c>
      <c r="P19" s="79">
        <v>9.56</v>
      </c>
      <c r="Q19" s="79">
        <v>9.31</v>
      </c>
    </row>
    <row r="20" spans="2:17">
      <c r="B20" t="s">
        <v>228</v>
      </c>
      <c r="C20" t="s">
        <v>229</v>
      </c>
      <c r="D20" t="s">
        <v>106</v>
      </c>
      <c r="E20" t="s">
        <v>214</v>
      </c>
      <c r="F20" t="s">
        <v>157</v>
      </c>
      <c r="G20" t="s">
        <v>230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1600769</v>
      </c>
      <c r="M20" s="79">
        <v>100.95</v>
      </c>
      <c r="N20" s="79">
        <v>1615.9763055000001</v>
      </c>
      <c r="O20" s="79">
        <v>1.5650000000000001E-2</v>
      </c>
      <c r="P20" s="79">
        <v>1.23</v>
      </c>
      <c r="Q20" s="79">
        <v>1.19</v>
      </c>
    </row>
    <row r="21" spans="2:17">
      <c r="B21" t="s">
        <v>231</v>
      </c>
      <c r="C21" t="s">
        <v>232</v>
      </c>
      <c r="D21" t="s">
        <v>106</v>
      </c>
      <c r="E21" t="s">
        <v>214</v>
      </c>
      <c r="F21" t="s">
        <v>157</v>
      </c>
      <c r="G21" t="s">
        <v>233</v>
      </c>
      <c r="H21" s="79">
        <v>18.98</v>
      </c>
      <c r="I21" t="s">
        <v>108</v>
      </c>
      <c r="J21" s="79">
        <v>2.75</v>
      </c>
      <c r="K21" s="79">
        <v>1.35</v>
      </c>
      <c r="L21" s="79">
        <v>1257561</v>
      </c>
      <c r="M21" s="79">
        <v>137.66999999999999</v>
      </c>
      <c r="N21" s="79">
        <v>1731.2842287000001</v>
      </c>
      <c r="O21" s="79">
        <v>7.11E-3</v>
      </c>
      <c r="P21" s="79">
        <v>1.31</v>
      </c>
      <c r="Q21" s="79">
        <v>1.28</v>
      </c>
    </row>
    <row r="22" spans="2:17">
      <c r="B22" t="s">
        <v>234</v>
      </c>
      <c r="C22" t="s">
        <v>235</v>
      </c>
      <c r="D22" t="s">
        <v>106</v>
      </c>
      <c r="E22" t="s">
        <v>214</v>
      </c>
      <c r="F22" t="s">
        <v>157</v>
      </c>
      <c r="G22" t="s">
        <v>236</v>
      </c>
      <c r="H22" s="79">
        <v>14.76</v>
      </c>
      <c r="I22" t="s">
        <v>108</v>
      </c>
      <c r="J22" s="79">
        <v>4</v>
      </c>
      <c r="K22" s="79">
        <v>1.1399999999999999</v>
      </c>
      <c r="L22" s="79">
        <v>5263448</v>
      </c>
      <c r="M22" s="79">
        <v>178.62</v>
      </c>
      <c r="N22" s="79">
        <v>9401.5708176000007</v>
      </c>
      <c r="O22" s="79">
        <v>3.245E-2</v>
      </c>
      <c r="P22" s="79">
        <v>7.13</v>
      </c>
      <c r="Q22" s="79">
        <v>6.94</v>
      </c>
    </row>
    <row r="23" spans="2:17">
      <c r="B23" t="s">
        <v>237</v>
      </c>
      <c r="C23" t="s">
        <v>238</v>
      </c>
      <c r="D23" t="s">
        <v>106</v>
      </c>
      <c r="E23" t="s">
        <v>214</v>
      </c>
      <c r="F23" t="s">
        <v>157</v>
      </c>
      <c r="G23" t="s">
        <v>239</v>
      </c>
      <c r="H23" s="79">
        <v>5.39</v>
      </c>
      <c r="I23" t="s">
        <v>108</v>
      </c>
      <c r="J23" s="79">
        <v>2.75</v>
      </c>
      <c r="K23" s="79">
        <v>0.23</v>
      </c>
      <c r="L23" s="79">
        <v>7603801</v>
      </c>
      <c r="M23" s="79">
        <v>117.85</v>
      </c>
      <c r="N23" s="79">
        <v>8961.0794784999998</v>
      </c>
      <c r="O23" s="79">
        <v>4.6890000000000001E-2</v>
      </c>
      <c r="P23" s="79">
        <v>6.79</v>
      </c>
      <c r="Q23" s="79">
        <v>6.62</v>
      </c>
    </row>
    <row r="24" spans="2:17">
      <c r="B24" t="s">
        <v>240</v>
      </c>
      <c r="C24" t="s">
        <v>241</v>
      </c>
      <c r="D24" t="s">
        <v>106</v>
      </c>
      <c r="E24" t="s">
        <v>214</v>
      </c>
      <c r="F24" t="s">
        <v>157</v>
      </c>
      <c r="G24" t="s">
        <v>242</v>
      </c>
      <c r="H24" s="79">
        <v>0.41</v>
      </c>
      <c r="I24" t="s">
        <v>108</v>
      </c>
      <c r="J24" s="79">
        <v>1</v>
      </c>
      <c r="K24" s="79">
        <v>0.79</v>
      </c>
      <c r="L24" s="79">
        <v>781</v>
      </c>
      <c r="M24" s="79">
        <v>102.73</v>
      </c>
      <c r="N24" s="79">
        <v>0.80232130000000002</v>
      </c>
      <c r="O24" s="79">
        <v>1.0000000000000001E-5</v>
      </c>
      <c r="P24" s="79">
        <v>0</v>
      </c>
      <c r="Q24" s="79">
        <v>0</v>
      </c>
    </row>
    <row r="25" spans="2:17">
      <c r="B25" s="80" t="s">
        <v>243</v>
      </c>
      <c r="C25" s="16"/>
      <c r="D25" s="16"/>
      <c r="H25" s="81">
        <v>6.11</v>
      </c>
      <c r="K25" s="81">
        <v>1.46</v>
      </c>
      <c r="L25" s="81">
        <v>66362992</v>
      </c>
      <c r="N25" s="81">
        <v>76151.653848700007</v>
      </c>
      <c r="P25" s="81">
        <v>57.73</v>
      </c>
      <c r="Q25" s="81">
        <v>56.23</v>
      </c>
    </row>
    <row r="26" spans="2:17">
      <c r="B26" s="80" t="s">
        <v>244</v>
      </c>
      <c r="C26" s="16"/>
      <c r="D26" s="16"/>
      <c r="H26" s="81">
        <v>0.5</v>
      </c>
      <c r="K26" s="81">
        <v>0.16</v>
      </c>
      <c r="L26" s="81">
        <v>5700000</v>
      </c>
      <c r="N26" s="81">
        <v>5695.56</v>
      </c>
      <c r="P26" s="81">
        <v>4.32</v>
      </c>
      <c r="Q26" s="81">
        <v>4.21</v>
      </c>
    </row>
    <row r="27" spans="2:17">
      <c r="B27" t="s">
        <v>245</v>
      </c>
      <c r="C27" t="s">
        <v>246</v>
      </c>
      <c r="D27" t="s">
        <v>106</v>
      </c>
      <c r="E27" t="s">
        <v>214</v>
      </c>
      <c r="F27" t="s">
        <v>157</v>
      </c>
      <c r="G27" t="s">
        <v>247</v>
      </c>
      <c r="H27" s="79">
        <v>0.85</v>
      </c>
      <c r="I27" t="s">
        <v>108</v>
      </c>
      <c r="J27" s="79">
        <v>0</v>
      </c>
      <c r="K27" s="79">
        <v>0.15</v>
      </c>
      <c r="L27" s="79">
        <v>2400000</v>
      </c>
      <c r="M27" s="79">
        <v>99.87</v>
      </c>
      <c r="N27" s="79">
        <v>2396.88</v>
      </c>
      <c r="O27" s="79">
        <v>3.4290000000000001E-2</v>
      </c>
      <c r="P27" s="79">
        <v>1.82</v>
      </c>
      <c r="Q27" s="79">
        <v>1.77</v>
      </c>
    </row>
    <row r="28" spans="2:17">
      <c r="B28" t="s">
        <v>248</v>
      </c>
      <c r="C28" t="s">
        <v>249</v>
      </c>
      <c r="D28" t="s">
        <v>106</v>
      </c>
      <c r="E28" t="s">
        <v>214</v>
      </c>
      <c r="F28" t="s">
        <v>157</v>
      </c>
      <c r="G28" t="s">
        <v>250</v>
      </c>
      <c r="H28" s="79">
        <v>0.25</v>
      </c>
      <c r="I28" t="s">
        <v>108</v>
      </c>
      <c r="J28" s="79">
        <v>0</v>
      </c>
      <c r="K28" s="79">
        <v>0.16</v>
      </c>
      <c r="L28" s="79">
        <v>3300000</v>
      </c>
      <c r="M28" s="79">
        <v>99.96</v>
      </c>
      <c r="N28" s="79">
        <v>3298.68</v>
      </c>
      <c r="O28" s="79">
        <v>4.1250000000000002E-2</v>
      </c>
      <c r="P28" s="79">
        <v>2.5</v>
      </c>
      <c r="Q28" s="79">
        <v>2.44</v>
      </c>
    </row>
    <row r="29" spans="2:17">
      <c r="B29" s="80" t="s">
        <v>251</v>
      </c>
      <c r="C29" s="16"/>
      <c r="D29" s="16"/>
      <c r="H29" s="81">
        <v>6.79</v>
      </c>
      <c r="K29" s="81">
        <v>1.64</v>
      </c>
      <c r="L29" s="81">
        <v>56816748</v>
      </c>
      <c r="N29" s="81">
        <v>66626.100223200003</v>
      </c>
      <c r="P29" s="81">
        <v>50.51</v>
      </c>
      <c r="Q29" s="81">
        <v>49.2</v>
      </c>
    </row>
    <row r="30" spans="2:17">
      <c r="B30" t="s">
        <v>252</v>
      </c>
      <c r="C30" t="s">
        <v>253</v>
      </c>
      <c r="D30" t="s">
        <v>106</v>
      </c>
      <c r="E30" t="s">
        <v>214</v>
      </c>
      <c r="F30" t="s">
        <v>157</v>
      </c>
      <c r="G30" t="s">
        <v>254</v>
      </c>
      <c r="H30" s="79">
        <v>1.04</v>
      </c>
      <c r="I30" t="s">
        <v>108</v>
      </c>
      <c r="J30" s="79">
        <v>4</v>
      </c>
      <c r="K30" s="79">
        <v>0.21</v>
      </c>
      <c r="L30" s="79">
        <v>2555902</v>
      </c>
      <c r="M30" s="79">
        <v>107.78</v>
      </c>
      <c r="N30" s="79">
        <v>2754.7511755999999</v>
      </c>
      <c r="O30" s="79">
        <v>1.524E-2</v>
      </c>
      <c r="P30" s="79">
        <v>2.09</v>
      </c>
      <c r="Q30" s="79">
        <v>2.0299999999999998</v>
      </c>
    </row>
    <row r="31" spans="2:17">
      <c r="B31" t="s">
        <v>255</v>
      </c>
      <c r="C31" t="s">
        <v>256</v>
      </c>
      <c r="D31" t="s">
        <v>106</v>
      </c>
      <c r="E31" t="s">
        <v>214</v>
      </c>
      <c r="F31" t="s">
        <v>157</v>
      </c>
      <c r="G31" t="s">
        <v>257</v>
      </c>
      <c r="H31" s="79">
        <v>0.16</v>
      </c>
      <c r="I31" t="s">
        <v>108</v>
      </c>
      <c r="J31" s="79">
        <v>5.5</v>
      </c>
      <c r="K31" s="79">
        <v>0.18</v>
      </c>
      <c r="L31" s="79">
        <v>37923</v>
      </c>
      <c r="M31" s="79">
        <v>105.47</v>
      </c>
      <c r="N31" s="79">
        <v>39.997388100000002</v>
      </c>
      <c r="O31" s="79">
        <v>2.9999999999999997E-4</v>
      </c>
      <c r="P31" s="79">
        <v>0.03</v>
      </c>
      <c r="Q31" s="79">
        <v>0.03</v>
      </c>
    </row>
    <row r="32" spans="2:17">
      <c r="B32" t="s">
        <v>258</v>
      </c>
      <c r="C32" t="s">
        <v>259</v>
      </c>
      <c r="D32" t="s">
        <v>106</v>
      </c>
      <c r="E32" t="s">
        <v>214</v>
      </c>
      <c r="F32" t="s">
        <v>157</v>
      </c>
      <c r="G32" t="s">
        <v>260</v>
      </c>
      <c r="H32" s="79">
        <v>2</v>
      </c>
      <c r="I32" t="s">
        <v>108</v>
      </c>
      <c r="J32" s="79">
        <v>6</v>
      </c>
      <c r="K32" s="79">
        <v>0.38</v>
      </c>
      <c r="L32" s="79">
        <v>54488</v>
      </c>
      <c r="M32" s="79">
        <v>117.11</v>
      </c>
      <c r="N32" s="79">
        <v>63.810896800000002</v>
      </c>
      <c r="O32" s="79">
        <v>2.9999999999999997E-4</v>
      </c>
      <c r="P32" s="79">
        <v>0.05</v>
      </c>
      <c r="Q32" s="79">
        <v>0.05</v>
      </c>
    </row>
    <row r="33" spans="2:17">
      <c r="B33" t="s">
        <v>261</v>
      </c>
      <c r="C33" t="s">
        <v>262</v>
      </c>
      <c r="D33" t="s">
        <v>106</v>
      </c>
      <c r="E33" t="s">
        <v>214</v>
      </c>
      <c r="F33" t="s">
        <v>157</v>
      </c>
      <c r="G33" t="s">
        <v>263</v>
      </c>
      <c r="H33" s="79">
        <v>9.32</v>
      </c>
      <c r="I33" t="s">
        <v>108</v>
      </c>
      <c r="J33" s="79">
        <v>0</v>
      </c>
      <c r="K33" s="79">
        <v>2.25</v>
      </c>
      <c r="L33" s="79">
        <v>1972540</v>
      </c>
      <c r="M33" s="79">
        <v>98.08</v>
      </c>
      <c r="N33" s="79">
        <v>1934.667232</v>
      </c>
      <c r="O33" s="79">
        <v>0.10304000000000001</v>
      </c>
      <c r="P33" s="79">
        <v>1.47</v>
      </c>
      <c r="Q33" s="79">
        <v>1.43</v>
      </c>
    </row>
    <row r="34" spans="2:17">
      <c r="B34" t="s">
        <v>264</v>
      </c>
      <c r="C34" t="s">
        <v>265</v>
      </c>
      <c r="D34" t="s">
        <v>106</v>
      </c>
      <c r="E34" t="s">
        <v>214</v>
      </c>
      <c r="F34" t="s">
        <v>157</v>
      </c>
      <c r="G34" t="s">
        <v>266</v>
      </c>
      <c r="H34" s="79">
        <v>8.06</v>
      </c>
      <c r="I34" t="s">
        <v>108</v>
      </c>
      <c r="J34" s="79">
        <v>1.75</v>
      </c>
      <c r="K34" s="79">
        <v>2.06</v>
      </c>
      <c r="L34" s="79">
        <v>2368426</v>
      </c>
      <c r="M34" s="79">
        <v>98.14</v>
      </c>
      <c r="N34" s="79">
        <v>2324.3732764000001</v>
      </c>
      <c r="O34" s="79">
        <v>1.6199999999999999E-2</v>
      </c>
      <c r="P34" s="79">
        <v>1.76</v>
      </c>
      <c r="Q34" s="79">
        <v>1.72</v>
      </c>
    </row>
    <row r="35" spans="2:17">
      <c r="B35" t="s">
        <v>267</v>
      </c>
      <c r="C35" t="s">
        <v>268</v>
      </c>
      <c r="D35" t="s">
        <v>106</v>
      </c>
      <c r="E35" t="s">
        <v>214</v>
      </c>
      <c r="F35" t="s">
        <v>157</v>
      </c>
      <c r="G35" t="s">
        <v>269</v>
      </c>
      <c r="H35" s="79">
        <v>1.82</v>
      </c>
      <c r="I35" t="s">
        <v>108</v>
      </c>
      <c r="J35" s="79">
        <v>0.5</v>
      </c>
      <c r="K35" s="79">
        <v>0.32</v>
      </c>
      <c r="L35" s="79">
        <v>2052942</v>
      </c>
      <c r="M35" s="79">
        <v>100.42</v>
      </c>
      <c r="N35" s="79">
        <v>2061.5643564000002</v>
      </c>
      <c r="O35" s="79">
        <v>1.5599999999999999E-2</v>
      </c>
      <c r="P35" s="79">
        <v>1.56</v>
      </c>
      <c r="Q35" s="79">
        <v>1.52</v>
      </c>
    </row>
    <row r="36" spans="2:17">
      <c r="B36" t="s">
        <v>270</v>
      </c>
      <c r="C36" t="s">
        <v>271</v>
      </c>
      <c r="D36" t="s">
        <v>106</v>
      </c>
      <c r="E36" t="s">
        <v>214</v>
      </c>
      <c r="F36" t="s">
        <v>157</v>
      </c>
      <c r="G36" t="s">
        <v>272</v>
      </c>
      <c r="H36" s="79">
        <v>2.83</v>
      </c>
      <c r="I36" t="s">
        <v>108</v>
      </c>
      <c r="J36" s="79">
        <v>5</v>
      </c>
      <c r="K36" s="79">
        <v>0.63</v>
      </c>
      <c r="L36" s="79">
        <v>1202613</v>
      </c>
      <c r="M36" s="79">
        <v>117.91</v>
      </c>
      <c r="N36" s="79">
        <v>1418.0009883</v>
      </c>
      <c r="O36" s="79">
        <v>6.4999999999999997E-3</v>
      </c>
      <c r="P36" s="79">
        <v>1.08</v>
      </c>
      <c r="Q36" s="79">
        <v>1.05</v>
      </c>
    </row>
    <row r="37" spans="2:17">
      <c r="B37" t="s">
        <v>273</v>
      </c>
      <c r="C37" t="s">
        <v>274</v>
      </c>
      <c r="D37" t="s">
        <v>106</v>
      </c>
      <c r="E37" t="s">
        <v>214</v>
      </c>
      <c r="F37" t="s">
        <v>157</v>
      </c>
      <c r="G37" t="s">
        <v>275</v>
      </c>
      <c r="H37" s="79">
        <v>5.52</v>
      </c>
      <c r="I37" t="s">
        <v>108</v>
      </c>
      <c r="J37" s="79">
        <v>4.25</v>
      </c>
      <c r="K37" s="79">
        <v>1.46</v>
      </c>
      <c r="L37" s="79">
        <v>15116026</v>
      </c>
      <c r="M37" s="79">
        <v>119.77</v>
      </c>
      <c r="N37" s="79">
        <v>18104.4643402</v>
      </c>
      <c r="O37" s="79">
        <v>8.5629999999999998E-2</v>
      </c>
      <c r="P37" s="79">
        <v>13.73</v>
      </c>
      <c r="Q37" s="79">
        <v>13.37</v>
      </c>
    </row>
    <row r="38" spans="2:17">
      <c r="B38" t="s">
        <v>276</v>
      </c>
      <c r="C38" t="s">
        <v>277</v>
      </c>
      <c r="D38" t="s">
        <v>106</v>
      </c>
      <c r="E38" t="s">
        <v>214</v>
      </c>
      <c r="F38" t="s">
        <v>157</v>
      </c>
      <c r="G38" t="s">
        <v>278</v>
      </c>
      <c r="H38" s="79">
        <v>4.2300000000000004</v>
      </c>
      <c r="I38" t="s">
        <v>108</v>
      </c>
      <c r="J38" s="79">
        <v>1</v>
      </c>
      <c r="K38" s="79">
        <v>0.99</v>
      </c>
      <c r="L38" s="79">
        <v>5993560</v>
      </c>
      <c r="M38" s="79">
        <v>100.71</v>
      </c>
      <c r="N38" s="79">
        <v>6036.1142760000002</v>
      </c>
      <c r="O38" s="79">
        <v>7.7590000000000006E-2</v>
      </c>
      <c r="P38" s="79">
        <v>4.58</v>
      </c>
      <c r="Q38" s="79">
        <v>4.46</v>
      </c>
    </row>
    <row r="39" spans="2:17">
      <c r="B39" t="s">
        <v>279</v>
      </c>
      <c r="C39" t="s">
        <v>280</v>
      </c>
      <c r="D39" t="s">
        <v>106</v>
      </c>
      <c r="E39" t="s">
        <v>214</v>
      </c>
      <c r="F39" t="s">
        <v>157</v>
      </c>
      <c r="G39" t="s">
        <v>281</v>
      </c>
      <c r="H39" s="79">
        <v>2.34</v>
      </c>
      <c r="I39" t="s">
        <v>108</v>
      </c>
      <c r="J39" s="79">
        <v>2.25</v>
      </c>
      <c r="K39" s="79">
        <v>0.46</v>
      </c>
      <c r="L39" s="79">
        <v>4042532</v>
      </c>
      <c r="M39" s="79">
        <v>105.61</v>
      </c>
      <c r="N39" s="79">
        <v>4269.3180451999997</v>
      </c>
      <c r="O39" s="79">
        <v>2.6350000000000002E-2</v>
      </c>
      <c r="P39" s="79">
        <v>3.24</v>
      </c>
      <c r="Q39" s="79">
        <v>3.15</v>
      </c>
    </row>
    <row r="40" spans="2:17">
      <c r="B40" t="s">
        <v>282</v>
      </c>
      <c r="C40" t="s">
        <v>283</v>
      </c>
      <c r="D40" t="s">
        <v>106</v>
      </c>
      <c r="E40" t="s">
        <v>214</v>
      </c>
      <c r="F40" t="s">
        <v>157</v>
      </c>
      <c r="G40" t="s">
        <v>236</v>
      </c>
      <c r="H40" s="79">
        <v>7.93</v>
      </c>
      <c r="I40" t="s">
        <v>108</v>
      </c>
      <c r="J40" s="79">
        <v>6.25</v>
      </c>
      <c r="K40" s="79">
        <v>2.09</v>
      </c>
      <c r="L40" s="79">
        <v>4012461</v>
      </c>
      <c r="M40" s="79">
        <v>137.69999999999999</v>
      </c>
      <c r="N40" s="79">
        <v>5525.158797</v>
      </c>
      <c r="O40" s="79">
        <v>2.3940000000000003E-2</v>
      </c>
      <c r="P40" s="79">
        <v>4.1900000000000004</v>
      </c>
      <c r="Q40" s="79">
        <v>4.08</v>
      </c>
    </row>
    <row r="41" spans="2:17">
      <c r="B41" t="s">
        <v>284</v>
      </c>
      <c r="C41" t="s">
        <v>285</v>
      </c>
      <c r="D41" t="s">
        <v>106</v>
      </c>
      <c r="E41" t="s">
        <v>214</v>
      </c>
      <c r="F41" t="s">
        <v>157</v>
      </c>
      <c r="G41" t="s">
        <v>286</v>
      </c>
      <c r="H41" s="79">
        <v>6.38</v>
      </c>
      <c r="I41" t="s">
        <v>108</v>
      </c>
      <c r="J41" s="79">
        <v>3.75</v>
      </c>
      <c r="K41" s="79">
        <v>1.71</v>
      </c>
      <c r="L41" s="79">
        <v>10768003</v>
      </c>
      <c r="M41" s="79">
        <v>116.64</v>
      </c>
      <c r="N41" s="79">
        <v>12559.798699200001</v>
      </c>
      <c r="O41" s="79">
        <v>7.2430000000000008E-2</v>
      </c>
      <c r="P41" s="79">
        <v>9.52</v>
      </c>
      <c r="Q41" s="79">
        <v>9.27</v>
      </c>
    </row>
    <row r="42" spans="2:17">
      <c r="B42" t="s">
        <v>287</v>
      </c>
      <c r="C42" t="s">
        <v>288</v>
      </c>
      <c r="D42" t="s">
        <v>106</v>
      </c>
      <c r="E42" t="s">
        <v>214</v>
      </c>
      <c r="F42" t="s">
        <v>157</v>
      </c>
      <c r="G42" t="s">
        <v>289</v>
      </c>
      <c r="H42" s="79">
        <v>15.29</v>
      </c>
      <c r="I42" t="s">
        <v>108</v>
      </c>
      <c r="J42" s="79">
        <v>5.5</v>
      </c>
      <c r="K42" s="79">
        <v>3.23</v>
      </c>
      <c r="L42" s="79">
        <v>6639332</v>
      </c>
      <c r="M42" s="79">
        <v>143.6</v>
      </c>
      <c r="N42" s="79">
        <v>9534.0807519999998</v>
      </c>
      <c r="O42" s="79">
        <v>3.9280000000000002E-2</v>
      </c>
      <c r="P42" s="79">
        <v>7.23</v>
      </c>
      <c r="Q42" s="79">
        <v>7.04</v>
      </c>
    </row>
    <row r="43" spans="2:17">
      <c r="B43" s="80" t="s">
        <v>290</v>
      </c>
      <c r="C43" s="16"/>
      <c r="D43" s="16"/>
      <c r="H43" s="81">
        <v>2.46</v>
      </c>
      <c r="K43" s="81">
        <v>0.28000000000000003</v>
      </c>
      <c r="L43" s="81">
        <v>3846244</v>
      </c>
      <c r="N43" s="81">
        <v>3829.9936254999998</v>
      </c>
      <c r="P43" s="81">
        <v>2.9</v>
      </c>
      <c r="Q43" s="81">
        <v>2.83</v>
      </c>
    </row>
    <row r="44" spans="2:17">
      <c r="B44" t="s">
        <v>291</v>
      </c>
      <c r="C44" t="s">
        <v>292</v>
      </c>
      <c r="D44" t="s">
        <v>106</v>
      </c>
      <c r="E44" t="s">
        <v>214</v>
      </c>
      <c r="F44" t="s">
        <v>157</v>
      </c>
      <c r="G44" t="s">
        <v>293</v>
      </c>
      <c r="H44" s="79">
        <v>3.4</v>
      </c>
      <c r="I44" t="s">
        <v>108</v>
      </c>
      <c r="J44" s="79">
        <v>7.0000000000000007E-2</v>
      </c>
      <c r="K44" s="79">
        <v>0.33</v>
      </c>
      <c r="L44" s="79">
        <v>2414335</v>
      </c>
      <c r="M44" s="79">
        <v>99.37</v>
      </c>
      <c r="N44" s="79">
        <v>2399.1246894999999</v>
      </c>
      <c r="O44" s="79">
        <v>1.3099999999999999E-2</v>
      </c>
      <c r="P44" s="79">
        <v>1.82</v>
      </c>
      <c r="Q44" s="79">
        <v>1.77</v>
      </c>
    </row>
    <row r="45" spans="2:17">
      <c r="B45" t="s">
        <v>294</v>
      </c>
      <c r="C45" t="s">
        <v>295</v>
      </c>
      <c r="D45" t="s">
        <v>106</v>
      </c>
      <c r="E45" t="s">
        <v>214</v>
      </c>
      <c r="F45" t="s">
        <v>157</v>
      </c>
      <c r="G45" t="s">
        <v>296</v>
      </c>
      <c r="H45" s="79">
        <v>4.9000000000000004</v>
      </c>
      <c r="I45" t="s">
        <v>108</v>
      </c>
      <c r="J45" s="79">
        <v>7.0000000000000007E-2</v>
      </c>
      <c r="K45" s="79">
        <v>0.36</v>
      </c>
      <c r="L45" s="79">
        <v>74622</v>
      </c>
      <c r="M45" s="79">
        <v>98.97</v>
      </c>
      <c r="N45" s="79">
        <v>73.853393400000002</v>
      </c>
      <c r="O45" s="79">
        <v>7.3999999999999999E-4</v>
      </c>
      <c r="P45" s="79">
        <v>0.06</v>
      </c>
      <c r="Q45" s="79">
        <v>0.05</v>
      </c>
    </row>
    <row r="46" spans="2:17">
      <c r="B46" t="s">
        <v>297</v>
      </c>
      <c r="C46" t="s">
        <v>298</v>
      </c>
      <c r="D46" t="s">
        <v>106</v>
      </c>
      <c r="E46" t="s">
        <v>214</v>
      </c>
      <c r="F46" t="s">
        <v>157</v>
      </c>
      <c r="G46" t="s">
        <v>299</v>
      </c>
      <c r="H46" s="79">
        <v>0.66</v>
      </c>
      <c r="I46" t="s">
        <v>108</v>
      </c>
      <c r="J46" s="79">
        <v>7.0000000000000007E-2</v>
      </c>
      <c r="K46" s="79">
        <v>0.2</v>
      </c>
      <c r="L46" s="79">
        <v>1357287</v>
      </c>
      <c r="M46" s="79">
        <v>99.98</v>
      </c>
      <c r="N46" s="79">
        <v>1357.0155425999999</v>
      </c>
      <c r="O46" s="79">
        <v>8.8299999999999993E-3</v>
      </c>
      <c r="P46" s="79">
        <v>1.03</v>
      </c>
      <c r="Q46" s="79">
        <v>1</v>
      </c>
    </row>
    <row r="47" spans="2:17">
      <c r="B47" s="80" t="s">
        <v>300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200</v>
      </c>
      <c r="C48" t="s">
        <v>200</v>
      </c>
      <c r="D48" s="16"/>
      <c r="E48" t="s">
        <v>200</v>
      </c>
      <c r="H48" s="79">
        <v>0</v>
      </c>
      <c r="I48" t="s">
        <v>200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206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s="80" t="s">
        <v>301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9">
        <v>0</v>
      </c>
      <c r="I51" t="s">
        <v>200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302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200</v>
      </c>
      <c r="C53" t="s">
        <v>200</v>
      </c>
      <c r="D53" s="16"/>
      <c r="E53" t="s">
        <v>200</v>
      </c>
      <c r="H53" s="79">
        <v>0</v>
      </c>
      <c r="I53" t="s">
        <v>200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377</v>
      </c>
    </row>
    <row r="3" spans="2:23">
      <c r="B3" s="2" t="s">
        <v>2</v>
      </c>
      <c r="C3" s="82" t="s">
        <v>378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339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340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307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377</v>
      </c>
    </row>
    <row r="3" spans="2:67">
      <c r="B3" s="2" t="s">
        <v>2</v>
      </c>
      <c r="C3" s="82" t="s">
        <v>378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377</v>
      </c>
    </row>
    <row r="3" spans="2:65">
      <c r="B3" s="2" t="s">
        <v>2</v>
      </c>
      <c r="C3" s="82" t="s">
        <v>378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303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243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307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9">
        <v>0</v>
      </c>
      <c r="L20" t="s">
        <v>200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206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305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306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9">
        <v>0</v>
      </c>
      <c r="L25" t="s">
        <v>200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209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377</v>
      </c>
    </row>
    <row r="3" spans="2:61">
      <c r="B3" s="2" t="s">
        <v>2</v>
      </c>
      <c r="C3" s="82" t="s">
        <v>378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308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310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311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377</v>
      </c>
    </row>
    <row r="3" spans="2:62">
      <c r="B3" s="2" t="s">
        <v>2</v>
      </c>
      <c r="C3" s="82" t="s">
        <v>378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312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313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315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200</v>
      </c>
      <c r="C22" t="s">
        <v>200</v>
      </c>
      <c r="D22" s="16"/>
      <c r="E22" s="16"/>
      <c r="F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316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200</v>
      </c>
      <c r="C24" t="s">
        <v>200</v>
      </c>
      <c r="D24" s="16"/>
      <c r="E24" s="16"/>
      <c r="F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317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200</v>
      </c>
      <c r="C27" t="s">
        <v>200</v>
      </c>
      <c r="D27" s="16"/>
      <c r="E27" s="16"/>
      <c r="F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318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200</v>
      </c>
      <c r="C29" t="s">
        <v>200</v>
      </c>
      <c r="D29" s="16"/>
      <c r="E29" s="16"/>
      <c r="F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307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316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377</v>
      </c>
    </row>
    <row r="3" spans="2:65">
      <c r="B3" s="2" t="s">
        <v>2</v>
      </c>
      <c r="C3" s="82" t="s">
        <v>378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320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I17" t="s">
        <v>200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377</v>
      </c>
    </row>
    <row r="3" spans="2:60">
      <c r="B3" s="2" t="s">
        <v>2</v>
      </c>
      <c r="C3" s="82" t="s">
        <v>378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321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322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79A3FA4-9CAC-4BFC-8EA6-EF93FF5D0BF5}"/>
</file>

<file path=customXml/itemProps2.xml><?xml version="1.0" encoding="utf-8"?>
<ds:datastoreItem xmlns:ds="http://schemas.openxmlformats.org/officeDocument/2006/customXml" ds:itemID="{D100B1A7-07A9-439C-BC80-2020085710C1}"/>
</file>

<file path=customXml/itemProps3.xml><?xml version="1.0" encoding="utf-8"?>
<ds:datastoreItem xmlns:ds="http://schemas.openxmlformats.org/officeDocument/2006/customXml" ds:itemID="{CA59ED9A-6226-47EF-91CA-58127453B4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